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\OneDrive\Desktop\"/>
    </mc:Choice>
  </mc:AlternateContent>
  <xr:revisionPtr revIDLastSave="22" documentId="14_{956CE228-9F3D-4648-92DA-45505165B9C9}" xr6:coauthVersionLast="40" xr6:coauthVersionMax="40" xr10:uidLastSave="{70B099A4-20A4-48A6-93B9-E4BA79FC31CD}"/>
  <bookViews>
    <workbookView xWindow="-110" yWindow="-110" windowWidth="19420" windowHeight="11020" xr2:uid="{00000000-000D-0000-FFFF-FFFF00000000}"/>
  </bookViews>
  <sheets>
    <sheet name="Analyse" sheetId="2" r:id="rId1"/>
  </sheets>
  <definedNames>
    <definedName name="_xlnm._FilterDatabase" localSheetId="0" hidden="1">Analyse!$A$1:$P$1137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0" i="2" l="1"/>
  <c r="G640" i="2"/>
  <c r="O640" i="2" s="1"/>
  <c r="H640" i="2"/>
  <c r="I640" i="2"/>
  <c r="J640" i="2"/>
  <c r="F22" i="2"/>
  <c r="G22" i="2"/>
  <c r="P22" i="2" s="1"/>
  <c r="H22" i="2"/>
  <c r="I22" i="2"/>
  <c r="J22" i="2"/>
  <c r="F781" i="2"/>
  <c r="G781" i="2"/>
  <c r="P781" i="2" s="1"/>
  <c r="H781" i="2"/>
  <c r="I781" i="2"/>
  <c r="J781" i="2"/>
  <c r="F976" i="2"/>
  <c r="G976" i="2"/>
  <c r="P976" i="2" s="1"/>
  <c r="H976" i="2"/>
  <c r="I976" i="2"/>
  <c r="J976" i="2"/>
  <c r="F447" i="2"/>
  <c r="G447" i="2"/>
  <c r="P447" i="2" s="1"/>
  <c r="H447" i="2"/>
  <c r="I447" i="2"/>
  <c r="J447" i="2"/>
  <c r="F328" i="2"/>
  <c r="G328" i="2"/>
  <c r="O328" i="2" s="1"/>
  <c r="H328" i="2"/>
  <c r="I328" i="2"/>
  <c r="J328" i="2"/>
  <c r="F390" i="2"/>
  <c r="G390" i="2"/>
  <c r="O390" i="2" s="1"/>
  <c r="H390" i="2"/>
  <c r="I390" i="2"/>
  <c r="J390" i="2"/>
  <c r="F356" i="2"/>
  <c r="G356" i="2"/>
  <c r="P356" i="2" s="1"/>
  <c r="H356" i="2"/>
  <c r="I356" i="2"/>
  <c r="J356" i="2"/>
  <c r="F952" i="2"/>
  <c r="G952" i="2"/>
  <c r="O952" i="2" s="1"/>
  <c r="H952" i="2"/>
  <c r="I952" i="2"/>
  <c r="J952" i="2"/>
  <c r="F967" i="2"/>
  <c r="G967" i="2"/>
  <c r="O967" i="2" s="1"/>
  <c r="H967" i="2"/>
  <c r="I967" i="2"/>
  <c r="J967" i="2"/>
  <c r="F898" i="2"/>
  <c r="G898" i="2"/>
  <c r="P898" i="2" s="1"/>
  <c r="H898" i="2"/>
  <c r="I898" i="2"/>
  <c r="J898" i="2"/>
  <c r="F213" i="2"/>
  <c r="G213" i="2"/>
  <c r="P213" i="2" s="1"/>
  <c r="H213" i="2"/>
  <c r="I213" i="2"/>
  <c r="J213" i="2"/>
  <c r="F728" i="2"/>
  <c r="G728" i="2"/>
  <c r="P728" i="2" s="1"/>
  <c r="H728" i="2"/>
  <c r="I728" i="2"/>
  <c r="J728" i="2"/>
  <c r="F237" i="2"/>
  <c r="G237" i="2"/>
  <c r="H237" i="2"/>
  <c r="I237" i="2"/>
  <c r="J237" i="2"/>
  <c r="F490" i="2"/>
  <c r="G490" i="2"/>
  <c r="P490" i="2" s="1"/>
  <c r="H490" i="2"/>
  <c r="I490" i="2"/>
  <c r="J490" i="2"/>
  <c r="F406" i="2"/>
  <c r="G406" i="2"/>
  <c r="H406" i="2"/>
  <c r="I406" i="2"/>
  <c r="J406" i="2"/>
  <c r="F343" i="2"/>
  <c r="G343" i="2"/>
  <c r="O343" i="2" s="1"/>
  <c r="H343" i="2"/>
  <c r="I343" i="2"/>
  <c r="J343" i="2"/>
  <c r="F1097" i="2"/>
  <c r="G1097" i="2"/>
  <c r="P1097" i="2" s="1"/>
  <c r="H1097" i="2"/>
  <c r="I1097" i="2"/>
  <c r="J1097" i="2"/>
  <c r="F853" i="2"/>
  <c r="G853" i="2"/>
  <c r="P853" i="2" s="1"/>
  <c r="H853" i="2"/>
  <c r="I853" i="2"/>
  <c r="J853" i="2"/>
  <c r="F201" i="2"/>
  <c r="G201" i="2"/>
  <c r="P201" i="2" s="1"/>
  <c r="H201" i="2"/>
  <c r="I201" i="2"/>
  <c r="J201" i="2"/>
  <c r="F68" i="2"/>
  <c r="G68" i="2"/>
  <c r="P68" i="2" s="1"/>
  <c r="H68" i="2"/>
  <c r="I68" i="2"/>
  <c r="J68" i="2"/>
  <c r="F656" i="2"/>
  <c r="G656" i="2"/>
  <c r="O656" i="2" s="1"/>
  <c r="H656" i="2"/>
  <c r="I656" i="2"/>
  <c r="J656" i="2"/>
  <c r="F181" i="2"/>
  <c r="G181" i="2"/>
  <c r="P181" i="2" s="1"/>
  <c r="H181" i="2"/>
  <c r="I181" i="2"/>
  <c r="J181" i="2"/>
  <c r="F934" i="2"/>
  <c r="G934" i="2"/>
  <c r="O934" i="2" s="1"/>
  <c r="H934" i="2"/>
  <c r="I934" i="2"/>
  <c r="J934" i="2"/>
  <c r="F1070" i="2"/>
  <c r="G1070" i="2"/>
  <c r="O1070" i="2" s="1"/>
  <c r="H1070" i="2"/>
  <c r="I1070" i="2"/>
  <c r="J1070" i="2"/>
  <c r="F1009" i="2"/>
  <c r="G1009" i="2"/>
  <c r="O1009" i="2" s="1"/>
  <c r="H1009" i="2"/>
  <c r="I1009" i="2"/>
  <c r="J1009" i="2"/>
  <c r="F833" i="2"/>
  <c r="G833" i="2"/>
  <c r="P833" i="2" s="1"/>
  <c r="H833" i="2"/>
  <c r="I833" i="2"/>
  <c r="J833" i="2"/>
  <c r="F1130" i="2"/>
  <c r="G1130" i="2"/>
  <c r="H1130" i="2"/>
  <c r="I1130" i="2"/>
  <c r="J1130" i="2"/>
  <c r="F632" i="2"/>
  <c r="G632" i="2"/>
  <c r="P632" i="2" s="1"/>
  <c r="H632" i="2"/>
  <c r="I632" i="2"/>
  <c r="J632" i="2"/>
  <c r="F1071" i="2"/>
  <c r="G1071" i="2"/>
  <c r="O1071" i="2" s="1"/>
  <c r="H1071" i="2"/>
  <c r="I1071" i="2"/>
  <c r="J1071" i="2"/>
  <c r="F868" i="2"/>
  <c r="G868" i="2"/>
  <c r="P868" i="2" s="1"/>
  <c r="H868" i="2"/>
  <c r="I868" i="2"/>
  <c r="J868" i="2"/>
  <c r="F691" i="2"/>
  <c r="G691" i="2"/>
  <c r="H691" i="2"/>
  <c r="I691" i="2"/>
  <c r="J691" i="2"/>
  <c r="F167" i="2"/>
  <c r="G167" i="2"/>
  <c r="O167" i="2" s="1"/>
  <c r="H167" i="2"/>
  <c r="I167" i="2"/>
  <c r="J167" i="2"/>
  <c r="F593" i="2"/>
  <c r="G593" i="2"/>
  <c r="O593" i="2" s="1"/>
  <c r="H593" i="2"/>
  <c r="I593" i="2"/>
  <c r="J593" i="2"/>
  <c r="F906" i="2"/>
  <c r="G906" i="2"/>
  <c r="P906" i="2" s="1"/>
  <c r="H906" i="2"/>
  <c r="I906" i="2"/>
  <c r="J906" i="2"/>
  <c r="F623" i="2"/>
  <c r="G623" i="2"/>
  <c r="P623" i="2" s="1"/>
  <c r="H623" i="2"/>
  <c r="I623" i="2"/>
  <c r="J623" i="2"/>
  <c r="F926" i="2"/>
  <c r="G926" i="2"/>
  <c r="P926" i="2" s="1"/>
  <c r="H926" i="2"/>
  <c r="I926" i="2"/>
  <c r="J926" i="2"/>
  <c r="F419" i="2"/>
  <c r="G419" i="2"/>
  <c r="P419" i="2" s="1"/>
  <c r="H419" i="2"/>
  <c r="I419" i="2"/>
  <c r="J419" i="2"/>
  <c r="F700" i="2"/>
  <c r="G700" i="2"/>
  <c r="H700" i="2"/>
  <c r="I700" i="2"/>
  <c r="J700" i="2"/>
  <c r="F1106" i="2"/>
  <c r="G1106" i="2"/>
  <c r="P1106" i="2" s="1"/>
  <c r="H1106" i="2"/>
  <c r="I1106" i="2"/>
  <c r="J1106" i="2"/>
  <c r="F543" i="2"/>
  <c r="G543" i="2"/>
  <c r="H543" i="2"/>
  <c r="I543" i="2"/>
  <c r="J543" i="2"/>
  <c r="F358" i="2"/>
  <c r="G358" i="2"/>
  <c r="P358" i="2" s="1"/>
  <c r="H358" i="2"/>
  <c r="I358" i="2"/>
  <c r="J358" i="2"/>
  <c r="F219" i="2"/>
  <c r="G219" i="2"/>
  <c r="O219" i="2" s="1"/>
  <c r="H219" i="2"/>
  <c r="I219" i="2"/>
  <c r="J219" i="2"/>
  <c r="F617" i="2"/>
  <c r="G617" i="2"/>
  <c r="O617" i="2" s="1"/>
  <c r="H617" i="2"/>
  <c r="I617" i="2"/>
  <c r="J617" i="2"/>
  <c r="F108" i="2"/>
  <c r="G108" i="2"/>
  <c r="H108" i="2"/>
  <c r="I108" i="2"/>
  <c r="J108" i="2"/>
  <c r="F416" i="2"/>
  <c r="G416" i="2"/>
  <c r="P416" i="2" s="1"/>
  <c r="H416" i="2"/>
  <c r="I416" i="2"/>
  <c r="J416" i="2"/>
  <c r="F159" i="2"/>
  <c r="G159" i="2"/>
  <c r="H159" i="2"/>
  <c r="I159" i="2"/>
  <c r="J159" i="2"/>
  <c r="F355" i="2"/>
  <c r="G355" i="2"/>
  <c r="H355" i="2"/>
  <c r="I355" i="2"/>
  <c r="J355" i="2"/>
  <c r="F329" i="2"/>
  <c r="G329" i="2"/>
  <c r="O329" i="2" s="1"/>
  <c r="H329" i="2"/>
  <c r="I329" i="2"/>
  <c r="J329" i="2"/>
  <c r="F801" i="2"/>
  <c r="G801" i="2"/>
  <c r="H801" i="2"/>
  <c r="I801" i="2"/>
  <c r="J801" i="2"/>
  <c r="F556" i="2"/>
  <c r="G556" i="2"/>
  <c r="O556" i="2" s="1"/>
  <c r="H556" i="2"/>
  <c r="I556" i="2"/>
  <c r="J556" i="2"/>
  <c r="F161" i="2"/>
  <c r="G161" i="2"/>
  <c r="O161" i="2" s="1"/>
  <c r="H161" i="2"/>
  <c r="I161" i="2"/>
  <c r="J161" i="2"/>
  <c r="F648" i="2"/>
  <c r="G648" i="2"/>
  <c r="P648" i="2" s="1"/>
  <c r="H648" i="2"/>
  <c r="I648" i="2"/>
  <c r="J648" i="2"/>
  <c r="F931" i="2"/>
  <c r="G931" i="2"/>
  <c r="P931" i="2" s="1"/>
  <c r="H931" i="2"/>
  <c r="I931" i="2"/>
  <c r="J931" i="2"/>
  <c r="F948" i="2"/>
  <c r="G948" i="2"/>
  <c r="P948" i="2" s="1"/>
  <c r="H948" i="2"/>
  <c r="I948" i="2"/>
  <c r="J948" i="2"/>
  <c r="F579" i="2"/>
  <c r="G579" i="2"/>
  <c r="P579" i="2" s="1"/>
  <c r="H579" i="2"/>
  <c r="I579" i="2"/>
  <c r="J579" i="2"/>
  <c r="F193" i="2"/>
  <c r="G193" i="2"/>
  <c r="H193" i="2"/>
  <c r="I193" i="2"/>
  <c r="J193" i="2"/>
  <c r="F474" i="2"/>
  <c r="G474" i="2"/>
  <c r="O474" i="2" s="1"/>
  <c r="H474" i="2"/>
  <c r="I474" i="2"/>
  <c r="J474" i="2"/>
  <c r="F684" i="2"/>
  <c r="G684" i="2"/>
  <c r="P684" i="2" s="1"/>
  <c r="H684" i="2"/>
  <c r="I684" i="2"/>
  <c r="J684" i="2"/>
  <c r="F463" i="2"/>
  <c r="G463" i="2"/>
  <c r="O463" i="2" s="1"/>
  <c r="H463" i="2"/>
  <c r="I463" i="2"/>
  <c r="J463" i="2"/>
  <c r="F996" i="2"/>
  <c r="G996" i="2"/>
  <c r="O996" i="2" s="1"/>
  <c r="H996" i="2"/>
  <c r="I996" i="2"/>
  <c r="J996" i="2"/>
  <c r="F75" i="2"/>
  <c r="G75" i="2"/>
  <c r="H75" i="2"/>
  <c r="I75" i="2"/>
  <c r="J75" i="2"/>
  <c r="F894" i="2"/>
  <c r="G894" i="2"/>
  <c r="H894" i="2"/>
  <c r="I894" i="2"/>
  <c r="J894" i="2"/>
  <c r="F722" i="2"/>
  <c r="G722" i="2"/>
  <c r="P722" i="2" s="1"/>
  <c r="H722" i="2"/>
  <c r="I722" i="2"/>
  <c r="J722" i="2"/>
  <c r="F182" i="2"/>
  <c r="G182" i="2"/>
  <c r="H182" i="2"/>
  <c r="I182" i="2"/>
  <c r="J182" i="2"/>
  <c r="F379" i="2"/>
  <c r="G379" i="2"/>
  <c r="P379" i="2" s="1"/>
  <c r="H379" i="2"/>
  <c r="I379" i="2"/>
  <c r="J379" i="2"/>
  <c r="F614" i="2"/>
  <c r="G614" i="2"/>
  <c r="P614" i="2" s="1"/>
  <c r="H614" i="2"/>
  <c r="I614" i="2"/>
  <c r="J614" i="2"/>
  <c r="F320" i="2"/>
  <c r="G320" i="2"/>
  <c r="P320" i="2" s="1"/>
  <c r="H320" i="2"/>
  <c r="I320" i="2"/>
  <c r="J320" i="2"/>
  <c r="F66" i="2"/>
  <c r="G66" i="2"/>
  <c r="O66" i="2" s="1"/>
  <c r="H66" i="2"/>
  <c r="I66" i="2"/>
  <c r="J66" i="2"/>
  <c r="F262" i="2"/>
  <c r="G262" i="2"/>
  <c r="P262" i="2" s="1"/>
  <c r="H262" i="2"/>
  <c r="I262" i="2"/>
  <c r="J262" i="2"/>
  <c r="F250" i="2"/>
  <c r="G250" i="2"/>
  <c r="H250" i="2"/>
  <c r="I250" i="2"/>
  <c r="J250" i="2"/>
  <c r="F1121" i="2"/>
  <c r="G1121" i="2"/>
  <c r="P1121" i="2" s="1"/>
  <c r="H1121" i="2"/>
  <c r="I1121" i="2"/>
  <c r="J1121" i="2"/>
  <c r="F171" i="2"/>
  <c r="G171" i="2"/>
  <c r="P171" i="2" s="1"/>
  <c r="H171" i="2"/>
  <c r="I171" i="2"/>
  <c r="J171" i="2"/>
  <c r="F232" i="2"/>
  <c r="G232" i="2"/>
  <c r="O232" i="2" s="1"/>
  <c r="H232" i="2"/>
  <c r="I232" i="2"/>
  <c r="J232" i="2"/>
  <c r="F509" i="2"/>
  <c r="G509" i="2"/>
  <c r="O509" i="2" s="1"/>
  <c r="H509" i="2"/>
  <c r="I509" i="2"/>
  <c r="J509" i="2"/>
  <c r="F622" i="2"/>
  <c r="G622" i="2"/>
  <c r="O622" i="2" s="1"/>
  <c r="H622" i="2"/>
  <c r="I622" i="2"/>
  <c r="J622" i="2"/>
  <c r="F1066" i="2"/>
  <c r="G1066" i="2"/>
  <c r="H1066" i="2"/>
  <c r="I1066" i="2"/>
  <c r="J1066" i="2"/>
  <c r="F1129" i="2"/>
  <c r="G1129" i="2"/>
  <c r="H1129" i="2"/>
  <c r="I1129" i="2"/>
  <c r="J1129" i="2"/>
  <c r="F48" i="2"/>
  <c r="G48" i="2"/>
  <c r="H48" i="2"/>
  <c r="I48" i="2"/>
  <c r="J48" i="2"/>
  <c r="F32" i="2"/>
  <c r="G32" i="2"/>
  <c r="P32" i="2" s="1"/>
  <c r="H32" i="2"/>
  <c r="I32" i="2"/>
  <c r="J32" i="2"/>
  <c r="F964" i="2"/>
  <c r="G964" i="2"/>
  <c r="O964" i="2" s="1"/>
  <c r="H964" i="2"/>
  <c r="I964" i="2"/>
  <c r="J964" i="2"/>
  <c r="F257" i="2"/>
  <c r="G257" i="2"/>
  <c r="O257" i="2" s="1"/>
  <c r="H257" i="2"/>
  <c r="I257" i="2"/>
  <c r="J257" i="2"/>
  <c r="F558" i="2"/>
  <c r="G558" i="2"/>
  <c r="H558" i="2"/>
  <c r="I558" i="2"/>
  <c r="J558" i="2"/>
  <c r="F118" i="2"/>
  <c r="G118" i="2"/>
  <c r="P118" i="2" s="1"/>
  <c r="H118" i="2"/>
  <c r="I118" i="2"/>
  <c r="J118" i="2"/>
  <c r="F153" i="2"/>
  <c r="G153" i="2"/>
  <c r="P153" i="2" s="1"/>
  <c r="H153" i="2"/>
  <c r="I153" i="2"/>
  <c r="J153" i="2"/>
  <c r="F26" i="2"/>
  <c r="G26" i="2"/>
  <c r="P26" i="2" s="1"/>
  <c r="H26" i="2"/>
  <c r="I26" i="2"/>
  <c r="J26" i="2"/>
  <c r="F1028" i="2"/>
  <c r="G1028" i="2"/>
  <c r="H1028" i="2"/>
  <c r="I1028" i="2"/>
  <c r="J1028" i="2"/>
  <c r="F567" i="2"/>
  <c r="G567" i="2"/>
  <c r="P567" i="2" s="1"/>
  <c r="H567" i="2"/>
  <c r="I567" i="2"/>
  <c r="J567" i="2"/>
  <c r="F323" i="2"/>
  <c r="G323" i="2"/>
  <c r="O323" i="2" s="1"/>
  <c r="H323" i="2"/>
  <c r="I323" i="2"/>
  <c r="J323" i="2"/>
  <c r="F888" i="2"/>
  <c r="G888" i="2"/>
  <c r="P888" i="2" s="1"/>
  <c r="H888" i="2"/>
  <c r="I888" i="2"/>
  <c r="J888" i="2"/>
  <c r="F70" i="2"/>
  <c r="G70" i="2"/>
  <c r="O70" i="2" s="1"/>
  <c r="H70" i="2"/>
  <c r="I70" i="2"/>
  <c r="J70" i="2"/>
  <c r="F446" i="2"/>
  <c r="G446" i="2"/>
  <c r="P446" i="2" s="1"/>
  <c r="H446" i="2"/>
  <c r="I446" i="2"/>
  <c r="J446" i="2"/>
  <c r="F922" i="2"/>
  <c r="G922" i="2"/>
  <c r="P922" i="2" s="1"/>
  <c r="H922" i="2"/>
  <c r="I922" i="2"/>
  <c r="J922" i="2"/>
  <c r="F125" i="2"/>
  <c r="G125" i="2"/>
  <c r="P125" i="2" s="1"/>
  <c r="H125" i="2"/>
  <c r="I125" i="2"/>
  <c r="J125" i="2"/>
  <c r="F784" i="2"/>
  <c r="G784" i="2"/>
  <c r="H784" i="2"/>
  <c r="I784" i="2"/>
  <c r="J784" i="2"/>
  <c r="F744" i="2"/>
  <c r="G744" i="2"/>
  <c r="H744" i="2"/>
  <c r="I744" i="2"/>
  <c r="J744" i="2"/>
  <c r="F749" i="2"/>
  <c r="G749" i="2"/>
  <c r="P749" i="2" s="1"/>
  <c r="H749" i="2"/>
  <c r="I749" i="2"/>
  <c r="J749" i="2"/>
  <c r="F965" i="2"/>
  <c r="G965" i="2"/>
  <c r="P965" i="2" s="1"/>
  <c r="H965" i="2"/>
  <c r="I965" i="2"/>
  <c r="J965" i="2"/>
  <c r="F284" i="2"/>
  <c r="G284" i="2"/>
  <c r="O284" i="2" s="1"/>
  <c r="H284" i="2"/>
  <c r="I284" i="2"/>
  <c r="J284" i="2"/>
  <c r="F695" i="2"/>
  <c r="G695" i="2"/>
  <c r="H695" i="2"/>
  <c r="I695" i="2"/>
  <c r="J695" i="2"/>
  <c r="F418" i="2"/>
  <c r="G418" i="2"/>
  <c r="P418" i="2" s="1"/>
  <c r="H418" i="2"/>
  <c r="I418" i="2"/>
  <c r="J418" i="2"/>
  <c r="F832" i="2"/>
  <c r="G832" i="2"/>
  <c r="H832" i="2"/>
  <c r="I832" i="2"/>
  <c r="J832" i="2"/>
  <c r="F990" i="2"/>
  <c r="G990" i="2"/>
  <c r="P990" i="2" s="1"/>
  <c r="H990" i="2"/>
  <c r="I990" i="2"/>
  <c r="J990" i="2"/>
  <c r="F966" i="2"/>
  <c r="G966" i="2"/>
  <c r="P966" i="2" s="1"/>
  <c r="H966" i="2"/>
  <c r="I966" i="2"/>
  <c r="J966" i="2"/>
  <c r="F33" i="2"/>
  <c r="G33" i="2"/>
  <c r="O33" i="2" s="1"/>
  <c r="H33" i="2"/>
  <c r="I33" i="2"/>
  <c r="J33" i="2"/>
  <c r="F330" i="2"/>
  <c r="G330" i="2"/>
  <c r="O330" i="2" s="1"/>
  <c r="H330" i="2"/>
  <c r="I330" i="2"/>
  <c r="J330" i="2"/>
  <c r="F514" i="2"/>
  <c r="G514" i="2"/>
  <c r="O514" i="2" s="1"/>
  <c r="H514" i="2"/>
  <c r="I514" i="2"/>
  <c r="J514" i="2"/>
  <c r="F551" i="2"/>
  <c r="G551" i="2"/>
  <c r="O551" i="2" s="1"/>
  <c r="H551" i="2"/>
  <c r="I551" i="2"/>
  <c r="J551" i="2"/>
  <c r="F987" i="2"/>
  <c r="G987" i="2"/>
  <c r="H987" i="2"/>
  <c r="I987" i="2"/>
  <c r="J987" i="2"/>
  <c r="F38" i="2"/>
  <c r="G38" i="2"/>
  <c r="P38" i="2" s="1"/>
  <c r="H38" i="2"/>
  <c r="I38" i="2"/>
  <c r="J38" i="2"/>
  <c r="F821" i="2"/>
  <c r="G821" i="2"/>
  <c r="H821" i="2"/>
  <c r="I821" i="2"/>
  <c r="J821" i="2"/>
  <c r="F869" i="2"/>
  <c r="G869" i="2"/>
  <c r="P869" i="2" s="1"/>
  <c r="H869" i="2"/>
  <c r="I869" i="2"/>
  <c r="J869" i="2"/>
  <c r="F482" i="2"/>
  <c r="G482" i="2"/>
  <c r="H482" i="2"/>
  <c r="I482" i="2"/>
  <c r="J482" i="2"/>
  <c r="F714" i="2"/>
  <c r="G714" i="2"/>
  <c r="H714" i="2"/>
  <c r="I714" i="2"/>
  <c r="J714" i="2"/>
  <c r="F17" i="2"/>
  <c r="G17" i="2"/>
  <c r="H17" i="2"/>
  <c r="I17" i="2"/>
  <c r="J17" i="2"/>
  <c r="F968" i="2"/>
  <c r="G968" i="2"/>
  <c r="P968" i="2" s="1"/>
  <c r="H968" i="2"/>
  <c r="I968" i="2"/>
  <c r="J968" i="2"/>
  <c r="F1036" i="2"/>
  <c r="G1036" i="2"/>
  <c r="P1036" i="2" s="1"/>
  <c r="H1036" i="2"/>
  <c r="I1036" i="2"/>
  <c r="J1036" i="2"/>
  <c r="F871" i="2"/>
  <c r="G871" i="2"/>
  <c r="H871" i="2"/>
  <c r="I871" i="2"/>
  <c r="J871" i="2"/>
  <c r="F970" i="2"/>
  <c r="G970" i="2"/>
  <c r="P970" i="2" s="1"/>
  <c r="H970" i="2"/>
  <c r="I970" i="2"/>
  <c r="J970" i="2"/>
  <c r="F1034" i="2"/>
  <c r="G1034" i="2"/>
  <c r="H1034" i="2"/>
  <c r="I1034" i="2"/>
  <c r="J1034" i="2"/>
  <c r="F969" i="2"/>
  <c r="G969" i="2"/>
  <c r="H969" i="2"/>
  <c r="I969" i="2"/>
  <c r="J969" i="2"/>
  <c r="F756" i="2"/>
  <c r="G756" i="2"/>
  <c r="O756" i="2" s="1"/>
  <c r="H756" i="2"/>
  <c r="I756" i="2"/>
  <c r="J756" i="2"/>
  <c r="F45" i="2"/>
  <c r="G45" i="2"/>
  <c r="O45" i="2" s="1"/>
  <c r="H45" i="2"/>
  <c r="I45" i="2"/>
  <c r="J45" i="2"/>
  <c r="F874" i="2"/>
  <c r="G874" i="2"/>
  <c r="O874" i="2" s="1"/>
  <c r="H874" i="2"/>
  <c r="I874" i="2"/>
  <c r="J874" i="2"/>
  <c r="F988" i="2"/>
  <c r="G988" i="2"/>
  <c r="P988" i="2" s="1"/>
  <c r="H988" i="2"/>
  <c r="I988" i="2"/>
  <c r="J988" i="2"/>
  <c r="F789" i="2"/>
  <c r="G789" i="2"/>
  <c r="P789" i="2" s="1"/>
  <c r="H789" i="2"/>
  <c r="I789" i="2"/>
  <c r="J789" i="2"/>
  <c r="F1053" i="2"/>
  <c r="G1053" i="2"/>
  <c r="O1053" i="2" s="1"/>
  <c r="H1053" i="2"/>
  <c r="I1053" i="2"/>
  <c r="J1053" i="2"/>
  <c r="F1063" i="2"/>
  <c r="G1063" i="2"/>
  <c r="P1063" i="2" s="1"/>
  <c r="H1063" i="2"/>
  <c r="I1063" i="2"/>
  <c r="J1063" i="2"/>
  <c r="F11" i="2"/>
  <c r="G11" i="2"/>
  <c r="P11" i="2" s="1"/>
  <c r="H11" i="2"/>
  <c r="I11" i="2"/>
  <c r="J11" i="2"/>
  <c r="F908" i="2"/>
  <c r="G908" i="2"/>
  <c r="H908" i="2"/>
  <c r="I908" i="2"/>
  <c r="J908" i="2"/>
  <c r="F791" i="2"/>
  <c r="G791" i="2"/>
  <c r="P791" i="2" s="1"/>
  <c r="H791" i="2"/>
  <c r="I791" i="2"/>
  <c r="J791" i="2"/>
  <c r="F875" i="2"/>
  <c r="G875" i="2"/>
  <c r="P875" i="2" s="1"/>
  <c r="H875" i="2"/>
  <c r="I875" i="2"/>
  <c r="J875" i="2"/>
  <c r="F393" i="2"/>
  <c r="G393" i="2"/>
  <c r="H393" i="2"/>
  <c r="I393" i="2"/>
  <c r="J393" i="2"/>
  <c r="F704" i="2"/>
  <c r="G704" i="2"/>
  <c r="P704" i="2" s="1"/>
  <c r="H704" i="2"/>
  <c r="I704" i="2"/>
  <c r="J704" i="2"/>
  <c r="F397" i="2"/>
  <c r="G397" i="2"/>
  <c r="P397" i="2" s="1"/>
  <c r="H397" i="2"/>
  <c r="I397" i="2"/>
  <c r="J397" i="2"/>
  <c r="F762" i="2"/>
  <c r="G762" i="2"/>
  <c r="O762" i="2" s="1"/>
  <c r="H762" i="2"/>
  <c r="I762" i="2"/>
  <c r="J762" i="2"/>
  <c r="F989" i="2"/>
  <c r="G989" i="2"/>
  <c r="P989" i="2" s="1"/>
  <c r="H989" i="2"/>
  <c r="I989" i="2"/>
  <c r="J989" i="2"/>
  <c r="F767" i="2"/>
  <c r="G767" i="2"/>
  <c r="P767" i="2" s="1"/>
  <c r="H767" i="2"/>
  <c r="I767" i="2"/>
  <c r="J767" i="2"/>
  <c r="F1004" i="2"/>
  <c r="G1004" i="2"/>
  <c r="O1004" i="2" s="1"/>
  <c r="H1004" i="2"/>
  <c r="I1004" i="2"/>
  <c r="J1004" i="2"/>
  <c r="F731" i="2"/>
  <c r="G731" i="2"/>
  <c r="P731" i="2" s="1"/>
  <c r="H731" i="2"/>
  <c r="I731" i="2"/>
  <c r="J731" i="2"/>
  <c r="F775" i="2"/>
  <c r="G775" i="2"/>
  <c r="H775" i="2"/>
  <c r="I775" i="2"/>
  <c r="J775" i="2"/>
  <c r="F425" i="2"/>
  <c r="G425" i="2"/>
  <c r="O425" i="2" s="1"/>
  <c r="H425" i="2"/>
  <c r="I425" i="2"/>
  <c r="J425" i="2"/>
  <c r="F707" i="2"/>
  <c r="G707" i="2"/>
  <c r="O707" i="2" s="1"/>
  <c r="H707" i="2"/>
  <c r="I707" i="2"/>
  <c r="J707" i="2"/>
  <c r="F518" i="2"/>
  <c r="G518" i="2"/>
  <c r="O518" i="2" s="1"/>
  <c r="H518" i="2"/>
  <c r="I518" i="2"/>
  <c r="J518" i="2"/>
  <c r="F178" i="2"/>
  <c r="G178" i="2"/>
  <c r="P178" i="2" s="1"/>
  <c r="H178" i="2"/>
  <c r="I178" i="2"/>
  <c r="J178" i="2"/>
  <c r="F399" i="2"/>
  <c r="G399" i="2"/>
  <c r="P399" i="2" s="1"/>
  <c r="H399" i="2"/>
  <c r="I399" i="2"/>
  <c r="J399" i="2"/>
  <c r="F810" i="2"/>
  <c r="G810" i="2"/>
  <c r="H810" i="2"/>
  <c r="I810" i="2"/>
  <c r="J810" i="2"/>
  <c r="F788" i="2"/>
  <c r="G788" i="2"/>
  <c r="O788" i="2" s="1"/>
  <c r="H788" i="2"/>
  <c r="I788" i="2"/>
  <c r="J788" i="2"/>
  <c r="F395" i="2"/>
  <c r="G395" i="2"/>
  <c r="P395" i="2" s="1"/>
  <c r="H395" i="2"/>
  <c r="I395" i="2"/>
  <c r="J395" i="2"/>
  <c r="F288" i="2"/>
  <c r="G288" i="2"/>
  <c r="P288" i="2" s="1"/>
  <c r="H288" i="2"/>
  <c r="I288" i="2"/>
  <c r="J288" i="2"/>
  <c r="F39" i="2"/>
  <c r="G39" i="2"/>
  <c r="O39" i="2" s="1"/>
  <c r="H39" i="2"/>
  <c r="I39" i="2"/>
  <c r="J39" i="2"/>
  <c r="F571" i="2"/>
  <c r="G571" i="2"/>
  <c r="H571" i="2"/>
  <c r="I571" i="2"/>
  <c r="J571" i="2"/>
  <c r="F90" i="2"/>
  <c r="G90" i="2"/>
  <c r="P90" i="2" s="1"/>
  <c r="H90" i="2"/>
  <c r="I90" i="2"/>
  <c r="J90" i="2"/>
  <c r="F47" i="2"/>
  <c r="G47" i="2"/>
  <c r="P47" i="2" s="1"/>
  <c r="H47" i="2"/>
  <c r="I47" i="2"/>
  <c r="J47" i="2"/>
  <c r="F732" i="2"/>
  <c r="G732" i="2"/>
  <c r="O732" i="2" s="1"/>
  <c r="H732" i="2"/>
  <c r="I732" i="2"/>
  <c r="J732" i="2"/>
  <c r="F138" i="2"/>
  <c r="G138" i="2"/>
  <c r="H138" i="2"/>
  <c r="I138" i="2"/>
  <c r="J138" i="2"/>
  <c r="F974" i="2"/>
  <c r="G974" i="2"/>
  <c r="O974" i="2" s="1"/>
  <c r="H974" i="2"/>
  <c r="I974" i="2"/>
  <c r="J974" i="2"/>
  <c r="F1007" i="2"/>
  <c r="G1007" i="2"/>
  <c r="P1007" i="2" s="1"/>
  <c r="H1007" i="2"/>
  <c r="I1007" i="2"/>
  <c r="J1007" i="2"/>
  <c r="F525" i="2"/>
  <c r="G525" i="2"/>
  <c r="O525" i="2" s="1"/>
  <c r="H525" i="2"/>
  <c r="I525" i="2"/>
  <c r="J525" i="2"/>
  <c r="F289" i="2"/>
  <c r="G289" i="2"/>
  <c r="H289" i="2"/>
  <c r="I289" i="2"/>
  <c r="J289" i="2"/>
  <c r="F534" i="2"/>
  <c r="G534" i="2"/>
  <c r="P534" i="2" s="1"/>
  <c r="H534" i="2"/>
  <c r="I534" i="2"/>
  <c r="J534" i="2"/>
  <c r="F14" i="2"/>
  <c r="G14" i="2"/>
  <c r="H14" i="2"/>
  <c r="I14" i="2"/>
  <c r="J14" i="2"/>
  <c r="F375" i="2"/>
  <c r="G375" i="2"/>
  <c r="H375" i="2"/>
  <c r="I375" i="2"/>
  <c r="J375" i="2"/>
  <c r="F786" i="2"/>
  <c r="G786" i="2"/>
  <c r="O786" i="2" s="1"/>
  <c r="H786" i="2"/>
  <c r="I786" i="2"/>
  <c r="J786" i="2"/>
  <c r="F971" i="2"/>
  <c r="G971" i="2"/>
  <c r="O971" i="2" s="1"/>
  <c r="H971" i="2"/>
  <c r="I971" i="2"/>
  <c r="J971" i="2"/>
  <c r="F42" i="2"/>
  <c r="G42" i="2"/>
  <c r="H42" i="2"/>
  <c r="I42" i="2"/>
  <c r="J42" i="2"/>
  <c r="F427" i="2"/>
  <c r="G427" i="2"/>
  <c r="H427" i="2"/>
  <c r="I427" i="2"/>
  <c r="J427" i="2"/>
  <c r="F526" i="2"/>
  <c r="G526" i="2"/>
  <c r="P526" i="2" s="1"/>
  <c r="H526" i="2"/>
  <c r="I526" i="2"/>
  <c r="J526" i="2"/>
  <c r="F764" i="2"/>
  <c r="G764" i="2"/>
  <c r="H764" i="2"/>
  <c r="I764" i="2"/>
  <c r="J764" i="2"/>
  <c r="F818" i="2"/>
  <c r="G818" i="2"/>
  <c r="H818" i="2"/>
  <c r="I818" i="2"/>
  <c r="J818" i="2"/>
  <c r="F143" i="2"/>
  <c r="G143" i="2"/>
  <c r="O143" i="2" s="1"/>
  <c r="H143" i="2"/>
  <c r="I143" i="2"/>
  <c r="J143" i="2"/>
  <c r="F368" i="2"/>
  <c r="G368" i="2"/>
  <c r="H368" i="2"/>
  <c r="I368" i="2"/>
  <c r="J368" i="2"/>
  <c r="F532" i="2"/>
  <c r="G532" i="2"/>
  <c r="H532" i="2"/>
  <c r="I532" i="2"/>
  <c r="J532" i="2"/>
  <c r="F142" i="2"/>
  <c r="G142" i="2"/>
  <c r="H142" i="2"/>
  <c r="I142" i="2"/>
  <c r="J142" i="2"/>
  <c r="F816" i="2"/>
  <c r="G816" i="2"/>
  <c r="O816" i="2" s="1"/>
  <c r="H816" i="2"/>
  <c r="I816" i="2"/>
  <c r="J816" i="2"/>
  <c r="F530" i="2"/>
  <c r="G530" i="2"/>
  <c r="H530" i="2"/>
  <c r="I530" i="2"/>
  <c r="J530" i="2"/>
  <c r="F521" i="2"/>
  <c r="G521" i="2"/>
  <c r="P521" i="2" s="1"/>
  <c r="H521" i="2"/>
  <c r="I521" i="2"/>
  <c r="J521" i="2"/>
  <c r="F733" i="2"/>
  <c r="G733" i="2"/>
  <c r="H733" i="2"/>
  <c r="I733" i="2"/>
  <c r="J733" i="2"/>
  <c r="F292" i="2"/>
  <c r="G292" i="2"/>
  <c r="O292" i="2" s="1"/>
  <c r="H292" i="2"/>
  <c r="I292" i="2"/>
  <c r="J292" i="2"/>
  <c r="F860" i="2"/>
  <c r="G860" i="2"/>
  <c r="O860" i="2" s="1"/>
  <c r="H860" i="2"/>
  <c r="I860" i="2"/>
  <c r="J860" i="2"/>
  <c r="F719" i="2"/>
  <c r="G719" i="2"/>
  <c r="O719" i="2" s="1"/>
  <c r="H719" i="2"/>
  <c r="I719" i="2"/>
  <c r="J719" i="2"/>
  <c r="F705" i="2"/>
  <c r="G705" i="2"/>
  <c r="O705" i="2" s="1"/>
  <c r="H705" i="2"/>
  <c r="I705" i="2"/>
  <c r="J705" i="2"/>
  <c r="F734" i="2"/>
  <c r="G734" i="2"/>
  <c r="H734" i="2"/>
  <c r="I734" i="2"/>
  <c r="J734" i="2"/>
  <c r="F294" i="2"/>
  <c r="G294" i="2"/>
  <c r="O294" i="2" s="1"/>
  <c r="H294" i="2"/>
  <c r="I294" i="2"/>
  <c r="J294" i="2"/>
  <c r="F56" i="2"/>
  <c r="G56" i="2"/>
  <c r="P56" i="2" s="1"/>
  <c r="H56" i="2"/>
  <c r="I56" i="2"/>
  <c r="J56" i="2"/>
  <c r="F870" i="2"/>
  <c r="G870" i="2"/>
  <c r="H870" i="2"/>
  <c r="I870" i="2"/>
  <c r="J870" i="2"/>
  <c r="F872" i="2"/>
  <c r="G872" i="2"/>
  <c r="O872" i="2" s="1"/>
  <c r="H872" i="2"/>
  <c r="I872" i="2"/>
  <c r="J872" i="2"/>
  <c r="F569" i="2"/>
  <c r="G569" i="2"/>
  <c r="P569" i="2" s="1"/>
  <c r="H569" i="2"/>
  <c r="I569" i="2"/>
  <c r="J569" i="2"/>
  <c r="F813" i="2"/>
  <c r="G813" i="2"/>
  <c r="O813" i="2" s="1"/>
  <c r="H813" i="2"/>
  <c r="I813" i="2"/>
  <c r="J813" i="2"/>
  <c r="F758" i="2"/>
  <c r="G758" i="2"/>
  <c r="O758" i="2" s="1"/>
  <c r="H758" i="2"/>
  <c r="I758" i="2"/>
  <c r="J758" i="2"/>
  <c r="F912" i="2"/>
  <c r="G912" i="2"/>
  <c r="H912" i="2"/>
  <c r="I912" i="2"/>
  <c r="J912" i="2"/>
  <c r="F975" i="2"/>
  <c r="G975" i="2"/>
  <c r="O975" i="2" s="1"/>
  <c r="H975" i="2"/>
  <c r="I975" i="2"/>
  <c r="J975" i="2"/>
  <c r="F433" i="2"/>
  <c r="G433" i="2"/>
  <c r="H433" i="2"/>
  <c r="I433" i="2"/>
  <c r="J433" i="2"/>
  <c r="F429" i="2"/>
  <c r="G429" i="2"/>
  <c r="O429" i="2" s="1"/>
  <c r="H429" i="2"/>
  <c r="I429" i="2"/>
  <c r="J429" i="2"/>
  <c r="F140" i="2"/>
  <c r="G140" i="2"/>
  <c r="H140" i="2"/>
  <c r="I140" i="2"/>
  <c r="J140" i="2"/>
  <c r="F1030" i="2"/>
  <c r="G1030" i="2"/>
  <c r="H1030" i="2"/>
  <c r="I1030" i="2"/>
  <c r="J1030" i="2"/>
  <c r="F225" i="2"/>
  <c r="G225" i="2"/>
  <c r="P225" i="2" s="1"/>
  <c r="H225" i="2"/>
  <c r="I225" i="2"/>
  <c r="J225" i="2"/>
  <c r="F1055" i="2"/>
  <c r="G1055" i="2"/>
  <c r="O1055" i="2" s="1"/>
  <c r="H1055" i="2"/>
  <c r="I1055" i="2"/>
  <c r="J1055" i="2"/>
  <c r="F1002" i="2"/>
  <c r="G1002" i="2"/>
  <c r="H1002" i="2"/>
  <c r="I1002" i="2"/>
  <c r="J1002" i="2"/>
  <c r="F711" i="2"/>
  <c r="G711" i="2"/>
  <c r="O711" i="2" s="1"/>
  <c r="H711" i="2"/>
  <c r="I711" i="2"/>
  <c r="J711" i="2"/>
  <c r="F480" i="2"/>
  <c r="G480" i="2"/>
  <c r="P480" i="2" s="1"/>
  <c r="H480" i="2"/>
  <c r="I480" i="2"/>
  <c r="J480" i="2"/>
  <c r="F706" i="2"/>
  <c r="G706" i="2"/>
  <c r="O706" i="2" s="1"/>
  <c r="H706" i="2"/>
  <c r="I706" i="2"/>
  <c r="J706" i="2"/>
  <c r="F909" i="2"/>
  <c r="G909" i="2"/>
  <c r="H909" i="2"/>
  <c r="I909" i="2"/>
  <c r="J909" i="2"/>
  <c r="F57" i="2"/>
  <c r="G57" i="2"/>
  <c r="O57" i="2" s="1"/>
  <c r="H57" i="2"/>
  <c r="I57" i="2"/>
  <c r="J57" i="2"/>
  <c r="F1018" i="2"/>
  <c r="G1018" i="2"/>
  <c r="H1018" i="2"/>
  <c r="I1018" i="2"/>
  <c r="J1018" i="2"/>
  <c r="F1060" i="2"/>
  <c r="G1060" i="2"/>
  <c r="H1060" i="2"/>
  <c r="I1060" i="2"/>
  <c r="J1060" i="2"/>
  <c r="F761" i="2"/>
  <c r="G761" i="2"/>
  <c r="O761" i="2" s="1"/>
  <c r="H761" i="2"/>
  <c r="I761" i="2"/>
  <c r="J761" i="2"/>
  <c r="F54" i="2"/>
  <c r="G54" i="2"/>
  <c r="O54" i="2" s="1"/>
  <c r="H54" i="2"/>
  <c r="I54" i="2"/>
  <c r="J54" i="2"/>
  <c r="F769" i="2"/>
  <c r="G769" i="2"/>
  <c r="O769" i="2" s="1"/>
  <c r="H769" i="2"/>
  <c r="I769" i="2"/>
  <c r="J769" i="2"/>
  <c r="F566" i="2"/>
  <c r="G566" i="2"/>
  <c r="O566" i="2" s="1"/>
  <c r="H566" i="2"/>
  <c r="I566" i="2"/>
  <c r="J566" i="2"/>
  <c r="F834" i="2"/>
  <c r="G834" i="2"/>
  <c r="H834" i="2"/>
  <c r="I834" i="2"/>
  <c r="J834" i="2"/>
  <c r="F363" i="2"/>
  <c r="G363" i="2"/>
  <c r="H363" i="2"/>
  <c r="I363" i="2"/>
  <c r="J363" i="2"/>
  <c r="F477" i="2"/>
  <c r="G477" i="2"/>
  <c r="P477" i="2" s="1"/>
  <c r="H477" i="2"/>
  <c r="I477" i="2"/>
  <c r="J477" i="2"/>
  <c r="F537" i="2"/>
  <c r="G537" i="2"/>
  <c r="O537" i="2" s="1"/>
  <c r="H537" i="2"/>
  <c r="I537" i="2"/>
  <c r="J537" i="2"/>
  <c r="F1014" i="2"/>
  <c r="G1014" i="2"/>
  <c r="H1014" i="2"/>
  <c r="I1014" i="2"/>
  <c r="J1014" i="2"/>
  <c r="F359" i="2"/>
  <c r="G359" i="2"/>
  <c r="O359" i="2" s="1"/>
  <c r="H359" i="2"/>
  <c r="I359" i="2"/>
  <c r="J359" i="2"/>
  <c r="F992" i="2"/>
  <c r="G992" i="2"/>
  <c r="O992" i="2" s="1"/>
  <c r="H992" i="2"/>
  <c r="I992" i="2"/>
  <c r="J992" i="2"/>
  <c r="F221" i="2"/>
  <c r="G221" i="2"/>
  <c r="P221" i="2" s="1"/>
  <c r="H221" i="2"/>
  <c r="I221" i="2"/>
  <c r="J221" i="2"/>
  <c r="F1046" i="2"/>
  <c r="G1046" i="2"/>
  <c r="H1046" i="2"/>
  <c r="I1046" i="2"/>
  <c r="J1046" i="2"/>
  <c r="F423" i="2"/>
  <c r="G423" i="2"/>
  <c r="H423" i="2"/>
  <c r="I423" i="2"/>
  <c r="J423" i="2"/>
  <c r="F1085" i="2"/>
  <c r="G1085" i="2"/>
  <c r="H1085" i="2"/>
  <c r="I1085" i="2"/>
  <c r="J1085" i="2"/>
  <c r="F67" i="2"/>
  <c r="G67" i="2"/>
  <c r="P67" i="2" s="1"/>
  <c r="H67" i="2"/>
  <c r="I67" i="2"/>
  <c r="J67" i="2"/>
  <c r="F1058" i="2"/>
  <c r="G1058" i="2"/>
  <c r="H1058" i="2"/>
  <c r="I1058" i="2"/>
  <c r="J1058" i="2"/>
  <c r="F1125" i="2"/>
  <c r="G1125" i="2"/>
  <c r="O1125" i="2" s="1"/>
  <c r="H1125" i="2"/>
  <c r="I1125" i="2"/>
  <c r="J1125" i="2"/>
  <c r="F8" i="2"/>
  <c r="G8" i="2"/>
  <c r="P8" i="2" s="1"/>
  <c r="H8" i="2"/>
  <c r="I8" i="2"/>
  <c r="J8" i="2"/>
  <c r="F910" i="2"/>
  <c r="G910" i="2"/>
  <c r="O910" i="2" s="1"/>
  <c r="H910" i="2"/>
  <c r="I910" i="2"/>
  <c r="J910" i="2"/>
  <c r="F86" i="2"/>
  <c r="G86" i="2"/>
  <c r="H86" i="2"/>
  <c r="I86" i="2"/>
  <c r="J86" i="2"/>
  <c r="F1075" i="2"/>
  <c r="G1075" i="2"/>
  <c r="O1075" i="2" s="1"/>
  <c r="H1075" i="2"/>
  <c r="I1075" i="2"/>
  <c r="J1075" i="2"/>
  <c r="F1100" i="2"/>
  <c r="G1100" i="2"/>
  <c r="H1100" i="2"/>
  <c r="I1100" i="2"/>
  <c r="J1100" i="2"/>
  <c r="F1122" i="2"/>
  <c r="G1122" i="2"/>
  <c r="O1122" i="2" s="1"/>
  <c r="H1122" i="2"/>
  <c r="I1122" i="2"/>
  <c r="J1122" i="2"/>
  <c r="F297" i="2"/>
  <c r="G297" i="2"/>
  <c r="O297" i="2" s="1"/>
  <c r="H297" i="2"/>
  <c r="I297" i="2"/>
  <c r="J297" i="2"/>
  <c r="F290" i="2"/>
  <c r="G290" i="2"/>
  <c r="O290" i="2" s="1"/>
  <c r="H290" i="2"/>
  <c r="I290" i="2"/>
  <c r="J290" i="2"/>
  <c r="F651" i="2"/>
  <c r="G651" i="2"/>
  <c r="P651" i="2" s="1"/>
  <c r="H651" i="2"/>
  <c r="I651" i="2"/>
  <c r="J651" i="2"/>
  <c r="F830" i="2"/>
  <c r="G830" i="2"/>
  <c r="H830" i="2"/>
  <c r="I830" i="2"/>
  <c r="J830" i="2"/>
  <c r="F365" i="2"/>
  <c r="G365" i="2"/>
  <c r="H365" i="2"/>
  <c r="I365" i="2"/>
  <c r="J365" i="2"/>
  <c r="F402" i="2"/>
  <c r="G402" i="2"/>
  <c r="H402" i="2"/>
  <c r="I402" i="2"/>
  <c r="J402" i="2"/>
  <c r="F857" i="2"/>
  <c r="G857" i="2"/>
  <c r="P857" i="2" s="1"/>
  <c r="H857" i="2"/>
  <c r="I857" i="2"/>
  <c r="J857" i="2"/>
  <c r="F647" i="2"/>
  <c r="G647" i="2"/>
  <c r="H647" i="2"/>
  <c r="I647" i="2"/>
  <c r="J647" i="2"/>
  <c r="F7" i="2"/>
  <c r="G7" i="2"/>
  <c r="O7" i="2" s="1"/>
  <c r="H7" i="2"/>
  <c r="I7" i="2"/>
  <c r="J7" i="2"/>
  <c r="F336" i="2"/>
  <c r="G336" i="2"/>
  <c r="O336" i="2" s="1"/>
  <c r="H336" i="2"/>
  <c r="I336" i="2"/>
  <c r="J336" i="2"/>
  <c r="F653" i="2"/>
  <c r="G653" i="2"/>
  <c r="P653" i="2" s="1"/>
  <c r="H653" i="2"/>
  <c r="I653" i="2"/>
  <c r="J653" i="2"/>
  <c r="F443" i="2"/>
  <c r="G443" i="2"/>
  <c r="O443" i="2" s="1"/>
  <c r="H443" i="2"/>
  <c r="I443" i="2"/>
  <c r="J443" i="2"/>
  <c r="F779" i="2"/>
  <c r="G779" i="2"/>
  <c r="O779" i="2" s="1"/>
  <c r="H779" i="2"/>
  <c r="I779" i="2"/>
  <c r="J779" i="2"/>
  <c r="F195" i="2"/>
  <c r="G195" i="2"/>
  <c r="H195" i="2"/>
  <c r="I195" i="2"/>
  <c r="J195" i="2"/>
  <c r="F685" i="2"/>
  <c r="G685" i="2"/>
  <c r="H685" i="2"/>
  <c r="I685" i="2"/>
  <c r="J685" i="2"/>
  <c r="F911" i="2"/>
  <c r="G911" i="2"/>
  <c r="O911" i="2" s="1"/>
  <c r="H911" i="2"/>
  <c r="I911" i="2"/>
  <c r="J911" i="2"/>
  <c r="F1102" i="2"/>
  <c r="G1102" i="2"/>
  <c r="H1102" i="2"/>
  <c r="I1102" i="2"/>
  <c r="J1102" i="2"/>
  <c r="F246" i="2"/>
  <c r="G246" i="2"/>
  <c r="P246" i="2" s="1"/>
  <c r="H246" i="2"/>
  <c r="I246" i="2"/>
  <c r="J246" i="2"/>
  <c r="F1015" i="2"/>
  <c r="G1015" i="2"/>
  <c r="H1015" i="2"/>
  <c r="I1015" i="2"/>
  <c r="J1015" i="2"/>
  <c r="F409" i="2"/>
  <c r="G409" i="2"/>
  <c r="O409" i="2" s="1"/>
  <c r="H409" i="2"/>
  <c r="I409" i="2"/>
  <c r="J409" i="2"/>
  <c r="F686" i="2"/>
  <c r="G686" i="2"/>
  <c r="H686" i="2"/>
  <c r="I686" i="2"/>
  <c r="J686" i="2"/>
  <c r="F192" i="2"/>
  <c r="G192" i="2"/>
  <c r="P192" i="2" s="1"/>
  <c r="H192" i="2"/>
  <c r="I192" i="2"/>
  <c r="J192" i="2"/>
  <c r="F244" i="2"/>
  <c r="G244" i="2"/>
  <c r="H244" i="2"/>
  <c r="I244" i="2"/>
  <c r="J244" i="2"/>
  <c r="F854" i="2"/>
  <c r="G854" i="2"/>
  <c r="H854" i="2"/>
  <c r="I854" i="2"/>
  <c r="J854" i="2"/>
  <c r="F963" i="2"/>
  <c r="G963" i="2"/>
  <c r="O963" i="2" s="1"/>
  <c r="H963" i="2"/>
  <c r="I963" i="2"/>
  <c r="J963" i="2"/>
  <c r="F836" i="2"/>
  <c r="G836" i="2"/>
  <c r="O836" i="2" s="1"/>
  <c r="H836" i="2"/>
  <c r="I836" i="2"/>
  <c r="J836" i="2"/>
  <c r="F962" i="2"/>
  <c r="G962" i="2"/>
  <c r="P962" i="2" s="1"/>
  <c r="H962" i="2"/>
  <c r="I962" i="2"/>
  <c r="J962" i="2"/>
  <c r="F787" i="2"/>
  <c r="G787" i="2"/>
  <c r="H787" i="2"/>
  <c r="I787" i="2"/>
  <c r="J787" i="2"/>
  <c r="F932" i="2"/>
  <c r="G932" i="2"/>
  <c r="O932" i="2" s="1"/>
  <c r="H932" i="2"/>
  <c r="I932" i="2"/>
  <c r="J932" i="2"/>
  <c r="F391" i="2"/>
  <c r="G391" i="2"/>
  <c r="H391" i="2"/>
  <c r="I391" i="2"/>
  <c r="J391" i="2"/>
  <c r="F357" i="2"/>
  <c r="G357" i="2"/>
  <c r="H357" i="2"/>
  <c r="I357" i="2"/>
  <c r="J357" i="2"/>
  <c r="F175" i="2"/>
  <c r="G175" i="2"/>
  <c r="O175" i="2" s="1"/>
  <c r="H175" i="2"/>
  <c r="I175" i="2"/>
  <c r="J175" i="2"/>
  <c r="F1128" i="2"/>
  <c r="G1128" i="2"/>
  <c r="H1128" i="2"/>
  <c r="I1128" i="2"/>
  <c r="J1128" i="2"/>
  <c r="F930" i="2"/>
  <c r="G930" i="2"/>
  <c r="P930" i="2" s="1"/>
  <c r="H930" i="2"/>
  <c r="I930" i="2"/>
  <c r="J930" i="2"/>
  <c r="F316" i="2"/>
  <c r="G316" i="2"/>
  <c r="H316" i="2"/>
  <c r="I316" i="2"/>
  <c r="J316" i="2"/>
  <c r="F503" i="2"/>
  <c r="G503" i="2"/>
  <c r="O503" i="2" s="1"/>
  <c r="H503" i="2"/>
  <c r="I503" i="2"/>
  <c r="J503" i="2"/>
  <c r="F780" i="2"/>
  <c r="G780" i="2"/>
  <c r="O780" i="2" s="1"/>
  <c r="H780" i="2"/>
  <c r="I780" i="2"/>
  <c r="J780" i="2"/>
  <c r="F1082" i="2"/>
  <c r="G1082" i="2"/>
  <c r="H1082" i="2"/>
  <c r="I1082" i="2"/>
  <c r="J1082" i="2"/>
  <c r="F53" i="2"/>
  <c r="G53" i="2"/>
  <c r="O53" i="2" s="1"/>
  <c r="H53" i="2"/>
  <c r="I53" i="2"/>
  <c r="J53" i="2"/>
  <c r="F293" i="2"/>
  <c r="G293" i="2"/>
  <c r="O293" i="2" s="1"/>
  <c r="H293" i="2"/>
  <c r="I293" i="2"/>
  <c r="J293" i="2"/>
  <c r="F727" i="2"/>
  <c r="G727" i="2"/>
  <c r="H727" i="2"/>
  <c r="I727" i="2"/>
  <c r="J727" i="2"/>
  <c r="F628" i="2"/>
  <c r="G628" i="2"/>
  <c r="P628" i="2" s="1"/>
  <c r="H628" i="2"/>
  <c r="I628" i="2"/>
  <c r="J628" i="2"/>
  <c r="F885" i="2"/>
  <c r="G885" i="2"/>
  <c r="O885" i="2" s="1"/>
  <c r="H885" i="2"/>
  <c r="I885" i="2"/>
  <c r="J885" i="2"/>
  <c r="F1045" i="2"/>
  <c r="G1045" i="2"/>
  <c r="O1045" i="2" s="1"/>
  <c r="H1045" i="2"/>
  <c r="I1045" i="2"/>
  <c r="J1045" i="2"/>
  <c r="F899" i="2"/>
  <c r="G899" i="2"/>
  <c r="O899" i="2" s="1"/>
  <c r="H899" i="2"/>
  <c r="I899" i="2"/>
  <c r="J899" i="2"/>
  <c r="F823" i="2"/>
  <c r="G823" i="2"/>
  <c r="H823" i="2"/>
  <c r="I823" i="2"/>
  <c r="J823" i="2"/>
  <c r="F615" i="2"/>
  <c r="G615" i="2"/>
  <c r="H615" i="2"/>
  <c r="I615" i="2"/>
  <c r="J615" i="2"/>
  <c r="F840" i="2"/>
  <c r="G840" i="2"/>
  <c r="P840" i="2" s="1"/>
  <c r="H840" i="2"/>
  <c r="I840" i="2"/>
  <c r="J840" i="2"/>
  <c r="F804" i="2"/>
  <c r="G804" i="2"/>
  <c r="P804" i="2" s="1"/>
  <c r="H804" i="2"/>
  <c r="I804" i="2"/>
  <c r="J804" i="2"/>
  <c r="F958" i="2"/>
  <c r="G958" i="2"/>
  <c r="P958" i="2" s="1"/>
  <c r="H958" i="2"/>
  <c r="I958" i="2"/>
  <c r="J958" i="2"/>
  <c r="F824" i="2"/>
  <c r="G824" i="2"/>
  <c r="O824" i="2" s="1"/>
  <c r="H824" i="2"/>
  <c r="I824" i="2"/>
  <c r="J824" i="2"/>
  <c r="F215" i="2"/>
  <c r="G215" i="2"/>
  <c r="O215" i="2" s="1"/>
  <c r="H215" i="2"/>
  <c r="I215" i="2"/>
  <c r="J215" i="2"/>
  <c r="F825" i="2"/>
  <c r="G825" i="2"/>
  <c r="P825" i="2" s="1"/>
  <c r="H825" i="2"/>
  <c r="I825" i="2"/>
  <c r="J825" i="2"/>
  <c r="F625" i="2"/>
  <c r="G625" i="2"/>
  <c r="P625" i="2" s="1"/>
  <c r="H625" i="2"/>
  <c r="I625" i="2"/>
  <c r="J625" i="2"/>
  <c r="F690" i="2"/>
  <c r="G690" i="2"/>
  <c r="H690" i="2"/>
  <c r="I690" i="2"/>
  <c r="J690" i="2"/>
  <c r="F233" i="2"/>
  <c r="G233" i="2"/>
  <c r="H233" i="2"/>
  <c r="I233" i="2"/>
  <c r="J233" i="2"/>
  <c r="F828" i="2"/>
  <c r="G828" i="2"/>
  <c r="P828" i="2" s="1"/>
  <c r="H828" i="2"/>
  <c r="I828" i="2"/>
  <c r="J828" i="2"/>
  <c r="F900" i="2"/>
  <c r="G900" i="2"/>
  <c r="P900" i="2" s="1"/>
  <c r="H900" i="2"/>
  <c r="I900" i="2"/>
  <c r="J900" i="2"/>
  <c r="F826" i="2"/>
  <c r="G826" i="2"/>
  <c r="P826" i="2" s="1"/>
  <c r="H826" i="2"/>
  <c r="I826" i="2"/>
  <c r="J826" i="2"/>
  <c r="F1019" i="2"/>
  <c r="G1019" i="2"/>
  <c r="H1019" i="2"/>
  <c r="I1019" i="2"/>
  <c r="J1019" i="2"/>
  <c r="F746" i="2"/>
  <c r="G746" i="2"/>
  <c r="H746" i="2"/>
  <c r="I746" i="2"/>
  <c r="J746" i="2"/>
  <c r="F115" i="2"/>
  <c r="G115" i="2"/>
  <c r="H115" i="2"/>
  <c r="I115" i="2"/>
  <c r="J115" i="2"/>
  <c r="F235" i="2"/>
  <c r="G235" i="2"/>
  <c r="H235" i="2"/>
  <c r="I235" i="2"/>
  <c r="J235" i="2"/>
  <c r="F344" i="2"/>
  <c r="G344" i="2"/>
  <c r="P344" i="2" s="1"/>
  <c r="H344" i="2"/>
  <c r="I344" i="2"/>
  <c r="J344" i="2"/>
  <c r="F865" i="2"/>
  <c r="G865" i="2"/>
  <c r="H865" i="2"/>
  <c r="I865" i="2"/>
  <c r="J865" i="2"/>
  <c r="F451" i="2"/>
  <c r="G451" i="2"/>
  <c r="P451" i="2" s="1"/>
  <c r="H451" i="2"/>
  <c r="I451" i="2"/>
  <c r="J451" i="2"/>
  <c r="F313" i="2"/>
  <c r="G313" i="2"/>
  <c r="P313" i="2" s="1"/>
  <c r="H313" i="2"/>
  <c r="I313" i="2"/>
  <c r="J313" i="2"/>
  <c r="F889" i="2"/>
  <c r="G889" i="2"/>
  <c r="H889" i="2"/>
  <c r="I889" i="2"/>
  <c r="J889" i="2"/>
  <c r="F933" i="2"/>
  <c r="G933" i="2"/>
  <c r="H933" i="2"/>
  <c r="I933" i="2"/>
  <c r="J933" i="2"/>
  <c r="F866" i="2"/>
  <c r="G866" i="2"/>
  <c r="P866" i="2" s="1"/>
  <c r="H866" i="2"/>
  <c r="I866" i="2"/>
  <c r="J866" i="2"/>
  <c r="F454" i="2"/>
  <c r="G454" i="2"/>
  <c r="O454" i="2" s="1"/>
  <c r="H454" i="2"/>
  <c r="I454" i="2"/>
  <c r="J454" i="2"/>
  <c r="F112" i="2"/>
  <c r="G112" i="2"/>
  <c r="O112" i="2" s="1"/>
  <c r="H112" i="2"/>
  <c r="I112" i="2"/>
  <c r="J112" i="2"/>
  <c r="F935" i="2"/>
  <c r="G935" i="2"/>
  <c r="H935" i="2"/>
  <c r="I935" i="2"/>
  <c r="J935" i="2"/>
  <c r="F1095" i="2"/>
  <c r="G1095" i="2"/>
  <c r="P1095" i="2" s="1"/>
  <c r="H1095" i="2"/>
  <c r="I1095" i="2"/>
  <c r="J1095" i="2"/>
  <c r="F903" i="2"/>
  <c r="G903" i="2"/>
  <c r="O903" i="2" s="1"/>
  <c r="H903" i="2"/>
  <c r="I903" i="2"/>
  <c r="J903" i="2"/>
  <c r="F71" i="2"/>
  <c r="G71" i="2"/>
  <c r="H71" i="2"/>
  <c r="I71" i="2"/>
  <c r="J71" i="2"/>
  <c r="F404" i="2"/>
  <c r="G404" i="2"/>
  <c r="H404" i="2"/>
  <c r="I404" i="2"/>
  <c r="J404" i="2"/>
  <c r="F936" i="2"/>
  <c r="G936" i="2"/>
  <c r="P936" i="2" s="1"/>
  <c r="H936" i="2"/>
  <c r="I936" i="2"/>
  <c r="J936" i="2"/>
  <c r="F660" i="2"/>
  <c r="G660" i="2"/>
  <c r="O660" i="2" s="1"/>
  <c r="H660" i="2"/>
  <c r="I660" i="2"/>
  <c r="J660" i="2"/>
  <c r="F575" i="2"/>
  <c r="G575" i="2"/>
  <c r="H575" i="2"/>
  <c r="I575" i="2"/>
  <c r="J575" i="2"/>
  <c r="F73" i="2"/>
  <c r="G73" i="2"/>
  <c r="P73" i="2" s="1"/>
  <c r="H73" i="2"/>
  <c r="I73" i="2"/>
  <c r="J73" i="2"/>
  <c r="F260" i="2"/>
  <c r="G260" i="2"/>
  <c r="P260" i="2" s="1"/>
  <c r="H260" i="2"/>
  <c r="I260" i="2"/>
  <c r="J260" i="2"/>
  <c r="F904" i="2"/>
  <c r="G904" i="2"/>
  <c r="P904" i="2" s="1"/>
  <c r="H904" i="2"/>
  <c r="I904" i="2"/>
  <c r="J904" i="2"/>
  <c r="F708" i="2"/>
  <c r="G708" i="2"/>
  <c r="P708" i="2" s="1"/>
  <c r="H708" i="2"/>
  <c r="I708" i="2"/>
  <c r="J708" i="2"/>
  <c r="F169" i="2"/>
  <c r="G169" i="2"/>
  <c r="H169" i="2"/>
  <c r="I169" i="2"/>
  <c r="J169" i="2"/>
  <c r="F892" i="2"/>
  <c r="G892" i="2"/>
  <c r="H892" i="2"/>
  <c r="I892" i="2"/>
  <c r="J892" i="2"/>
  <c r="F1080" i="2"/>
  <c r="G1080" i="2"/>
  <c r="P1080" i="2" s="1"/>
  <c r="H1080" i="2"/>
  <c r="I1080" i="2"/>
  <c r="J1080" i="2"/>
  <c r="F77" i="2"/>
  <c r="G77" i="2"/>
  <c r="H77" i="2"/>
  <c r="I77" i="2"/>
  <c r="J77" i="2"/>
  <c r="F592" i="2"/>
  <c r="G592" i="2"/>
  <c r="P592" i="2" s="1"/>
  <c r="H592" i="2"/>
  <c r="I592" i="2"/>
  <c r="J592" i="2"/>
  <c r="F947" i="2"/>
  <c r="G947" i="2"/>
  <c r="P947" i="2" s="1"/>
  <c r="H947" i="2"/>
  <c r="I947" i="2"/>
  <c r="J947" i="2"/>
  <c r="F133" i="2"/>
  <c r="G133" i="2"/>
  <c r="H133" i="2"/>
  <c r="I133" i="2"/>
  <c r="J133" i="2"/>
  <c r="F895" i="2"/>
  <c r="G895" i="2"/>
  <c r="H895" i="2"/>
  <c r="I895" i="2"/>
  <c r="J895" i="2"/>
  <c r="F745" i="2"/>
  <c r="G745" i="2"/>
  <c r="P745" i="2" s="1"/>
  <c r="H745" i="2"/>
  <c r="I745" i="2"/>
  <c r="J745" i="2"/>
  <c r="F303" i="2"/>
  <c r="G303" i="2"/>
  <c r="P303" i="2" s="1"/>
  <c r="H303" i="2"/>
  <c r="I303" i="2"/>
  <c r="J303" i="2"/>
  <c r="F750" i="2"/>
  <c r="G750" i="2"/>
  <c r="P750" i="2" s="1"/>
  <c r="H750" i="2"/>
  <c r="I750" i="2"/>
  <c r="J750" i="2"/>
  <c r="F995" i="2"/>
  <c r="G995" i="2"/>
  <c r="P995" i="2" s="1"/>
  <c r="H995" i="2"/>
  <c r="I995" i="2"/>
  <c r="J995" i="2"/>
  <c r="F83" i="2"/>
  <c r="G83" i="2"/>
  <c r="P83" i="2" s="1"/>
  <c r="H83" i="2"/>
  <c r="I83" i="2"/>
  <c r="J83" i="2"/>
  <c r="F701" i="2"/>
  <c r="G701" i="2"/>
  <c r="P701" i="2" s="1"/>
  <c r="H701" i="2"/>
  <c r="I701" i="2"/>
  <c r="J701" i="2"/>
  <c r="F1077" i="2"/>
  <c r="G1077" i="2"/>
  <c r="H1077" i="2"/>
  <c r="I1077" i="2"/>
  <c r="J1077" i="2"/>
  <c r="F411" i="2"/>
  <c r="G411" i="2"/>
  <c r="P411" i="2" s="1"/>
  <c r="H411" i="2"/>
  <c r="I411" i="2"/>
  <c r="J411" i="2"/>
  <c r="F205" i="2"/>
  <c r="G205" i="2"/>
  <c r="P205" i="2" s="1"/>
  <c r="H205" i="2"/>
  <c r="I205" i="2"/>
  <c r="J205" i="2"/>
  <c r="F702" i="2"/>
  <c r="G702" i="2"/>
  <c r="O702" i="2" s="1"/>
  <c r="H702" i="2"/>
  <c r="I702" i="2"/>
  <c r="J702" i="2"/>
  <c r="F557" i="2"/>
  <c r="G557" i="2"/>
  <c r="P557" i="2" s="1"/>
  <c r="H557" i="2"/>
  <c r="I557" i="2"/>
  <c r="J557" i="2"/>
  <c r="F80" i="2"/>
  <c r="G80" i="2"/>
  <c r="H80" i="2"/>
  <c r="I80" i="2"/>
  <c r="J80" i="2"/>
  <c r="F1111" i="2"/>
  <c r="G1111" i="2"/>
  <c r="H1111" i="2"/>
  <c r="I1111" i="2"/>
  <c r="J1111" i="2"/>
  <c r="F945" i="2"/>
  <c r="G945" i="2"/>
  <c r="P945" i="2" s="1"/>
  <c r="H945" i="2"/>
  <c r="I945" i="2"/>
  <c r="J945" i="2"/>
  <c r="F586" i="2"/>
  <c r="G586" i="2"/>
  <c r="P586" i="2" s="1"/>
  <c r="H586" i="2"/>
  <c r="I586" i="2"/>
  <c r="J586" i="2"/>
  <c r="F1105" i="2"/>
  <c r="G1105" i="2"/>
  <c r="O1105" i="2" s="1"/>
  <c r="H1105" i="2"/>
  <c r="I1105" i="2"/>
  <c r="J1105" i="2"/>
  <c r="F670" i="2"/>
  <c r="G670" i="2"/>
  <c r="H670" i="2"/>
  <c r="I670" i="2"/>
  <c r="J670" i="2"/>
  <c r="F752" i="2"/>
  <c r="G752" i="2"/>
  <c r="H752" i="2"/>
  <c r="I752" i="2"/>
  <c r="J752" i="2"/>
  <c r="F949" i="2"/>
  <c r="G949" i="2"/>
  <c r="P949" i="2" s="1"/>
  <c r="H949" i="2"/>
  <c r="I949" i="2"/>
  <c r="J949" i="2"/>
  <c r="F1136" i="2"/>
  <c r="G1136" i="2"/>
  <c r="P1136" i="2" s="1"/>
  <c r="H1136" i="2"/>
  <c r="I1136" i="2"/>
  <c r="J1136" i="2"/>
  <c r="F588" i="2"/>
  <c r="G588" i="2"/>
  <c r="P588" i="2" s="1"/>
  <c r="H588" i="2"/>
  <c r="I588" i="2"/>
  <c r="J588" i="2"/>
  <c r="F271" i="2"/>
  <c r="G271" i="2"/>
  <c r="H271" i="2"/>
  <c r="I271" i="2"/>
  <c r="J271" i="2"/>
  <c r="F130" i="2"/>
  <c r="G130" i="2"/>
  <c r="O130" i="2" s="1"/>
  <c r="H130" i="2"/>
  <c r="I130" i="2"/>
  <c r="J130" i="2"/>
  <c r="F466" i="2"/>
  <c r="G466" i="2"/>
  <c r="H466" i="2"/>
  <c r="I466" i="2"/>
  <c r="J466" i="2"/>
  <c r="F79" i="2"/>
  <c r="G79" i="2"/>
  <c r="H79" i="2"/>
  <c r="I79" i="2"/>
  <c r="J79" i="2"/>
  <c r="F274" i="2"/>
  <c r="G274" i="2"/>
  <c r="O274" i="2" s="1"/>
  <c r="H274" i="2"/>
  <c r="I274" i="2"/>
  <c r="J274" i="2"/>
  <c r="F644" i="2"/>
  <c r="G644" i="2"/>
  <c r="P644" i="2" s="1"/>
  <c r="H644" i="2"/>
  <c r="I644" i="2"/>
  <c r="J644" i="2"/>
  <c r="F200" i="2"/>
  <c r="G200" i="2"/>
  <c r="P200" i="2" s="1"/>
  <c r="H200" i="2"/>
  <c r="I200" i="2"/>
  <c r="J200" i="2"/>
  <c r="F886" i="2"/>
  <c r="G886" i="2"/>
  <c r="P886" i="2" s="1"/>
  <c r="H886" i="2"/>
  <c r="I886" i="2"/>
  <c r="J886" i="2"/>
  <c r="F241" i="2"/>
  <c r="G241" i="2"/>
  <c r="H241" i="2"/>
  <c r="I241" i="2"/>
  <c r="J241" i="2"/>
  <c r="F351" i="2"/>
  <c r="G351" i="2"/>
  <c r="O351" i="2" s="1"/>
  <c r="H351" i="2"/>
  <c r="I351" i="2"/>
  <c r="J351" i="2"/>
  <c r="F639" i="2"/>
  <c r="G639" i="2"/>
  <c r="P639" i="2" s="1"/>
  <c r="H639" i="2"/>
  <c r="I639" i="2"/>
  <c r="J639" i="2"/>
  <c r="F674" i="2"/>
  <c r="G674" i="2"/>
  <c r="O674" i="2" s="1"/>
  <c r="H674" i="2"/>
  <c r="I674" i="2"/>
  <c r="J674" i="2"/>
  <c r="F1079" i="2"/>
  <c r="G1079" i="2"/>
  <c r="O1079" i="2" s="1"/>
  <c r="H1079" i="2"/>
  <c r="I1079" i="2"/>
  <c r="J1079" i="2"/>
  <c r="F1039" i="2"/>
  <c r="G1039" i="2"/>
  <c r="H1039" i="2"/>
  <c r="I1039" i="2"/>
  <c r="J1039" i="2"/>
  <c r="F513" i="2"/>
  <c r="G513" i="2"/>
  <c r="P513" i="2" s="1"/>
  <c r="H513" i="2"/>
  <c r="I513" i="2"/>
  <c r="J513" i="2"/>
  <c r="F619" i="2"/>
  <c r="G619" i="2"/>
  <c r="H619" i="2"/>
  <c r="I619" i="2"/>
  <c r="J619" i="2"/>
  <c r="F126" i="2"/>
  <c r="G126" i="2"/>
  <c r="P126" i="2" s="1"/>
  <c r="H126" i="2"/>
  <c r="I126" i="2"/>
  <c r="J126" i="2"/>
  <c r="F498" i="2"/>
  <c r="G498" i="2"/>
  <c r="O498" i="2" s="1"/>
  <c r="H498" i="2"/>
  <c r="I498" i="2"/>
  <c r="J498" i="2"/>
  <c r="F759" i="2"/>
  <c r="G759" i="2"/>
  <c r="H759" i="2"/>
  <c r="I759" i="2"/>
  <c r="J759" i="2"/>
  <c r="F168" i="2"/>
  <c r="G168" i="2"/>
  <c r="O168" i="2" s="1"/>
  <c r="H168" i="2"/>
  <c r="I168" i="2"/>
  <c r="J168" i="2"/>
  <c r="F81" i="2"/>
  <c r="G81" i="2"/>
  <c r="P81" i="2" s="1"/>
  <c r="H81" i="2"/>
  <c r="I81" i="2"/>
  <c r="J81" i="2"/>
  <c r="F621" i="2"/>
  <c r="G621" i="2"/>
  <c r="H621" i="2"/>
  <c r="I621" i="2"/>
  <c r="J621" i="2"/>
  <c r="F847" i="2"/>
  <c r="G847" i="2"/>
  <c r="P847" i="2" s="1"/>
  <c r="H847" i="2"/>
  <c r="I847" i="2"/>
  <c r="J847" i="2"/>
  <c r="F799" i="2"/>
  <c r="G799" i="2"/>
  <c r="P799" i="2" s="1"/>
  <c r="H799" i="2"/>
  <c r="I799" i="2"/>
  <c r="J799" i="2"/>
  <c r="F555" i="2"/>
  <c r="G555" i="2"/>
  <c r="P555" i="2" s="1"/>
  <c r="H555" i="2"/>
  <c r="I555" i="2"/>
  <c r="J555" i="2"/>
  <c r="F944" i="2"/>
  <c r="G944" i="2"/>
  <c r="P944" i="2" s="1"/>
  <c r="H944" i="2"/>
  <c r="I944" i="2"/>
  <c r="J944" i="2"/>
  <c r="F507" i="2"/>
  <c r="G507" i="2"/>
  <c r="O507" i="2" s="1"/>
  <c r="H507" i="2"/>
  <c r="I507" i="2"/>
  <c r="J507" i="2"/>
  <c r="F753" i="2"/>
  <c r="G753" i="2"/>
  <c r="H753" i="2"/>
  <c r="I753" i="2"/>
  <c r="J753" i="2"/>
  <c r="F204" i="2"/>
  <c r="G204" i="2"/>
  <c r="H204" i="2"/>
  <c r="I204" i="2"/>
  <c r="J204" i="2"/>
  <c r="F414" i="2"/>
  <c r="G414" i="2"/>
  <c r="H414" i="2"/>
  <c r="I414" i="2"/>
  <c r="J414" i="2"/>
  <c r="F272" i="2"/>
  <c r="G272" i="2"/>
  <c r="P272" i="2" s="1"/>
  <c r="H272" i="2"/>
  <c r="I272" i="2"/>
  <c r="J272" i="2"/>
  <c r="F243" i="2"/>
  <c r="G243" i="2"/>
  <c r="P243" i="2" s="1"/>
  <c r="H243" i="2"/>
  <c r="I243" i="2"/>
  <c r="J243" i="2"/>
  <c r="F1043" i="2"/>
  <c r="G1043" i="2"/>
  <c r="O1043" i="2" s="1"/>
  <c r="H1043" i="2"/>
  <c r="I1043" i="2"/>
  <c r="J1043" i="2"/>
  <c r="F202" i="2"/>
  <c r="G202" i="2"/>
  <c r="H202" i="2"/>
  <c r="I202" i="2"/>
  <c r="J202" i="2"/>
  <c r="F997" i="2"/>
  <c r="G997" i="2"/>
  <c r="H997" i="2"/>
  <c r="I997" i="2"/>
  <c r="J997" i="2"/>
  <c r="F994" i="2"/>
  <c r="G994" i="2"/>
  <c r="H994" i="2"/>
  <c r="I994" i="2"/>
  <c r="J994" i="2"/>
  <c r="F939" i="2"/>
  <c r="G939" i="2"/>
  <c r="O939" i="2" s="1"/>
  <c r="H939" i="2"/>
  <c r="I939" i="2"/>
  <c r="J939" i="2"/>
  <c r="F999" i="2"/>
  <c r="G999" i="2"/>
  <c r="H999" i="2"/>
  <c r="I999" i="2"/>
  <c r="J999" i="2"/>
  <c r="F383" i="2"/>
  <c r="G383" i="2"/>
  <c r="P383" i="2" s="1"/>
  <c r="H383" i="2"/>
  <c r="I383" i="2"/>
  <c r="J383" i="2"/>
  <c r="F512" i="2"/>
  <c r="G512" i="2"/>
  <c r="H512" i="2"/>
  <c r="I512" i="2"/>
  <c r="J512" i="2"/>
  <c r="F798" i="2"/>
  <c r="G798" i="2"/>
  <c r="O798" i="2" s="1"/>
  <c r="H798" i="2"/>
  <c r="I798" i="2"/>
  <c r="J798" i="2"/>
  <c r="F465" i="2"/>
  <c r="G465" i="2"/>
  <c r="O465" i="2" s="1"/>
  <c r="H465" i="2"/>
  <c r="I465" i="2"/>
  <c r="J465" i="2"/>
  <c r="F1109" i="2"/>
  <c r="G1109" i="2"/>
  <c r="O1109" i="2" s="1"/>
  <c r="H1109" i="2"/>
  <c r="I1109" i="2"/>
  <c r="J1109" i="2"/>
  <c r="F500" i="2"/>
  <c r="G500" i="2"/>
  <c r="H500" i="2"/>
  <c r="I500" i="2"/>
  <c r="J500" i="2"/>
  <c r="F920" i="2"/>
  <c r="G920" i="2"/>
  <c r="P920" i="2" s="1"/>
  <c r="H920" i="2"/>
  <c r="I920" i="2"/>
  <c r="J920" i="2"/>
  <c r="F763" i="2"/>
  <c r="G763" i="2"/>
  <c r="O763" i="2" s="1"/>
  <c r="H763" i="2"/>
  <c r="I763" i="2"/>
  <c r="J763" i="2"/>
  <c r="F845" i="2"/>
  <c r="G845" i="2"/>
  <c r="P845" i="2" s="1"/>
  <c r="H845" i="2"/>
  <c r="I845" i="2"/>
  <c r="J845" i="2"/>
  <c r="F277" i="2"/>
  <c r="G277" i="2"/>
  <c r="P277" i="2" s="1"/>
  <c r="H277" i="2"/>
  <c r="I277" i="2"/>
  <c r="J277" i="2"/>
  <c r="F306" i="2"/>
  <c r="G306" i="2"/>
  <c r="H306" i="2"/>
  <c r="I306" i="2"/>
  <c r="J306" i="2"/>
  <c r="F672" i="2"/>
  <c r="G672" i="2"/>
  <c r="O672" i="2" s="1"/>
  <c r="H672" i="2"/>
  <c r="I672" i="2"/>
  <c r="J672" i="2"/>
  <c r="F675" i="2"/>
  <c r="G675" i="2"/>
  <c r="H675" i="2"/>
  <c r="I675" i="2"/>
  <c r="J675" i="2"/>
  <c r="F173" i="2"/>
  <c r="G173" i="2"/>
  <c r="H173" i="2"/>
  <c r="I173" i="2"/>
  <c r="J173" i="2"/>
  <c r="F747" i="2"/>
  <c r="G747" i="2"/>
  <c r="P747" i="2" s="1"/>
  <c r="H747" i="2"/>
  <c r="I747" i="2"/>
  <c r="J747" i="2"/>
  <c r="F1032" i="2"/>
  <c r="G1032" i="2"/>
  <c r="O1032" i="2" s="1"/>
  <c r="H1032" i="2"/>
  <c r="I1032" i="2"/>
  <c r="J1032" i="2"/>
  <c r="F890" i="2"/>
  <c r="G890" i="2"/>
  <c r="P890" i="2" s="1"/>
  <c r="H890" i="2"/>
  <c r="I890" i="2"/>
  <c r="J890" i="2"/>
  <c r="F82" i="2"/>
  <c r="G82" i="2"/>
  <c r="P82" i="2" s="1"/>
  <c r="H82" i="2"/>
  <c r="I82" i="2"/>
  <c r="J82" i="2"/>
  <c r="F1042" i="2"/>
  <c r="G1042" i="2"/>
  <c r="P1042" i="2" s="1"/>
  <c r="H1042" i="2"/>
  <c r="I1042" i="2"/>
  <c r="J1042" i="2"/>
  <c r="F1038" i="2"/>
  <c r="G1038" i="2"/>
  <c r="O1038" i="2" s="1"/>
  <c r="H1038" i="2"/>
  <c r="I1038" i="2"/>
  <c r="J1038" i="2"/>
  <c r="F279" i="2"/>
  <c r="G279" i="2"/>
  <c r="O279" i="2" s="1"/>
  <c r="H279" i="2"/>
  <c r="I279" i="2"/>
  <c r="J279" i="2"/>
  <c r="F31" i="2"/>
  <c r="G31" i="2"/>
  <c r="O31" i="2" s="1"/>
  <c r="H31" i="2"/>
  <c r="I31" i="2"/>
  <c r="J31" i="2"/>
  <c r="F1040" i="2"/>
  <c r="G1040" i="2"/>
  <c r="O1040" i="2" s="1"/>
  <c r="H1040" i="2"/>
  <c r="I1040" i="2"/>
  <c r="J1040" i="2"/>
  <c r="F641" i="2"/>
  <c r="G641" i="2"/>
  <c r="O641" i="2" s="1"/>
  <c r="H641" i="2"/>
  <c r="I641" i="2"/>
  <c r="J641" i="2"/>
  <c r="F417" i="2"/>
  <c r="G417" i="2"/>
  <c r="H417" i="2"/>
  <c r="I417" i="2"/>
  <c r="J417" i="2"/>
  <c r="F1115" i="2"/>
  <c r="G1115" i="2"/>
  <c r="H1115" i="2"/>
  <c r="I1115" i="2"/>
  <c r="J1115" i="2"/>
  <c r="F508" i="2"/>
  <c r="G508" i="2"/>
  <c r="O508" i="2" s="1"/>
  <c r="H508" i="2"/>
  <c r="I508" i="2"/>
  <c r="J508" i="2"/>
  <c r="F1113" i="2"/>
  <c r="G1113" i="2"/>
  <c r="O1113" i="2" s="1"/>
  <c r="H1113" i="2"/>
  <c r="I1113" i="2"/>
  <c r="J1113" i="2"/>
  <c r="F1110" i="2"/>
  <c r="G1110" i="2"/>
  <c r="H1110" i="2"/>
  <c r="I1110" i="2"/>
  <c r="J1110" i="2"/>
  <c r="F637" i="2"/>
  <c r="G637" i="2"/>
  <c r="O637" i="2" s="1"/>
  <c r="H637" i="2"/>
  <c r="I637" i="2"/>
  <c r="J637" i="2"/>
  <c r="F919" i="2"/>
  <c r="G919" i="2"/>
  <c r="P919" i="2" s="1"/>
  <c r="H919" i="2"/>
  <c r="I919" i="2"/>
  <c r="J919" i="2"/>
  <c r="F925" i="2"/>
  <c r="G925" i="2"/>
  <c r="H925" i="2"/>
  <c r="I925" i="2"/>
  <c r="J925" i="2"/>
  <c r="F408" i="2"/>
  <c r="G408" i="2"/>
  <c r="H408" i="2"/>
  <c r="I408" i="2"/>
  <c r="J408" i="2"/>
  <c r="F915" i="2"/>
  <c r="G915" i="2"/>
  <c r="H915" i="2"/>
  <c r="I915" i="2"/>
  <c r="J915" i="2"/>
  <c r="F896" i="2"/>
  <c r="G896" i="2"/>
  <c r="O896" i="2" s="1"/>
  <c r="H896" i="2"/>
  <c r="I896" i="2"/>
  <c r="J896" i="2"/>
  <c r="F462" i="2"/>
  <c r="G462" i="2"/>
  <c r="O462" i="2" s="1"/>
  <c r="H462" i="2"/>
  <c r="I462" i="2"/>
  <c r="J462" i="2"/>
  <c r="F203" i="2"/>
  <c r="G203" i="2"/>
  <c r="O203" i="2" s="1"/>
  <c r="H203" i="2"/>
  <c r="I203" i="2"/>
  <c r="J203" i="2"/>
  <c r="F665" i="2"/>
  <c r="G665" i="2"/>
  <c r="O665" i="2" s="1"/>
  <c r="H665" i="2"/>
  <c r="I665" i="2"/>
  <c r="J665" i="2"/>
  <c r="F78" i="2"/>
  <c r="G78" i="2"/>
  <c r="H78" i="2"/>
  <c r="I78" i="2"/>
  <c r="J78" i="2"/>
  <c r="F917" i="2"/>
  <c r="G917" i="2"/>
  <c r="H917" i="2"/>
  <c r="I917" i="2"/>
  <c r="J917" i="2"/>
  <c r="F127" i="2"/>
  <c r="G127" i="2"/>
  <c r="P127" i="2" s="1"/>
  <c r="H127" i="2"/>
  <c r="I127" i="2"/>
  <c r="J127" i="2"/>
  <c r="F457" i="2"/>
  <c r="G457" i="2"/>
  <c r="P457" i="2" s="1"/>
  <c r="H457" i="2"/>
  <c r="I457" i="2"/>
  <c r="J457" i="2"/>
  <c r="F510" i="2"/>
  <c r="G510" i="2"/>
  <c r="O510" i="2" s="1"/>
  <c r="H510" i="2"/>
  <c r="I510" i="2"/>
  <c r="J510" i="2"/>
  <c r="F502" i="2"/>
  <c r="G502" i="2"/>
  <c r="O502" i="2" s="1"/>
  <c r="H502" i="2"/>
  <c r="I502" i="2"/>
  <c r="J502" i="2"/>
  <c r="F123" i="2"/>
  <c r="G123" i="2"/>
  <c r="O123" i="2" s="1"/>
  <c r="H123" i="2"/>
  <c r="I123" i="2"/>
  <c r="J123" i="2"/>
  <c r="F923" i="2"/>
  <c r="G923" i="2"/>
  <c r="O923" i="2" s="1"/>
  <c r="H923" i="2"/>
  <c r="I923" i="2"/>
  <c r="J923" i="2"/>
  <c r="F993" i="2"/>
  <c r="G993" i="2"/>
  <c r="H993" i="2"/>
  <c r="I993" i="2"/>
  <c r="J993" i="2"/>
  <c r="F620" i="2"/>
  <c r="G620" i="2"/>
  <c r="O620" i="2" s="1"/>
  <c r="H620" i="2"/>
  <c r="I620" i="2"/>
  <c r="J620" i="2"/>
  <c r="F991" i="2"/>
  <c r="G991" i="2"/>
  <c r="P991" i="2" s="1"/>
  <c r="H991" i="2"/>
  <c r="I991" i="2"/>
  <c r="J991" i="2"/>
  <c r="F124" i="2"/>
  <c r="G124" i="2"/>
  <c r="H124" i="2"/>
  <c r="I124" i="2"/>
  <c r="J124" i="2"/>
  <c r="F165" i="2"/>
  <c r="G165" i="2"/>
  <c r="H165" i="2"/>
  <c r="I165" i="2"/>
  <c r="J165" i="2"/>
  <c r="F998" i="2"/>
  <c r="G998" i="2"/>
  <c r="O998" i="2" s="1"/>
  <c r="H998" i="2"/>
  <c r="I998" i="2"/>
  <c r="J998" i="2"/>
  <c r="F384" i="2"/>
  <c r="G384" i="2"/>
  <c r="P384" i="2" s="1"/>
  <c r="H384" i="2"/>
  <c r="I384" i="2"/>
  <c r="J384" i="2"/>
  <c r="F849" i="2"/>
  <c r="G849" i="2"/>
  <c r="O849" i="2" s="1"/>
  <c r="H849" i="2"/>
  <c r="I849" i="2"/>
  <c r="J849" i="2"/>
  <c r="F1078" i="2"/>
  <c r="G1078" i="2"/>
  <c r="O1078" i="2" s="1"/>
  <c r="H1078" i="2"/>
  <c r="I1078" i="2"/>
  <c r="J1078" i="2"/>
  <c r="F464" i="2"/>
  <c r="G464" i="2"/>
  <c r="P464" i="2" s="1"/>
  <c r="H464" i="2"/>
  <c r="I464" i="2"/>
  <c r="J464" i="2"/>
  <c r="F553" i="2"/>
  <c r="G553" i="2"/>
  <c r="H553" i="2"/>
  <c r="I553" i="2"/>
  <c r="J553" i="2"/>
  <c r="F76" i="2"/>
  <c r="G76" i="2"/>
  <c r="H76" i="2"/>
  <c r="I76" i="2"/>
  <c r="J76" i="2"/>
  <c r="F610" i="2"/>
  <c r="G610" i="2"/>
  <c r="O610" i="2" s="1"/>
  <c r="H610" i="2"/>
  <c r="I610" i="2"/>
  <c r="J610" i="2"/>
  <c r="F636" i="2"/>
  <c r="G636" i="2"/>
  <c r="O636" i="2" s="1"/>
  <c r="H636" i="2"/>
  <c r="I636" i="2"/>
  <c r="J636" i="2"/>
  <c r="F1107" i="2"/>
  <c r="G1107" i="2"/>
  <c r="P1107" i="2" s="1"/>
  <c r="H1107" i="2"/>
  <c r="I1107" i="2"/>
  <c r="J1107" i="2"/>
  <c r="F985" i="2"/>
  <c r="G985" i="2"/>
  <c r="H985" i="2"/>
  <c r="I985" i="2"/>
  <c r="J985" i="2"/>
  <c r="F633" i="2"/>
  <c r="G633" i="2"/>
  <c r="O633" i="2" s="1"/>
  <c r="H633" i="2"/>
  <c r="I633" i="2"/>
  <c r="J633" i="2"/>
  <c r="F587" i="2"/>
  <c r="G587" i="2"/>
  <c r="P587" i="2" s="1"/>
  <c r="H587" i="2"/>
  <c r="I587" i="2"/>
  <c r="J587" i="2"/>
  <c r="F327" i="2"/>
  <c r="G327" i="2"/>
  <c r="H327" i="2"/>
  <c r="I327" i="2"/>
  <c r="J327" i="2"/>
  <c r="F460" i="2"/>
  <c r="G460" i="2"/>
  <c r="H460" i="2"/>
  <c r="I460" i="2"/>
  <c r="J460" i="2"/>
  <c r="F29" i="2"/>
  <c r="G29" i="2"/>
  <c r="O29" i="2" s="1"/>
  <c r="H29" i="2"/>
  <c r="I29" i="2"/>
  <c r="J29" i="2"/>
  <c r="F851" i="2"/>
  <c r="G851" i="2"/>
  <c r="O851" i="2" s="1"/>
  <c r="H851" i="2"/>
  <c r="I851" i="2"/>
  <c r="J851" i="2"/>
  <c r="F754" i="2"/>
  <c r="G754" i="2"/>
  <c r="P754" i="2" s="1"/>
  <c r="H754" i="2"/>
  <c r="I754" i="2"/>
  <c r="J754" i="2"/>
  <c r="P328" i="2" l="1"/>
  <c r="M1097" i="2"/>
  <c r="L1097" i="2" s="1"/>
  <c r="M623" i="2"/>
  <c r="L623" i="2" s="1"/>
  <c r="M181" i="2"/>
  <c r="L181" i="2" s="1"/>
  <c r="O1097" i="2"/>
  <c r="O490" i="2"/>
  <c r="O213" i="2"/>
  <c r="P952" i="2"/>
  <c r="M593" i="2"/>
  <c r="L593" i="2" s="1"/>
  <c r="M967" i="2"/>
  <c r="L967" i="2" s="1"/>
  <c r="M640" i="2"/>
  <c r="N640" i="2" s="1"/>
  <c r="K640" i="2" s="1"/>
  <c r="P537" i="2"/>
  <c r="P167" i="2"/>
  <c r="O701" i="2"/>
  <c r="P1070" i="2"/>
  <c r="P656" i="2"/>
  <c r="M1130" i="2"/>
  <c r="N1130" i="2" s="1"/>
  <c r="K1130" i="2" s="1"/>
  <c r="O632" i="2"/>
  <c r="P1009" i="2"/>
  <c r="P343" i="2"/>
  <c r="M8" i="2"/>
  <c r="L8" i="2" s="1"/>
  <c r="O569" i="2"/>
  <c r="M288" i="2"/>
  <c r="L288" i="2" s="1"/>
  <c r="P284" i="2"/>
  <c r="P1071" i="2"/>
  <c r="M1106" i="2"/>
  <c r="N1106" i="2" s="1"/>
  <c r="K1106" i="2" s="1"/>
  <c r="M328" i="2"/>
  <c r="L328" i="2" s="1"/>
  <c r="O868" i="2"/>
  <c r="O419" i="2"/>
  <c r="M833" i="2"/>
  <c r="N833" i="2" s="1"/>
  <c r="K833" i="2" s="1"/>
  <c r="M201" i="2"/>
  <c r="N201" i="2" s="1"/>
  <c r="K201" i="2" s="1"/>
  <c r="M22" i="2"/>
  <c r="L22" i="2" s="1"/>
  <c r="O926" i="2"/>
  <c r="M868" i="2"/>
  <c r="N868" i="2" s="1"/>
  <c r="K868" i="2" s="1"/>
  <c r="P934" i="2"/>
  <c r="O356" i="2"/>
  <c r="M390" i="2"/>
  <c r="O976" i="2"/>
  <c r="P640" i="2"/>
  <c r="M926" i="2"/>
  <c r="L926" i="2" s="1"/>
  <c r="P593" i="2"/>
  <c r="M490" i="2"/>
  <c r="M213" i="2"/>
  <c r="L213" i="2" s="1"/>
  <c r="P967" i="2"/>
  <c r="P351" i="2"/>
  <c r="O965" i="2"/>
  <c r="M728" i="2"/>
  <c r="N728" i="2" s="1"/>
  <c r="K728" i="2" s="1"/>
  <c r="O447" i="2"/>
  <c r="M976" i="2"/>
  <c r="M45" i="2"/>
  <c r="L45" i="2" s="1"/>
  <c r="M1070" i="2"/>
  <c r="N1070" i="2" s="1"/>
  <c r="K1070" i="2" s="1"/>
  <c r="M952" i="2"/>
  <c r="N952" i="2" s="1"/>
  <c r="K952" i="2" s="1"/>
  <c r="O639" i="2"/>
  <c r="M108" i="2"/>
  <c r="L108" i="2" s="1"/>
  <c r="O623" i="2"/>
  <c r="M1009" i="2"/>
  <c r="L1009" i="2" s="1"/>
  <c r="P390" i="2"/>
  <c r="O945" i="2"/>
  <c r="O557" i="2"/>
  <c r="O411" i="2"/>
  <c r="O825" i="2"/>
  <c r="P780" i="2"/>
  <c r="M744" i="2"/>
  <c r="N744" i="2" s="1"/>
  <c r="K744" i="2" s="1"/>
  <c r="M614" i="2"/>
  <c r="L614" i="2" s="1"/>
  <c r="O840" i="2"/>
  <c r="P899" i="2"/>
  <c r="M1040" i="2"/>
  <c r="M911" i="2"/>
  <c r="N911" i="2" s="1"/>
  <c r="K911" i="2" s="1"/>
  <c r="O237" i="2"/>
  <c r="P237" i="2"/>
  <c r="O691" i="2"/>
  <c r="P691" i="2"/>
  <c r="M167" i="2"/>
  <c r="N167" i="2" s="1"/>
  <c r="K167" i="2" s="1"/>
  <c r="P1130" i="2"/>
  <c r="O1130" i="2"/>
  <c r="O406" i="2"/>
  <c r="P406" i="2"/>
  <c r="M343" i="2"/>
  <c r="N343" i="2" s="1"/>
  <c r="K343" i="2" s="1"/>
  <c r="M68" i="2"/>
  <c r="L68" i="2" s="1"/>
  <c r="O898" i="2"/>
  <c r="O22" i="2"/>
  <c r="M419" i="2"/>
  <c r="O833" i="2"/>
  <c r="O728" i="2"/>
  <c r="M356" i="2"/>
  <c r="L356" i="2" s="1"/>
  <c r="M447" i="2"/>
  <c r="N447" i="2" s="1"/>
  <c r="K447" i="2" s="1"/>
  <c r="M656" i="2"/>
  <c r="L656" i="2" s="1"/>
  <c r="M898" i="2"/>
  <c r="L898" i="2" s="1"/>
  <c r="N623" i="2"/>
  <c r="K623" i="2" s="1"/>
  <c r="O906" i="2"/>
  <c r="M632" i="2"/>
  <c r="O201" i="2"/>
  <c r="M781" i="2"/>
  <c r="L781" i="2" s="1"/>
  <c r="M237" i="2"/>
  <c r="L237" i="2" s="1"/>
  <c r="M906" i="2"/>
  <c r="L906" i="2" s="1"/>
  <c r="M1071" i="2"/>
  <c r="O181" i="2"/>
  <c r="O68" i="2"/>
  <c r="M853" i="2"/>
  <c r="L853" i="2" s="1"/>
  <c r="P123" i="2"/>
  <c r="M670" i="2"/>
  <c r="N670" i="2" s="1"/>
  <c r="K670" i="2" s="1"/>
  <c r="O586" i="2"/>
  <c r="O930" i="2"/>
  <c r="M1055" i="2"/>
  <c r="L1055" i="2" s="1"/>
  <c r="P705" i="2"/>
  <c r="P292" i="2"/>
  <c r="M821" i="2"/>
  <c r="N821" i="2" s="1"/>
  <c r="M1115" i="2"/>
  <c r="L1115" i="2" s="1"/>
  <c r="P556" i="2"/>
  <c r="O446" i="2"/>
  <c r="P323" i="2"/>
  <c r="P849" i="2"/>
  <c r="M912" i="2"/>
  <c r="N912" i="2" s="1"/>
  <c r="K912" i="2" s="1"/>
  <c r="O192" i="2"/>
  <c r="M138" i="2"/>
  <c r="L138" i="2" s="1"/>
  <c r="O970" i="2"/>
  <c r="O968" i="2"/>
  <c r="M193" i="2"/>
  <c r="M219" i="2"/>
  <c r="L219" i="2" s="1"/>
  <c r="M358" i="2"/>
  <c r="L358" i="2" s="1"/>
  <c r="M691" i="2"/>
  <c r="O853" i="2"/>
  <c r="M406" i="2"/>
  <c r="O781" i="2"/>
  <c r="M934" i="2"/>
  <c r="N1097" i="2"/>
  <c r="K1097" i="2" s="1"/>
  <c r="M359" i="2"/>
  <c r="L359" i="2" s="1"/>
  <c r="M292" i="2"/>
  <c r="N292" i="2" s="1"/>
  <c r="K292" i="2" s="1"/>
  <c r="M558" i="2"/>
  <c r="L558" i="2" s="1"/>
  <c r="P964" i="2"/>
  <c r="M917" i="2"/>
  <c r="L917" i="2" s="1"/>
  <c r="M925" i="2"/>
  <c r="L925" i="2" s="1"/>
  <c r="M923" i="2"/>
  <c r="L923" i="2" s="1"/>
  <c r="O644" i="2"/>
  <c r="M73" i="2"/>
  <c r="L73" i="2" s="1"/>
  <c r="M53" i="2"/>
  <c r="L53" i="2" s="1"/>
  <c r="M357" i="2"/>
  <c r="L357" i="2" s="1"/>
  <c r="O246" i="2"/>
  <c r="M7" i="2"/>
  <c r="N7" i="2" s="1"/>
  <c r="K7" i="2" s="1"/>
  <c r="M834" i="2"/>
  <c r="P294" i="2"/>
  <c r="M786" i="2"/>
  <c r="N786" i="2" s="1"/>
  <c r="K786" i="2" s="1"/>
  <c r="O789" i="2"/>
  <c r="M1034" i="2"/>
  <c r="L1034" i="2" s="1"/>
  <c r="M1129" i="2"/>
  <c r="N1129" i="2" s="1"/>
  <c r="P57" i="2"/>
  <c r="O397" i="2"/>
  <c r="O875" i="2"/>
  <c r="O919" i="2"/>
  <c r="M31" i="2"/>
  <c r="L31" i="2" s="1"/>
  <c r="P974" i="2"/>
  <c r="O153" i="2"/>
  <c r="M500" i="2"/>
  <c r="L500" i="2" s="1"/>
  <c r="P885" i="2"/>
  <c r="M168" i="2"/>
  <c r="L168" i="2" s="1"/>
  <c r="M384" i="2"/>
  <c r="L384" i="2" s="1"/>
  <c r="M1053" i="2"/>
  <c r="L1053" i="2" s="1"/>
  <c r="M639" i="2"/>
  <c r="N639" i="2" s="1"/>
  <c r="K639" i="2" s="1"/>
  <c r="M872" i="2"/>
  <c r="L872" i="2" s="1"/>
  <c r="P425" i="2"/>
  <c r="P1004" i="2"/>
  <c r="P762" i="2"/>
  <c r="M118" i="2"/>
  <c r="L118" i="2" s="1"/>
  <c r="M202" i="2"/>
  <c r="L202" i="2" s="1"/>
  <c r="P215" i="2"/>
  <c r="M195" i="2"/>
  <c r="N195" i="2" s="1"/>
  <c r="K195" i="2" s="1"/>
  <c r="M56" i="2"/>
  <c r="L56" i="2" s="1"/>
  <c r="P143" i="2"/>
  <c r="O399" i="2"/>
  <c r="P707" i="2"/>
  <c r="P923" i="2"/>
  <c r="M919" i="2"/>
  <c r="N919" i="2" s="1"/>
  <c r="K919" i="2" s="1"/>
  <c r="O243" i="2"/>
  <c r="M1018" i="2"/>
  <c r="N1018" i="2" s="1"/>
  <c r="K1018" i="2" s="1"/>
  <c r="M429" i="2"/>
  <c r="M569" i="2"/>
  <c r="M289" i="2"/>
  <c r="L289" i="2" s="1"/>
  <c r="P756" i="2"/>
  <c r="M17" i="2"/>
  <c r="N17" i="2" s="1"/>
  <c r="K17" i="2" s="1"/>
  <c r="O418" i="2"/>
  <c r="M153" i="2"/>
  <c r="N153" i="2" s="1"/>
  <c r="K153" i="2" s="1"/>
  <c r="M894" i="2"/>
  <c r="N894" i="2" s="1"/>
  <c r="K894" i="2" s="1"/>
  <c r="M948" i="2"/>
  <c r="N948" i="2" s="1"/>
  <c r="K948" i="2" s="1"/>
  <c r="P617" i="2"/>
  <c r="O1107" i="2"/>
  <c r="M510" i="2"/>
  <c r="L510" i="2" s="1"/>
  <c r="M204" i="2"/>
  <c r="L204" i="2" s="1"/>
  <c r="P507" i="2"/>
  <c r="M892" i="2"/>
  <c r="N892" i="2" s="1"/>
  <c r="K892" i="2" s="1"/>
  <c r="M260" i="2"/>
  <c r="N260" i="2" s="1"/>
  <c r="K260" i="2" s="1"/>
  <c r="M933" i="2"/>
  <c r="O958" i="2"/>
  <c r="M143" i="2"/>
  <c r="N143" i="2" s="1"/>
  <c r="K143" i="2" s="1"/>
  <c r="M974" i="2"/>
  <c r="M989" i="2"/>
  <c r="P509" i="2"/>
  <c r="M66" i="2"/>
  <c r="L66" i="2" s="1"/>
  <c r="M619" i="2"/>
  <c r="L619" i="2" s="1"/>
  <c r="M557" i="2"/>
  <c r="N557" i="2" s="1"/>
  <c r="K557" i="2" s="1"/>
  <c r="M344" i="2"/>
  <c r="N344" i="2" s="1"/>
  <c r="K344" i="2" s="1"/>
  <c r="M909" i="2"/>
  <c r="M368" i="2"/>
  <c r="L368" i="2" s="1"/>
  <c r="P1110" i="2"/>
  <c r="O1110" i="2"/>
  <c r="P404" i="2"/>
  <c r="O404" i="2"/>
  <c r="P933" i="2"/>
  <c r="O933" i="2"/>
  <c r="O854" i="2"/>
  <c r="P854" i="2"/>
  <c r="P753" i="2"/>
  <c r="O753" i="2"/>
  <c r="P1115" i="2"/>
  <c r="O1115" i="2"/>
  <c r="M633" i="2"/>
  <c r="M1032" i="2"/>
  <c r="L1032" i="2" s="1"/>
  <c r="O1077" i="2"/>
  <c r="P1077" i="2"/>
  <c r="O575" i="2"/>
  <c r="P575" i="2"/>
  <c r="M763" i="2"/>
  <c r="M243" i="2"/>
  <c r="N243" i="2" s="1"/>
  <c r="K243" i="2" s="1"/>
  <c r="M644" i="2"/>
  <c r="N644" i="2" s="1"/>
  <c r="K644" i="2" s="1"/>
  <c r="P169" i="2"/>
  <c r="O169" i="2"/>
  <c r="O391" i="2"/>
  <c r="P391" i="2"/>
  <c r="P365" i="2"/>
  <c r="O365" i="2"/>
  <c r="O108" i="2"/>
  <c r="P108" i="2"/>
  <c r="P115" i="2"/>
  <c r="O115" i="2"/>
  <c r="P647" i="2"/>
  <c r="O647" i="2"/>
  <c r="P752" i="2"/>
  <c r="O752" i="2"/>
  <c r="M1105" i="2"/>
  <c r="L1105" i="2" s="1"/>
  <c r="P702" i="2"/>
  <c r="M628" i="2"/>
  <c r="L628" i="2" s="1"/>
  <c r="P610" i="2"/>
  <c r="O464" i="2"/>
  <c r="O747" i="2"/>
  <c r="P619" i="2"/>
  <c r="O619" i="2"/>
  <c r="M750" i="2"/>
  <c r="N750" i="2" s="1"/>
  <c r="K750" i="2" s="1"/>
  <c r="P892" i="2"/>
  <c r="O892" i="2"/>
  <c r="P889" i="2"/>
  <c r="O889" i="2"/>
  <c r="P195" i="2"/>
  <c r="O195" i="2"/>
  <c r="O530" i="2"/>
  <c r="P530" i="2"/>
  <c r="P759" i="2"/>
  <c r="O759" i="2"/>
  <c r="P274" i="2"/>
  <c r="O1136" i="2"/>
  <c r="O995" i="2"/>
  <c r="O745" i="2"/>
  <c r="O904" i="2"/>
  <c r="P1102" i="2"/>
  <c r="O1102" i="2"/>
  <c r="O289" i="2"/>
  <c r="P289" i="2"/>
  <c r="P633" i="2"/>
  <c r="P462" i="2"/>
  <c r="M279" i="2"/>
  <c r="P1032" i="2"/>
  <c r="P621" i="2"/>
  <c r="O621" i="2"/>
  <c r="O513" i="2"/>
  <c r="P674" i="2"/>
  <c r="O895" i="2"/>
  <c r="P895" i="2"/>
  <c r="O375" i="2"/>
  <c r="P375" i="2"/>
  <c r="P54" i="2"/>
  <c r="M480" i="2"/>
  <c r="N480" i="2" s="1"/>
  <c r="K480" i="2" s="1"/>
  <c r="O767" i="2"/>
  <c r="O791" i="2"/>
  <c r="M964" i="2"/>
  <c r="M1121" i="2"/>
  <c r="L1121" i="2" s="1"/>
  <c r="M801" i="2"/>
  <c r="M708" i="2"/>
  <c r="P297" i="2"/>
  <c r="M1122" i="2"/>
  <c r="N1122" i="2" s="1"/>
  <c r="K1122" i="2" s="1"/>
  <c r="O754" i="2"/>
  <c r="M851" i="2"/>
  <c r="L851" i="2" s="1"/>
  <c r="P636" i="2"/>
  <c r="O384" i="2"/>
  <c r="P502" i="2"/>
  <c r="O82" i="2"/>
  <c r="M799" i="2"/>
  <c r="L799" i="2" s="1"/>
  <c r="M454" i="2"/>
  <c r="M865" i="2"/>
  <c r="L865" i="2" s="1"/>
  <c r="M826" i="2"/>
  <c r="N826" i="2" s="1"/>
  <c r="K826" i="2" s="1"/>
  <c r="M244" i="2"/>
  <c r="L244" i="2" s="1"/>
  <c r="M294" i="2"/>
  <c r="L294" i="2" s="1"/>
  <c r="M48" i="2"/>
  <c r="L48" i="2" s="1"/>
  <c r="M684" i="2"/>
  <c r="M931" i="2"/>
  <c r="L931" i="2" s="1"/>
  <c r="M994" i="2"/>
  <c r="L994" i="2" s="1"/>
  <c r="M701" i="2"/>
  <c r="L701" i="2" s="1"/>
  <c r="M575" i="2"/>
  <c r="L575" i="2" s="1"/>
  <c r="M889" i="2"/>
  <c r="L889" i="2" s="1"/>
  <c r="M112" i="2"/>
  <c r="N112" i="2" s="1"/>
  <c r="K112" i="2" s="1"/>
  <c r="M653" i="2"/>
  <c r="L653" i="2" s="1"/>
  <c r="M769" i="2"/>
  <c r="M711" i="2"/>
  <c r="L711" i="2" s="1"/>
  <c r="M225" i="2"/>
  <c r="P786" i="2"/>
  <c r="M832" i="2"/>
  <c r="M784" i="2"/>
  <c r="P232" i="2"/>
  <c r="M320" i="2"/>
  <c r="M556" i="2"/>
  <c r="L556" i="2" s="1"/>
  <c r="P329" i="2"/>
  <c r="M617" i="2"/>
  <c r="L617" i="2" s="1"/>
  <c r="M700" i="2"/>
  <c r="N700" i="2" s="1"/>
  <c r="K700" i="2" s="1"/>
  <c r="P1055" i="2"/>
  <c r="O521" i="2"/>
  <c r="M532" i="2"/>
  <c r="L532" i="2" s="1"/>
  <c r="P1053" i="2"/>
  <c r="M29" i="2"/>
  <c r="L29" i="2" s="1"/>
  <c r="M587" i="2"/>
  <c r="N587" i="2" s="1"/>
  <c r="K587" i="2" s="1"/>
  <c r="M165" i="2"/>
  <c r="M123" i="2"/>
  <c r="N123" i="2" s="1"/>
  <c r="K123" i="2" s="1"/>
  <c r="M462" i="2"/>
  <c r="N462" i="2" s="1"/>
  <c r="K462" i="2" s="1"/>
  <c r="M637" i="2"/>
  <c r="L637" i="2" s="1"/>
  <c r="M939" i="2"/>
  <c r="O947" i="2"/>
  <c r="M936" i="2"/>
  <c r="L936" i="2" s="1"/>
  <c r="M866" i="2"/>
  <c r="O344" i="2"/>
  <c r="O804" i="2"/>
  <c r="M686" i="2"/>
  <c r="N686" i="2" s="1"/>
  <c r="K686" i="2" s="1"/>
  <c r="M647" i="2"/>
  <c r="L647" i="2" s="1"/>
  <c r="O651" i="2"/>
  <c r="M290" i="2"/>
  <c r="P1125" i="2"/>
  <c r="P359" i="2"/>
  <c r="M140" i="2"/>
  <c r="M870" i="2"/>
  <c r="N870" i="2" s="1"/>
  <c r="K870" i="2" s="1"/>
  <c r="M860" i="2"/>
  <c r="L860" i="2" s="1"/>
  <c r="O526" i="2"/>
  <c r="P971" i="2"/>
  <c r="M395" i="2"/>
  <c r="O989" i="2"/>
  <c r="M762" i="2"/>
  <c r="N762" i="2" s="1"/>
  <c r="K762" i="2" s="1"/>
  <c r="P330" i="2"/>
  <c r="M284" i="2"/>
  <c r="M32" i="2"/>
  <c r="N32" i="2" s="1"/>
  <c r="K32" i="2" s="1"/>
  <c r="O648" i="2"/>
  <c r="N357" i="2"/>
  <c r="K357" i="2" s="1"/>
  <c r="P512" i="2"/>
  <c r="O512" i="2"/>
  <c r="P686" i="2"/>
  <c r="O686" i="2"/>
  <c r="P271" i="2"/>
  <c r="O271" i="2"/>
  <c r="P985" i="2"/>
  <c r="O985" i="2"/>
  <c r="O1039" i="2"/>
  <c r="P1039" i="2"/>
  <c r="O79" i="2"/>
  <c r="P79" i="2"/>
  <c r="O71" i="2"/>
  <c r="P71" i="2"/>
  <c r="O746" i="2"/>
  <c r="P746" i="2"/>
  <c r="O306" i="2"/>
  <c r="P306" i="2"/>
  <c r="O993" i="2"/>
  <c r="P993" i="2"/>
  <c r="P925" i="2"/>
  <c r="O925" i="2"/>
  <c r="O173" i="2"/>
  <c r="P173" i="2"/>
  <c r="P133" i="2"/>
  <c r="O133" i="2"/>
  <c r="O865" i="2"/>
  <c r="P865" i="2"/>
  <c r="P460" i="2"/>
  <c r="O460" i="2"/>
  <c r="O727" i="2"/>
  <c r="P727" i="2"/>
  <c r="P998" i="2"/>
  <c r="M502" i="2"/>
  <c r="N502" i="2" s="1"/>
  <c r="K502" i="2" s="1"/>
  <c r="P665" i="2"/>
  <c r="P1038" i="2"/>
  <c r="M845" i="2"/>
  <c r="L845" i="2" s="1"/>
  <c r="M999" i="2"/>
  <c r="N999" i="2" s="1"/>
  <c r="K999" i="2" s="1"/>
  <c r="O944" i="2"/>
  <c r="M621" i="2"/>
  <c r="N621" i="2" s="1"/>
  <c r="K621" i="2" s="1"/>
  <c r="P168" i="2"/>
  <c r="M513" i="2"/>
  <c r="N513" i="2" s="1"/>
  <c r="K513" i="2" s="1"/>
  <c r="M592" i="2"/>
  <c r="L592" i="2" s="1"/>
  <c r="M169" i="2"/>
  <c r="M404" i="2"/>
  <c r="L404" i="2" s="1"/>
  <c r="O313" i="2"/>
  <c r="O828" i="2"/>
  <c r="O625" i="2"/>
  <c r="M192" i="2"/>
  <c r="P336" i="2"/>
  <c r="O1085" i="2"/>
  <c r="P1085" i="2"/>
  <c r="O870" i="2"/>
  <c r="P870" i="2"/>
  <c r="O920" i="2"/>
  <c r="P1043" i="2"/>
  <c r="P1079" i="2"/>
  <c r="O588" i="2"/>
  <c r="O303" i="2"/>
  <c r="P903" i="2"/>
  <c r="M327" i="2"/>
  <c r="L327" i="2" s="1"/>
  <c r="M457" i="2"/>
  <c r="L457" i="2" s="1"/>
  <c r="M915" i="2"/>
  <c r="L915" i="2" s="1"/>
  <c r="M1038" i="2"/>
  <c r="L1038" i="2" s="1"/>
  <c r="M383" i="2"/>
  <c r="N383" i="2" s="1"/>
  <c r="K383" i="2" s="1"/>
  <c r="M674" i="2"/>
  <c r="L674" i="2" s="1"/>
  <c r="M1111" i="2"/>
  <c r="L1111" i="2" s="1"/>
  <c r="M205" i="2"/>
  <c r="N205" i="2" s="1"/>
  <c r="K205" i="2" s="1"/>
  <c r="M885" i="2"/>
  <c r="M930" i="2"/>
  <c r="N930" i="2" s="1"/>
  <c r="K930" i="2" s="1"/>
  <c r="M336" i="2"/>
  <c r="L336" i="2" s="1"/>
  <c r="M641" i="2"/>
  <c r="N641" i="2" s="1"/>
  <c r="K641" i="2" s="1"/>
  <c r="M890" i="2"/>
  <c r="N890" i="2" s="1"/>
  <c r="K890" i="2" s="1"/>
  <c r="M126" i="2"/>
  <c r="M1079" i="2"/>
  <c r="L1079" i="2" s="1"/>
  <c r="M588" i="2"/>
  <c r="L588" i="2" s="1"/>
  <c r="M947" i="2"/>
  <c r="O235" i="2"/>
  <c r="P235" i="2"/>
  <c r="O1030" i="2"/>
  <c r="P1030" i="2"/>
  <c r="O368" i="2"/>
  <c r="P368" i="2"/>
  <c r="O670" i="2"/>
  <c r="P670" i="2"/>
  <c r="M754" i="2"/>
  <c r="L754" i="2" s="1"/>
  <c r="P1078" i="2"/>
  <c r="M78" i="2"/>
  <c r="M81" i="2"/>
  <c r="L81" i="2" s="1"/>
  <c r="M752" i="2"/>
  <c r="N752" i="2" s="1"/>
  <c r="K752" i="2" s="1"/>
  <c r="M702" i="2"/>
  <c r="L702" i="2" s="1"/>
  <c r="M690" i="2"/>
  <c r="L690" i="2" s="1"/>
  <c r="P290" i="2"/>
  <c r="O587" i="2"/>
  <c r="M985" i="2"/>
  <c r="L985" i="2" s="1"/>
  <c r="M76" i="2"/>
  <c r="M849" i="2"/>
  <c r="L849" i="2" s="1"/>
  <c r="M620" i="2"/>
  <c r="M993" i="2"/>
  <c r="N993" i="2" s="1"/>
  <c r="K993" i="2" s="1"/>
  <c r="O127" i="2"/>
  <c r="P203" i="2"/>
  <c r="M1113" i="2"/>
  <c r="L1113" i="2" s="1"/>
  <c r="O1042" i="2"/>
  <c r="O845" i="2"/>
  <c r="M1109" i="2"/>
  <c r="L1109" i="2" s="1"/>
  <c r="M272" i="2"/>
  <c r="M753" i="2"/>
  <c r="L753" i="2" s="1"/>
  <c r="M79" i="2"/>
  <c r="M949" i="2"/>
  <c r="N949" i="2" s="1"/>
  <c r="K949" i="2" s="1"/>
  <c r="O73" i="2"/>
  <c r="M935" i="2"/>
  <c r="P454" i="2"/>
  <c r="M840" i="2"/>
  <c r="L840" i="2" s="1"/>
  <c r="O628" i="2"/>
  <c r="P53" i="2"/>
  <c r="P1058" i="2"/>
  <c r="O1058" i="2"/>
  <c r="O821" i="2"/>
  <c r="P821" i="2"/>
  <c r="P250" i="2"/>
  <c r="O250" i="2"/>
  <c r="P818" i="2"/>
  <c r="O818" i="2"/>
  <c r="O393" i="2"/>
  <c r="P393" i="2"/>
  <c r="M636" i="2"/>
  <c r="M896" i="2"/>
  <c r="M920" i="2"/>
  <c r="L920" i="2" s="1"/>
  <c r="M200" i="2"/>
  <c r="M995" i="2"/>
  <c r="L995" i="2" s="1"/>
  <c r="M115" i="2"/>
  <c r="M615" i="2"/>
  <c r="N615" i="2" s="1"/>
  <c r="K615" i="2" s="1"/>
  <c r="M316" i="2"/>
  <c r="L316" i="2" s="1"/>
  <c r="M391" i="2"/>
  <c r="M1100" i="2"/>
  <c r="L1100" i="2" s="1"/>
  <c r="O67" i="2"/>
  <c r="O221" i="2"/>
  <c r="M537" i="2"/>
  <c r="L537" i="2" s="1"/>
  <c r="M433" i="2"/>
  <c r="L433" i="2" s="1"/>
  <c r="M758" i="2"/>
  <c r="L758" i="2" s="1"/>
  <c r="O1007" i="2"/>
  <c r="P788" i="2"/>
  <c r="O695" i="2"/>
  <c r="P695" i="2"/>
  <c r="P860" i="2"/>
  <c r="P810" i="2"/>
  <c r="O810" i="2"/>
  <c r="O801" i="2"/>
  <c r="P801" i="2"/>
  <c r="M1060" i="2"/>
  <c r="L1060" i="2" s="1"/>
  <c r="M706" i="2"/>
  <c r="P732" i="2"/>
  <c r="O395" i="2"/>
  <c r="M788" i="2"/>
  <c r="N788" i="2" s="1"/>
  <c r="K788" i="2" s="1"/>
  <c r="M178" i="2"/>
  <c r="L178" i="2" s="1"/>
  <c r="O871" i="2"/>
  <c r="P871" i="2"/>
  <c r="O17" i="2"/>
  <c r="P17" i="2"/>
  <c r="O1060" i="2"/>
  <c r="P1060" i="2"/>
  <c r="P182" i="2"/>
  <c r="O182" i="2"/>
  <c r="M932" i="2"/>
  <c r="N932" i="2" s="1"/>
  <c r="K932" i="2" s="1"/>
  <c r="M443" i="2"/>
  <c r="M297" i="2"/>
  <c r="P1046" i="2"/>
  <c r="O1046" i="2"/>
  <c r="M477" i="2"/>
  <c r="L477" i="2" s="1"/>
  <c r="M566" i="2"/>
  <c r="L566" i="2" s="1"/>
  <c r="M761" i="2"/>
  <c r="O56" i="2"/>
  <c r="M521" i="2"/>
  <c r="L521" i="2" s="1"/>
  <c r="O90" i="2"/>
  <c r="M571" i="2"/>
  <c r="N571" i="2" s="1"/>
  <c r="K571" i="2" s="1"/>
  <c r="M42" i="2"/>
  <c r="M518" i="2"/>
  <c r="L518" i="2" s="1"/>
  <c r="M704" i="2"/>
  <c r="L704" i="2" s="1"/>
  <c r="M874" i="2"/>
  <c r="N874" i="2" s="1"/>
  <c r="K874" i="2" s="1"/>
  <c r="M969" i="2"/>
  <c r="L969" i="2" s="1"/>
  <c r="M1036" i="2"/>
  <c r="L1036" i="2" s="1"/>
  <c r="M38" i="2"/>
  <c r="M551" i="2"/>
  <c r="L551" i="2" s="1"/>
  <c r="P70" i="2"/>
  <c r="M888" i="2"/>
  <c r="L888" i="2" s="1"/>
  <c r="O118" i="2"/>
  <c r="O32" i="2"/>
  <c r="O171" i="2"/>
  <c r="M397" i="2"/>
  <c r="N397" i="2" s="1"/>
  <c r="K397" i="2" s="1"/>
  <c r="M791" i="2"/>
  <c r="N791" i="2" s="1"/>
  <c r="K791" i="2" s="1"/>
  <c r="M171" i="2"/>
  <c r="N171" i="2" s="1"/>
  <c r="K171" i="2" s="1"/>
  <c r="M756" i="2"/>
  <c r="L756" i="2" s="1"/>
  <c r="M416" i="2"/>
  <c r="N416" i="2" s="1"/>
  <c r="K416" i="2" s="1"/>
  <c r="O358" i="2"/>
  <c r="O704" i="2"/>
  <c r="M970" i="2"/>
  <c r="P622" i="2"/>
  <c r="O379" i="2"/>
  <c r="M828" i="2"/>
  <c r="N828" i="2" s="1"/>
  <c r="K828" i="2" s="1"/>
  <c r="M823" i="2"/>
  <c r="N823" i="2" s="1"/>
  <c r="K823" i="2" s="1"/>
  <c r="M727" i="2"/>
  <c r="M175" i="2"/>
  <c r="M402" i="2"/>
  <c r="M67" i="2"/>
  <c r="L67" i="2" s="1"/>
  <c r="M992" i="2"/>
  <c r="N992" i="2" s="1"/>
  <c r="K992" i="2" s="1"/>
  <c r="M54" i="2"/>
  <c r="M734" i="2"/>
  <c r="N734" i="2" s="1"/>
  <c r="K734" i="2" s="1"/>
  <c r="M908" i="2"/>
  <c r="L908" i="2" s="1"/>
  <c r="O1036" i="2"/>
  <c r="M968" i="2"/>
  <c r="L968" i="2" s="1"/>
  <c r="O38" i="2"/>
  <c r="P551" i="2"/>
  <c r="M514" i="2"/>
  <c r="M922" i="2"/>
  <c r="O888" i="2"/>
  <c r="M509" i="2"/>
  <c r="L509" i="2" s="1"/>
  <c r="M463" i="2"/>
  <c r="L463" i="2" s="1"/>
  <c r="P219" i="2"/>
  <c r="P76" i="2"/>
  <c r="O76" i="2"/>
  <c r="O78" i="2"/>
  <c r="P78" i="2"/>
  <c r="O165" i="2"/>
  <c r="P165" i="2"/>
  <c r="O917" i="2"/>
  <c r="P917" i="2"/>
  <c r="M1078" i="2"/>
  <c r="M1110" i="2"/>
  <c r="L1110" i="2" s="1"/>
  <c r="M82" i="2"/>
  <c r="O675" i="2"/>
  <c r="P675" i="2"/>
  <c r="P798" i="2"/>
  <c r="P939" i="2"/>
  <c r="O997" i="2"/>
  <c r="P997" i="2"/>
  <c r="M498" i="2"/>
  <c r="M303" i="2"/>
  <c r="P915" i="2"/>
  <c r="O915" i="2"/>
  <c r="P31" i="2"/>
  <c r="P279" i="2"/>
  <c r="P466" i="2"/>
  <c r="O466" i="2"/>
  <c r="O690" i="2"/>
  <c r="P690" i="2"/>
  <c r="M553" i="2"/>
  <c r="L553" i="2" s="1"/>
  <c r="M124" i="2"/>
  <c r="M1042" i="2"/>
  <c r="N1042" i="2" s="1"/>
  <c r="K1042" i="2" s="1"/>
  <c r="M173" i="2"/>
  <c r="L173" i="2" s="1"/>
  <c r="P672" i="2"/>
  <c r="O500" i="2"/>
  <c r="P500" i="2"/>
  <c r="P465" i="2"/>
  <c r="M414" i="2"/>
  <c r="L414" i="2" s="1"/>
  <c r="O200" i="2"/>
  <c r="O205" i="2"/>
  <c r="M1080" i="2"/>
  <c r="L1080" i="2" s="1"/>
  <c r="O1095" i="2"/>
  <c r="P508" i="2"/>
  <c r="P1040" i="2"/>
  <c r="P763" i="2"/>
  <c r="O994" i="2"/>
  <c r="P994" i="2"/>
  <c r="P241" i="2"/>
  <c r="O241" i="2"/>
  <c r="P130" i="2"/>
  <c r="P80" i="2"/>
  <c r="O80" i="2"/>
  <c r="O83" i="2"/>
  <c r="P660" i="2"/>
  <c r="O935" i="2"/>
  <c r="P935" i="2"/>
  <c r="P124" i="2"/>
  <c r="O124" i="2"/>
  <c r="P620" i="2"/>
  <c r="M203" i="2"/>
  <c r="P1113" i="2"/>
  <c r="M747" i="2"/>
  <c r="N747" i="2" s="1"/>
  <c r="K747" i="2" s="1"/>
  <c r="P1109" i="2"/>
  <c r="M465" i="2"/>
  <c r="N465" i="2" s="1"/>
  <c r="K465" i="2" s="1"/>
  <c r="O414" i="2"/>
  <c r="P414" i="2"/>
  <c r="O81" i="2"/>
  <c r="O708" i="2"/>
  <c r="O233" i="2"/>
  <c r="P233" i="2"/>
  <c r="P851" i="2"/>
  <c r="P641" i="2"/>
  <c r="O202" i="2"/>
  <c r="P202" i="2"/>
  <c r="P1111" i="2"/>
  <c r="O1111" i="2"/>
  <c r="O592" i="2"/>
  <c r="P112" i="2"/>
  <c r="O900" i="2"/>
  <c r="M460" i="2"/>
  <c r="M998" i="2"/>
  <c r="N998" i="2" s="1"/>
  <c r="K998" i="2" s="1"/>
  <c r="M127" i="2"/>
  <c r="P637" i="2"/>
  <c r="M675" i="2"/>
  <c r="P999" i="2"/>
  <c r="O999" i="2"/>
  <c r="M997" i="2"/>
  <c r="L997" i="2" s="1"/>
  <c r="P1105" i="2"/>
  <c r="M745" i="2"/>
  <c r="L745" i="2" s="1"/>
  <c r="O260" i="2"/>
  <c r="M660" i="2"/>
  <c r="O1019" i="2"/>
  <c r="P1019" i="2"/>
  <c r="P77" i="2"/>
  <c r="O77" i="2"/>
  <c r="M409" i="2"/>
  <c r="P779" i="2"/>
  <c r="M857" i="2"/>
  <c r="M507" i="2"/>
  <c r="L507" i="2" s="1"/>
  <c r="M759" i="2"/>
  <c r="L759" i="2" s="1"/>
  <c r="M241" i="2"/>
  <c r="L241" i="2" s="1"/>
  <c r="M466" i="2"/>
  <c r="L466" i="2" s="1"/>
  <c r="M1136" i="2"/>
  <c r="N1136" i="2" s="1"/>
  <c r="K1136" i="2" s="1"/>
  <c r="M945" i="2"/>
  <c r="L945" i="2" s="1"/>
  <c r="M895" i="2"/>
  <c r="M1019" i="2"/>
  <c r="L1019" i="2" s="1"/>
  <c r="M215" i="2"/>
  <c r="L215" i="2" s="1"/>
  <c r="P615" i="2"/>
  <c r="O615" i="2"/>
  <c r="M787" i="2"/>
  <c r="M779" i="2"/>
  <c r="N779" i="2" s="1"/>
  <c r="K779" i="2" s="1"/>
  <c r="O830" i="2"/>
  <c r="P830" i="2"/>
  <c r="M503" i="2"/>
  <c r="P1075" i="2"/>
  <c r="P787" i="2"/>
  <c r="O787" i="2"/>
  <c r="P836" i="2"/>
  <c r="O1128" i="2"/>
  <c r="P1128" i="2"/>
  <c r="P244" i="2"/>
  <c r="O244" i="2"/>
  <c r="O86" i="2"/>
  <c r="P86" i="2"/>
  <c r="M991" i="2"/>
  <c r="M672" i="2"/>
  <c r="O204" i="2"/>
  <c r="P204" i="2"/>
  <c r="M555" i="2"/>
  <c r="L555" i="2" s="1"/>
  <c r="P498" i="2"/>
  <c r="O886" i="2"/>
  <c r="M274" i="2"/>
  <c r="L274" i="2" s="1"/>
  <c r="M1095" i="2"/>
  <c r="M746" i="2"/>
  <c r="N746" i="2" s="1"/>
  <c r="K746" i="2" s="1"/>
  <c r="O826" i="2"/>
  <c r="M293" i="2"/>
  <c r="O962" i="2"/>
  <c r="O857" i="2"/>
  <c r="M1075" i="2"/>
  <c r="P402" i="2"/>
  <c r="O402" i="2"/>
  <c r="M1107" i="2"/>
  <c r="M665" i="2"/>
  <c r="L665" i="2" s="1"/>
  <c r="M408" i="2"/>
  <c r="M417" i="2"/>
  <c r="M277" i="2"/>
  <c r="M512" i="2"/>
  <c r="M271" i="2"/>
  <c r="M83" i="2"/>
  <c r="L83" i="2" s="1"/>
  <c r="M900" i="2"/>
  <c r="L900" i="2" s="1"/>
  <c r="P1082" i="2"/>
  <c r="O1082" i="2"/>
  <c r="M836" i="2"/>
  <c r="L836" i="2" s="1"/>
  <c r="M685" i="2"/>
  <c r="L685" i="2" s="1"/>
  <c r="M365" i="2"/>
  <c r="M306" i="2"/>
  <c r="L306" i="2" s="1"/>
  <c r="M798" i="2"/>
  <c r="M80" i="2"/>
  <c r="M904" i="2"/>
  <c r="L904" i="2" s="1"/>
  <c r="M899" i="2"/>
  <c r="P316" i="2"/>
  <c r="O316" i="2"/>
  <c r="M962" i="2"/>
  <c r="P1015" i="2"/>
  <c r="O1015" i="2"/>
  <c r="O480" i="2"/>
  <c r="M451" i="2"/>
  <c r="L451" i="2" s="1"/>
  <c r="M235" i="2"/>
  <c r="M1082" i="2"/>
  <c r="M1128" i="2"/>
  <c r="L1128" i="2" s="1"/>
  <c r="M1015" i="2"/>
  <c r="L1015" i="2" s="1"/>
  <c r="M246" i="2"/>
  <c r="L246" i="2" s="1"/>
  <c r="M830" i="2"/>
  <c r="L830" i="2" s="1"/>
  <c r="M86" i="2"/>
  <c r="P992" i="2"/>
  <c r="M733" i="2"/>
  <c r="L733" i="2" s="1"/>
  <c r="P142" i="2"/>
  <c r="O142" i="2"/>
  <c r="M427" i="2"/>
  <c r="M375" i="2"/>
  <c r="N375" i="2" s="1"/>
  <c r="K375" i="2" s="1"/>
  <c r="P427" i="2"/>
  <c r="O427" i="2"/>
  <c r="O534" i="2"/>
  <c r="O423" i="2"/>
  <c r="P423" i="2"/>
  <c r="P433" i="2"/>
  <c r="O433" i="2"/>
  <c r="M816" i="2"/>
  <c r="N816" i="2" s="1"/>
  <c r="K816" i="2" s="1"/>
  <c r="M526" i="2"/>
  <c r="M1085" i="2"/>
  <c r="M719" i="2"/>
  <c r="L719" i="2" s="1"/>
  <c r="O775" i="2"/>
  <c r="P775" i="2"/>
  <c r="P571" i="2"/>
  <c r="O571" i="2"/>
  <c r="P769" i="2"/>
  <c r="P711" i="2"/>
  <c r="O138" i="2"/>
  <c r="P138" i="2"/>
  <c r="M847" i="2"/>
  <c r="N847" i="2" s="1"/>
  <c r="K847" i="2" s="1"/>
  <c r="M1039" i="2"/>
  <c r="N1039" i="2" s="1"/>
  <c r="K1039" i="2" s="1"/>
  <c r="M886" i="2"/>
  <c r="L886" i="2" s="1"/>
  <c r="M411" i="2"/>
  <c r="M77" i="2"/>
  <c r="M71" i="2"/>
  <c r="L71" i="2" s="1"/>
  <c r="M625" i="2"/>
  <c r="N625" i="2" s="1"/>
  <c r="K625" i="2" s="1"/>
  <c r="M825" i="2"/>
  <c r="M958" i="2"/>
  <c r="L958" i="2" s="1"/>
  <c r="M804" i="2"/>
  <c r="L804" i="2" s="1"/>
  <c r="M1045" i="2"/>
  <c r="L1045" i="2" s="1"/>
  <c r="M780" i="2"/>
  <c r="M963" i="2"/>
  <c r="M854" i="2"/>
  <c r="L854" i="2" s="1"/>
  <c r="M1102" i="2"/>
  <c r="L1102" i="2" s="1"/>
  <c r="M651" i="2"/>
  <c r="M910" i="2"/>
  <c r="O42" i="2"/>
  <c r="P42" i="2"/>
  <c r="O532" i="2"/>
  <c r="P532" i="2"/>
  <c r="P39" i="2"/>
  <c r="O731" i="2"/>
  <c r="O11" i="2"/>
  <c r="P874" i="2"/>
  <c r="P969" i="2"/>
  <c r="O969" i="2"/>
  <c r="P514" i="2"/>
  <c r="O990" i="2"/>
  <c r="O614" i="2"/>
  <c r="P463" i="2"/>
  <c r="O684" i="2"/>
  <c r="P193" i="2"/>
  <c r="O193" i="2"/>
  <c r="M423" i="2"/>
  <c r="L423" i="2" s="1"/>
  <c r="M1046" i="2"/>
  <c r="M221" i="2"/>
  <c r="M142" i="2"/>
  <c r="P764" i="2"/>
  <c r="O764" i="2"/>
  <c r="M534" i="2"/>
  <c r="O178" i="2"/>
  <c r="M330" i="2"/>
  <c r="L330" i="2" s="1"/>
  <c r="P744" i="2"/>
  <c r="O744" i="2"/>
  <c r="O125" i="2"/>
  <c r="O567" i="2"/>
  <c r="P996" i="2"/>
  <c r="P159" i="2"/>
  <c r="O159" i="2"/>
  <c r="M14" i="2"/>
  <c r="L14" i="2" s="1"/>
  <c r="M731" i="2"/>
  <c r="L731" i="2" s="1"/>
  <c r="M393" i="2"/>
  <c r="L393" i="2" s="1"/>
  <c r="O988" i="2"/>
  <c r="O966" i="2"/>
  <c r="P832" i="2"/>
  <c r="O832" i="2"/>
  <c r="O1028" i="2"/>
  <c r="P1028" i="2"/>
  <c r="O1121" i="2"/>
  <c r="O320" i="2"/>
  <c r="P894" i="2"/>
  <c r="O894" i="2"/>
  <c r="P700" i="2"/>
  <c r="O700" i="2"/>
  <c r="M11" i="2"/>
  <c r="M482" i="2"/>
  <c r="M987" i="2"/>
  <c r="L987" i="2" s="1"/>
  <c r="M567" i="2"/>
  <c r="P558" i="2"/>
  <c r="O558" i="2"/>
  <c r="M996" i="2"/>
  <c r="N996" i="2" s="1"/>
  <c r="K996" i="2" s="1"/>
  <c r="P355" i="2"/>
  <c r="O355" i="2"/>
  <c r="M399" i="2"/>
  <c r="M775" i="2"/>
  <c r="L775" i="2" s="1"/>
  <c r="M988" i="2"/>
  <c r="L988" i="2" s="1"/>
  <c r="M714" i="2"/>
  <c r="P482" i="2"/>
  <c r="O482" i="2"/>
  <c r="M329" i="2"/>
  <c r="O908" i="2"/>
  <c r="P908" i="2"/>
  <c r="P474" i="2"/>
  <c r="O363" i="2"/>
  <c r="P363" i="2"/>
  <c r="M1002" i="2"/>
  <c r="L1002" i="2" s="1"/>
  <c r="M764" i="2"/>
  <c r="L764" i="2" s="1"/>
  <c r="O47" i="2"/>
  <c r="M90" i="2"/>
  <c r="M810" i="2"/>
  <c r="N810" i="2" s="1"/>
  <c r="K810" i="2" s="1"/>
  <c r="P518" i="2"/>
  <c r="M707" i="2"/>
  <c r="L707" i="2" s="1"/>
  <c r="M425" i="2"/>
  <c r="M789" i="2"/>
  <c r="P45" i="2"/>
  <c r="O714" i="2"/>
  <c r="P714" i="2"/>
  <c r="O749" i="2"/>
  <c r="P784" i="2"/>
  <c r="O784" i="2"/>
  <c r="O922" i="2"/>
  <c r="O1066" i="2"/>
  <c r="P1066" i="2"/>
  <c r="P75" i="2"/>
  <c r="O75" i="2"/>
  <c r="P543" i="2"/>
  <c r="O543" i="2"/>
  <c r="M705" i="2"/>
  <c r="L705" i="2" s="1"/>
  <c r="M1007" i="2"/>
  <c r="M446" i="2"/>
  <c r="M257" i="2"/>
  <c r="L257" i="2" s="1"/>
  <c r="M75" i="2"/>
  <c r="M262" i="2"/>
  <c r="N262" i="2" s="1"/>
  <c r="K262" i="2" s="1"/>
  <c r="M648" i="2"/>
  <c r="N648" i="2" s="1"/>
  <c r="K648" i="2" s="1"/>
  <c r="M355" i="2"/>
  <c r="M1125" i="2"/>
  <c r="N1125" i="2" s="1"/>
  <c r="K1125" i="2" s="1"/>
  <c r="M1014" i="2"/>
  <c r="M813" i="2"/>
  <c r="L813" i="2" s="1"/>
  <c r="M525" i="2"/>
  <c r="L525" i="2" s="1"/>
  <c r="M1063" i="2"/>
  <c r="L1063" i="2" s="1"/>
  <c r="M871" i="2"/>
  <c r="N871" i="2" s="1"/>
  <c r="K871" i="2" s="1"/>
  <c r="M869" i="2"/>
  <c r="L869" i="2" s="1"/>
  <c r="M695" i="2"/>
  <c r="N695" i="2" s="1"/>
  <c r="K695" i="2" s="1"/>
  <c r="O48" i="2"/>
  <c r="P48" i="2"/>
  <c r="M622" i="2"/>
  <c r="O1106" i="2"/>
  <c r="M26" i="2"/>
  <c r="N26" i="2" s="1"/>
  <c r="K26" i="2" s="1"/>
  <c r="K1129" i="2"/>
  <c r="M1066" i="2"/>
  <c r="L1066" i="2" s="1"/>
  <c r="M250" i="2"/>
  <c r="M722" i="2"/>
  <c r="L722" i="2" s="1"/>
  <c r="M579" i="2"/>
  <c r="L579" i="2" s="1"/>
  <c r="M161" i="2"/>
  <c r="N161" i="2" s="1"/>
  <c r="K161" i="2" s="1"/>
  <c r="M966" i="2"/>
  <c r="N966" i="2" s="1"/>
  <c r="K966" i="2" s="1"/>
  <c r="M990" i="2"/>
  <c r="M418" i="2"/>
  <c r="N418" i="2" s="1"/>
  <c r="K418" i="2" s="1"/>
  <c r="P257" i="2"/>
  <c r="M232" i="2"/>
  <c r="N232" i="2" s="1"/>
  <c r="K232" i="2" s="1"/>
  <c r="O262" i="2"/>
  <c r="M474" i="2"/>
  <c r="M159" i="2"/>
  <c r="P29" i="2"/>
  <c r="P327" i="2"/>
  <c r="O327" i="2"/>
  <c r="M464" i="2"/>
  <c r="P417" i="2"/>
  <c r="O417" i="2"/>
  <c r="P553" i="2"/>
  <c r="O553" i="2"/>
  <c r="P510" i="2"/>
  <c r="P896" i="2"/>
  <c r="P408" i="2"/>
  <c r="O408" i="2"/>
  <c r="O272" i="2"/>
  <c r="M351" i="2"/>
  <c r="O949" i="2"/>
  <c r="M586" i="2"/>
  <c r="O750" i="2"/>
  <c r="M133" i="2"/>
  <c r="O383" i="2"/>
  <c r="O555" i="2"/>
  <c r="M610" i="2"/>
  <c r="O457" i="2"/>
  <c r="M508" i="2"/>
  <c r="O277" i="2"/>
  <c r="M1043" i="2"/>
  <c r="O799" i="2"/>
  <c r="O847" i="2"/>
  <c r="O126" i="2"/>
  <c r="M130" i="2"/>
  <c r="M1077" i="2"/>
  <c r="O1080" i="2"/>
  <c r="O991" i="2"/>
  <c r="O890" i="2"/>
  <c r="M944" i="2"/>
  <c r="M903" i="2"/>
  <c r="P824" i="2"/>
  <c r="P293" i="2"/>
  <c r="P175" i="2"/>
  <c r="P443" i="2"/>
  <c r="O653" i="2"/>
  <c r="P1100" i="2"/>
  <c r="O1100" i="2"/>
  <c r="O451" i="2"/>
  <c r="P823" i="2"/>
  <c r="O823" i="2"/>
  <c r="P932" i="2"/>
  <c r="P409" i="2"/>
  <c r="P7" i="2"/>
  <c r="P1122" i="2"/>
  <c r="O866" i="2"/>
  <c r="P685" i="2"/>
  <c r="O685" i="2"/>
  <c r="O936" i="2"/>
  <c r="M824" i="2"/>
  <c r="P1045" i="2"/>
  <c r="P503" i="2"/>
  <c r="P963" i="2"/>
  <c r="P911" i="2"/>
  <c r="P910" i="2"/>
  <c r="M313" i="2"/>
  <c r="M233" i="2"/>
  <c r="O8" i="2"/>
  <c r="P357" i="2"/>
  <c r="O357" i="2"/>
  <c r="O1002" i="2"/>
  <c r="P1002" i="2"/>
  <c r="P1018" i="2"/>
  <c r="O1018" i="2"/>
  <c r="O1014" i="2"/>
  <c r="P1014" i="2"/>
  <c r="O734" i="2"/>
  <c r="P734" i="2"/>
  <c r="P566" i="2"/>
  <c r="P761" i="2"/>
  <c r="P706" i="2"/>
  <c r="P429" i="2"/>
  <c r="N909" i="2"/>
  <c r="K909" i="2" s="1"/>
  <c r="L909" i="2"/>
  <c r="M1058" i="2"/>
  <c r="O477" i="2"/>
  <c r="O225" i="2"/>
  <c r="O912" i="2"/>
  <c r="P912" i="2"/>
  <c r="O14" i="2"/>
  <c r="P14" i="2"/>
  <c r="P758" i="2"/>
  <c r="P813" i="2"/>
  <c r="P872" i="2"/>
  <c r="O733" i="2"/>
  <c r="P733" i="2"/>
  <c r="P834" i="2"/>
  <c r="O834" i="2"/>
  <c r="P909" i="2"/>
  <c r="O909" i="2"/>
  <c r="P140" i="2"/>
  <c r="O140" i="2"/>
  <c r="N45" i="2"/>
  <c r="K45" i="2" s="1"/>
  <c r="M971" i="2"/>
  <c r="M732" i="2"/>
  <c r="P1034" i="2"/>
  <c r="O1034" i="2"/>
  <c r="M1030" i="2"/>
  <c r="P975" i="2"/>
  <c r="M530" i="2"/>
  <c r="M39" i="2"/>
  <c r="M1004" i="2"/>
  <c r="M57" i="2"/>
  <c r="P525" i="2"/>
  <c r="M875" i="2"/>
  <c r="O987" i="2"/>
  <c r="P987" i="2"/>
  <c r="M363" i="2"/>
  <c r="M975" i="2"/>
  <c r="P719" i="2"/>
  <c r="P816" i="2"/>
  <c r="O288" i="2"/>
  <c r="M47" i="2"/>
  <c r="P1129" i="2"/>
  <c r="O1129" i="2"/>
  <c r="M818" i="2"/>
  <c r="O869" i="2"/>
  <c r="M125" i="2"/>
  <c r="M379" i="2"/>
  <c r="M965" i="2"/>
  <c r="M70" i="2"/>
  <c r="L821" i="2"/>
  <c r="N832" i="2"/>
  <c r="K832" i="2" s="1"/>
  <c r="L832" i="2"/>
  <c r="M767" i="2"/>
  <c r="O1063" i="2"/>
  <c r="K821" i="2"/>
  <c r="P33" i="2"/>
  <c r="M749" i="2"/>
  <c r="M182" i="2"/>
  <c r="O26" i="2"/>
  <c r="L1129" i="2"/>
  <c r="M543" i="2"/>
  <c r="M323" i="2"/>
  <c r="O579" i="2"/>
  <c r="O948" i="2"/>
  <c r="O931" i="2"/>
  <c r="P161" i="2"/>
  <c r="P66" i="2"/>
  <c r="O722" i="2"/>
  <c r="M33" i="2"/>
  <c r="O416" i="2"/>
  <c r="M1028" i="2"/>
  <c r="I611" i="2"/>
  <c r="H611" i="2"/>
  <c r="J1050" i="2"/>
  <c r="I1050" i="2"/>
  <c r="H1050" i="2"/>
  <c r="G1050" i="2"/>
  <c r="P1050" i="2" s="1"/>
  <c r="F1050" i="2"/>
  <c r="J565" i="2"/>
  <c r="I565" i="2"/>
  <c r="H565" i="2"/>
  <c r="G565" i="2"/>
  <c r="P565" i="2" s="1"/>
  <c r="F565" i="2"/>
  <c r="J1090" i="2"/>
  <c r="I1090" i="2"/>
  <c r="H1090" i="2"/>
  <c r="G1090" i="2"/>
  <c r="O1090" i="2" s="1"/>
  <c r="F1090" i="2"/>
  <c r="J902" i="2"/>
  <c r="I902" i="2"/>
  <c r="H902" i="2"/>
  <c r="G902" i="2"/>
  <c r="P902" i="2" s="1"/>
  <c r="F902" i="2"/>
  <c r="J287" i="2"/>
  <c r="I287" i="2"/>
  <c r="H287" i="2"/>
  <c r="G287" i="2"/>
  <c r="P287" i="2" s="1"/>
  <c r="F287" i="2"/>
  <c r="J254" i="2"/>
  <c r="I254" i="2"/>
  <c r="H254" i="2"/>
  <c r="G254" i="2"/>
  <c r="P254" i="2" s="1"/>
  <c r="F254" i="2"/>
  <c r="J604" i="2"/>
  <c r="I604" i="2"/>
  <c r="H604" i="2"/>
  <c r="G604" i="2"/>
  <c r="P604" i="2" s="1"/>
  <c r="F604" i="2"/>
  <c r="J928" i="2"/>
  <c r="I928" i="2"/>
  <c r="H928" i="2"/>
  <c r="G928" i="2"/>
  <c r="O928" i="2" s="1"/>
  <c r="F928" i="2"/>
  <c r="J862" i="2"/>
  <c r="I862" i="2"/>
  <c r="H862" i="2"/>
  <c r="G862" i="2"/>
  <c r="P862" i="2" s="1"/>
  <c r="F862" i="2"/>
  <c r="J224" i="2"/>
  <c r="I224" i="2"/>
  <c r="H224" i="2"/>
  <c r="G224" i="2"/>
  <c r="P224" i="2" s="1"/>
  <c r="F224" i="2"/>
  <c r="J362" i="2"/>
  <c r="I362" i="2"/>
  <c r="H362" i="2"/>
  <c r="G362" i="2"/>
  <c r="F362" i="2"/>
  <c r="J1073" i="2"/>
  <c r="I1073" i="2"/>
  <c r="H1073" i="2"/>
  <c r="G1073" i="2"/>
  <c r="P1073" i="2" s="1"/>
  <c r="F1073" i="2"/>
  <c r="J227" i="2"/>
  <c r="I227" i="2"/>
  <c r="H227" i="2"/>
  <c r="G227" i="2"/>
  <c r="P227" i="2" s="1"/>
  <c r="F227" i="2"/>
  <c r="J212" i="2"/>
  <c r="I212" i="2"/>
  <c r="H212" i="2"/>
  <c r="G212" i="2"/>
  <c r="O212" i="2" s="1"/>
  <c r="F212" i="2"/>
  <c r="J449" i="2"/>
  <c r="I449" i="2"/>
  <c r="H449" i="2"/>
  <c r="G449" i="2"/>
  <c r="P449" i="2" s="1"/>
  <c r="F449" i="2"/>
  <c r="J180" i="2"/>
  <c r="I180" i="2"/>
  <c r="H180" i="2"/>
  <c r="G180" i="2"/>
  <c r="P180" i="2" s="1"/>
  <c r="F180" i="2"/>
  <c r="J148" i="2"/>
  <c r="I148" i="2"/>
  <c r="H148" i="2"/>
  <c r="G148" i="2"/>
  <c r="O148" i="2" s="1"/>
  <c r="F148" i="2"/>
  <c r="J770" i="2"/>
  <c r="I770" i="2"/>
  <c r="H770" i="2"/>
  <c r="G770" i="2"/>
  <c r="O770" i="2" s="1"/>
  <c r="F770" i="2"/>
  <c r="J334" i="2"/>
  <c r="I334" i="2"/>
  <c r="H334" i="2"/>
  <c r="G334" i="2"/>
  <c r="F334" i="2"/>
  <c r="J450" i="2"/>
  <c r="I450" i="2"/>
  <c r="H450" i="2"/>
  <c r="G450" i="2"/>
  <c r="F450" i="2"/>
  <c r="J1001" i="2"/>
  <c r="I1001" i="2"/>
  <c r="H1001" i="2"/>
  <c r="G1001" i="2"/>
  <c r="P1001" i="2" s="1"/>
  <c r="F1001" i="2"/>
  <c r="J132" i="2"/>
  <c r="I132" i="2"/>
  <c r="H132" i="2"/>
  <c r="G132" i="2"/>
  <c r="O132" i="2" s="1"/>
  <c r="F132" i="2"/>
  <c r="J1120" i="2"/>
  <c r="I1120" i="2"/>
  <c r="H1120" i="2"/>
  <c r="G1120" i="2"/>
  <c r="P1120" i="2" s="1"/>
  <c r="F1120" i="2"/>
  <c r="J220" i="2"/>
  <c r="I220" i="2"/>
  <c r="H220" i="2"/>
  <c r="G220" i="2"/>
  <c r="P220" i="2" s="1"/>
  <c r="F220" i="2"/>
  <c r="J131" i="2"/>
  <c r="I131" i="2"/>
  <c r="H131" i="2"/>
  <c r="G131" i="2"/>
  <c r="P131" i="2" s="1"/>
  <c r="F131" i="2"/>
  <c r="J712" i="2"/>
  <c r="I712" i="2"/>
  <c r="H712" i="2"/>
  <c r="G712" i="2"/>
  <c r="P712" i="2" s="1"/>
  <c r="F712" i="2"/>
  <c r="J6" i="2"/>
  <c r="I6" i="2"/>
  <c r="H6" i="2"/>
  <c r="G6" i="2"/>
  <c r="P6" i="2" s="1"/>
  <c r="F6" i="2"/>
  <c r="J1061" i="2"/>
  <c r="I1061" i="2"/>
  <c r="H1061" i="2"/>
  <c r="G1061" i="2"/>
  <c r="P1061" i="2" s="1"/>
  <c r="F1061" i="2"/>
  <c r="J1086" i="2"/>
  <c r="I1086" i="2"/>
  <c r="H1086" i="2"/>
  <c r="G1086" i="2"/>
  <c r="F1086" i="2"/>
  <c r="J186" i="2"/>
  <c r="I186" i="2"/>
  <c r="H186" i="2"/>
  <c r="G186" i="2"/>
  <c r="P186" i="2" s="1"/>
  <c r="F186" i="2"/>
  <c r="J873" i="2"/>
  <c r="I873" i="2"/>
  <c r="H873" i="2"/>
  <c r="G873" i="2"/>
  <c r="P873" i="2" s="1"/>
  <c r="F873" i="2"/>
  <c r="J413" i="2"/>
  <c r="I413" i="2"/>
  <c r="H413" i="2"/>
  <c r="G413" i="2"/>
  <c r="P413" i="2" s="1"/>
  <c r="F413" i="2"/>
  <c r="J102" i="2"/>
  <c r="I102" i="2"/>
  <c r="H102" i="2"/>
  <c r="G102" i="2"/>
  <c r="O102" i="2" s="1"/>
  <c r="F102" i="2"/>
  <c r="J1123" i="2"/>
  <c r="I1123" i="2"/>
  <c r="H1123" i="2"/>
  <c r="G1123" i="2"/>
  <c r="P1123" i="2" s="1"/>
  <c r="F1123" i="2"/>
  <c r="J1056" i="2"/>
  <c r="I1056" i="2"/>
  <c r="H1056" i="2"/>
  <c r="G1056" i="2"/>
  <c r="P1056" i="2" s="1"/>
  <c r="F1056" i="2"/>
  <c r="J283" i="2"/>
  <c r="I283" i="2"/>
  <c r="H283" i="2"/>
  <c r="G283" i="2"/>
  <c r="P283" i="2" s="1"/>
  <c r="F283" i="2"/>
  <c r="J436" i="2"/>
  <c r="I436" i="2"/>
  <c r="H436" i="2"/>
  <c r="G436" i="2"/>
  <c r="P436" i="2" s="1"/>
  <c r="F436" i="2"/>
  <c r="J814" i="2"/>
  <c r="I814" i="2"/>
  <c r="H814" i="2"/>
  <c r="G814" i="2"/>
  <c r="O814" i="2" s="1"/>
  <c r="F814" i="2"/>
  <c r="J105" i="2"/>
  <c r="I105" i="2"/>
  <c r="H105" i="2"/>
  <c r="G105" i="2"/>
  <c r="P105" i="2" s="1"/>
  <c r="F105" i="2"/>
  <c r="J13" i="2"/>
  <c r="I13" i="2"/>
  <c r="H13" i="2"/>
  <c r="G13" i="2"/>
  <c r="P13" i="2" s="1"/>
  <c r="F13" i="2"/>
  <c r="J538" i="2"/>
  <c r="I538" i="2"/>
  <c r="H538" i="2"/>
  <c r="G538" i="2"/>
  <c r="P538" i="2" s="1"/>
  <c r="F538" i="2"/>
  <c r="J361" i="2"/>
  <c r="I361" i="2"/>
  <c r="H361" i="2"/>
  <c r="G361" i="2"/>
  <c r="P361" i="2" s="1"/>
  <c r="F361" i="2"/>
  <c r="J859" i="2"/>
  <c r="I859" i="2"/>
  <c r="H859" i="2"/>
  <c r="G859" i="2"/>
  <c r="O859" i="2" s="1"/>
  <c r="F859" i="2"/>
  <c r="J94" i="2"/>
  <c r="I94" i="2"/>
  <c r="H94" i="2"/>
  <c r="G94" i="2"/>
  <c r="P94" i="2" s="1"/>
  <c r="F94" i="2"/>
  <c r="J796" i="2"/>
  <c r="I796" i="2"/>
  <c r="H796" i="2"/>
  <c r="G796" i="2"/>
  <c r="O796" i="2" s="1"/>
  <c r="F796" i="2"/>
  <c r="J43" i="2"/>
  <c r="I43" i="2"/>
  <c r="H43" i="2"/>
  <c r="G43" i="2"/>
  <c r="O43" i="2" s="1"/>
  <c r="F43" i="2"/>
  <c r="J982" i="2"/>
  <c r="I982" i="2"/>
  <c r="H982" i="2"/>
  <c r="G982" i="2"/>
  <c r="P982" i="2" s="1"/>
  <c r="F982" i="2"/>
  <c r="J63" i="2"/>
  <c r="I63" i="2"/>
  <c r="H63" i="2"/>
  <c r="G63" i="2"/>
  <c r="O63" i="2" s="1"/>
  <c r="F63" i="2"/>
  <c r="J1118" i="2"/>
  <c r="I1118" i="2"/>
  <c r="H1118" i="2"/>
  <c r="G1118" i="2"/>
  <c r="P1118" i="2" s="1"/>
  <c r="F1118" i="2"/>
  <c r="J97" i="2"/>
  <c r="I97" i="2"/>
  <c r="H97" i="2"/>
  <c r="G97" i="2"/>
  <c r="O97" i="2" s="1"/>
  <c r="F97" i="2"/>
  <c r="J479" i="2"/>
  <c r="I479" i="2"/>
  <c r="H479" i="2"/>
  <c r="G479" i="2"/>
  <c r="P479" i="2" s="1"/>
  <c r="F479" i="2"/>
  <c r="J141" i="2"/>
  <c r="I141" i="2"/>
  <c r="H141" i="2"/>
  <c r="G141" i="2"/>
  <c r="O141" i="2" s="1"/>
  <c r="F141" i="2"/>
  <c r="J1006" i="2"/>
  <c r="I1006" i="2"/>
  <c r="H1006" i="2"/>
  <c r="G1006" i="2"/>
  <c r="O1006" i="2" s="1"/>
  <c r="F1006" i="2"/>
  <c r="J431" i="2"/>
  <c r="I431" i="2"/>
  <c r="H431" i="2"/>
  <c r="G431" i="2"/>
  <c r="O431" i="2" s="1"/>
  <c r="F431" i="2"/>
  <c r="J678" i="2"/>
  <c r="I678" i="2"/>
  <c r="H678" i="2"/>
  <c r="G678" i="2"/>
  <c r="O678" i="2" s="1"/>
  <c r="F678" i="2"/>
  <c r="J281" i="2"/>
  <c r="I281" i="2"/>
  <c r="H281" i="2"/>
  <c r="G281" i="2"/>
  <c r="O281" i="2" s="1"/>
  <c r="F281" i="2"/>
  <c r="J835" i="2"/>
  <c r="I835" i="2"/>
  <c r="H835" i="2"/>
  <c r="G835" i="2"/>
  <c r="P835" i="2" s="1"/>
  <c r="F835" i="2"/>
  <c r="J459" i="2"/>
  <c r="I459" i="2"/>
  <c r="H459" i="2"/>
  <c r="G459" i="2"/>
  <c r="O459" i="2" s="1"/>
  <c r="F459" i="2"/>
  <c r="J228" i="2"/>
  <c r="I228" i="2"/>
  <c r="H228" i="2"/>
  <c r="G228" i="2"/>
  <c r="O228" i="2" s="1"/>
  <c r="F228" i="2"/>
  <c r="J562" i="2"/>
  <c r="I562" i="2"/>
  <c r="H562" i="2"/>
  <c r="G562" i="2"/>
  <c r="O562" i="2" s="1"/>
  <c r="F562" i="2"/>
  <c r="J321" i="2"/>
  <c r="I321" i="2"/>
  <c r="H321" i="2"/>
  <c r="G321" i="2"/>
  <c r="P321" i="2" s="1"/>
  <c r="F321" i="2"/>
  <c r="J139" i="2"/>
  <c r="I139" i="2"/>
  <c r="H139" i="2"/>
  <c r="G139" i="2"/>
  <c r="O139" i="2" s="1"/>
  <c r="F139" i="2"/>
  <c r="J978" i="2"/>
  <c r="I978" i="2"/>
  <c r="H978" i="2"/>
  <c r="G978" i="2"/>
  <c r="P978" i="2" s="1"/>
  <c r="F978" i="2"/>
  <c r="J309" i="2"/>
  <c r="I309" i="2"/>
  <c r="H309" i="2"/>
  <c r="G309" i="2"/>
  <c r="O309" i="2" s="1"/>
  <c r="F309" i="2"/>
  <c r="J101" i="2"/>
  <c r="I101" i="2"/>
  <c r="H101" i="2"/>
  <c r="G101" i="2"/>
  <c r="O101" i="2" s="1"/>
  <c r="F101" i="2"/>
  <c r="J251" i="2"/>
  <c r="I251" i="2"/>
  <c r="H251" i="2"/>
  <c r="G251" i="2"/>
  <c r="O251" i="2" s="1"/>
  <c r="F251" i="2"/>
  <c r="J216" i="2"/>
  <c r="I216" i="2"/>
  <c r="H216" i="2"/>
  <c r="G216" i="2"/>
  <c r="O216" i="2" s="1"/>
  <c r="F216" i="2"/>
  <c r="J481" i="2"/>
  <c r="I481" i="2"/>
  <c r="H481" i="2"/>
  <c r="G481" i="2"/>
  <c r="P481" i="2" s="1"/>
  <c r="F481" i="2"/>
  <c r="J713" i="2"/>
  <c r="I713" i="2"/>
  <c r="H713" i="2"/>
  <c r="G713" i="2"/>
  <c r="F713" i="2"/>
  <c r="J134" i="2"/>
  <c r="I134" i="2"/>
  <c r="H134" i="2"/>
  <c r="G134" i="2"/>
  <c r="O134" i="2" s="1"/>
  <c r="F134" i="2"/>
  <c r="J605" i="2"/>
  <c r="I605" i="2"/>
  <c r="H605" i="2"/>
  <c r="G605" i="2"/>
  <c r="P605" i="2" s="1"/>
  <c r="F605" i="2"/>
  <c r="J1084" i="2"/>
  <c r="I1084" i="2"/>
  <c r="H1084" i="2"/>
  <c r="G1084" i="2"/>
  <c r="P1084" i="2" s="1"/>
  <c r="F1084" i="2"/>
  <c r="J777" i="2"/>
  <c r="I777" i="2"/>
  <c r="H777" i="2"/>
  <c r="G777" i="2"/>
  <c r="P777" i="2" s="1"/>
  <c r="F777" i="2"/>
  <c r="J50" i="2"/>
  <c r="I50" i="2"/>
  <c r="H50" i="2"/>
  <c r="G50" i="2"/>
  <c r="P50" i="2" s="1"/>
  <c r="F50" i="2"/>
  <c r="J240" i="2"/>
  <c r="I240" i="2"/>
  <c r="H240" i="2"/>
  <c r="G240" i="2"/>
  <c r="P240" i="2" s="1"/>
  <c r="F240" i="2"/>
  <c r="J806" i="2"/>
  <c r="I806" i="2"/>
  <c r="H806" i="2"/>
  <c r="G806" i="2"/>
  <c r="P806" i="2" s="1"/>
  <c r="F806" i="2"/>
  <c r="J312" i="2"/>
  <c r="I312" i="2"/>
  <c r="H312" i="2"/>
  <c r="G312" i="2"/>
  <c r="O312" i="2" s="1"/>
  <c r="F312" i="2"/>
  <c r="J183" i="2"/>
  <c r="I183" i="2"/>
  <c r="H183" i="2"/>
  <c r="G183" i="2"/>
  <c r="P183" i="2" s="1"/>
  <c r="F183" i="2"/>
  <c r="J572" i="2"/>
  <c r="I572" i="2"/>
  <c r="H572" i="2"/>
  <c r="G572" i="2"/>
  <c r="P572" i="2" s="1"/>
  <c r="F572" i="2"/>
  <c r="J599" i="2"/>
  <c r="I599" i="2"/>
  <c r="H599" i="2"/>
  <c r="G599" i="2"/>
  <c r="P599" i="2" s="1"/>
  <c r="F599" i="2"/>
  <c r="J811" i="2"/>
  <c r="I811" i="2"/>
  <c r="H811" i="2"/>
  <c r="G811" i="2"/>
  <c r="P811" i="2" s="1"/>
  <c r="F811" i="2"/>
  <c r="J520" i="2"/>
  <c r="I520" i="2"/>
  <c r="H520" i="2"/>
  <c r="G520" i="2"/>
  <c r="P520" i="2" s="1"/>
  <c r="F520" i="2"/>
  <c r="J87" i="2"/>
  <c r="I87" i="2"/>
  <c r="H87" i="2"/>
  <c r="G87" i="2"/>
  <c r="P87" i="2" s="1"/>
  <c r="F87" i="2"/>
  <c r="J1012" i="2"/>
  <c r="I1012" i="2"/>
  <c r="H1012" i="2"/>
  <c r="G1012" i="2"/>
  <c r="P1012" i="2" s="1"/>
  <c r="F1012" i="2"/>
  <c r="J725" i="2"/>
  <c r="I725" i="2"/>
  <c r="H725" i="2"/>
  <c r="G725" i="2"/>
  <c r="F725" i="2"/>
  <c r="J19" i="2"/>
  <c r="I19" i="2"/>
  <c r="H19" i="2"/>
  <c r="G19" i="2"/>
  <c r="O19" i="2" s="1"/>
  <c r="F19" i="2"/>
  <c r="J766" i="2"/>
  <c r="I766" i="2"/>
  <c r="H766" i="2"/>
  <c r="G766" i="2"/>
  <c r="O766" i="2" s="1"/>
  <c r="F766" i="2"/>
  <c r="J455" i="2"/>
  <c r="I455" i="2"/>
  <c r="H455" i="2"/>
  <c r="G455" i="2"/>
  <c r="O455" i="2" s="1"/>
  <c r="F455" i="2"/>
  <c r="J815" i="2"/>
  <c r="I815" i="2"/>
  <c r="H815" i="2"/>
  <c r="G815" i="2"/>
  <c r="O815" i="2" s="1"/>
  <c r="F815" i="2"/>
  <c r="J657" i="2"/>
  <c r="I657" i="2"/>
  <c r="H657" i="2"/>
  <c r="G657" i="2"/>
  <c r="P657" i="2" s="1"/>
  <c r="F657" i="2"/>
  <c r="J93" i="2"/>
  <c r="I93" i="2"/>
  <c r="H93" i="2"/>
  <c r="G93" i="2"/>
  <c r="O93" i="2" s="1"/>
  <c r="F93" i="2"/>
  <c r="J522" i="2"/>
  <c r="I522" i="2"/>
  <c r="H522" i="2"/>
  <c r="G522" i="2"/>
  <c r="O522" i="2" s="1"/>
  <c r="F522" i="2"/>
  <c r="J386" i="2"/>
  <c r="I386" i="2"/>
  <c r="H386" i="2"/>
  <c r="G386" i="2"/>
  <c r="O386" i="2" s="1"/>
  <c r="F386" i="2"/>
  <c r="J456" i="2"/>
  <c r="I456" i="2"/>
  <c r="H456" i="2"/>
  <c r="G456" i="2"/>
  <c r="O456" i="2" s="1"/>
  <c r="F456" i="2"/>
  <c r="J58" i="2"/>
  <c r="I58" i="2"/>
  <c r="H58" i="2"/>
  <c r="G58" i="2"/>
  <c r="O58" i="2" s="1"/>
  <c r="F58" i="2"/>
  <c r="J144" i="2"/>
  <c r="I144" i="2"/>
  <c r="H144" i="2"/>
  <c r="G144" i="2"/>
  <c r="F144" i="2"/>
  <c r="J1131" i="2"/>
  <c r="I1131" i="2"/>
  <c r="H1131" i="2"/>
  <c r="G1131" i="2"/>
  <c r="O1131" i="2" s="1"/>
  <c r="F1131" i="2"/>
  <c r="J437" i="2"/>
  <c r="I437" i="2"/>
  <c r="H437" i="2"/>
  <c r="G437" i="2"/>
  <c r="O437" i="2" s="1"/>
  <c r="F437" i="2"/>
  <c r="J179" i="2"/>
  <c r="I179" i="2"/>
  <c r="H179" i="2"/>
  <c r="G179" i="2"/>
  <c r="P179" i="2" s="1"/>
  <c r="F179" i="2"/>
  <c r="J817" i="2"/>
  <c r="I817" i="2"/>
  <c r="H817" i="2"/>
  <c r="G817" i="2"/>
  <c r="O817" i="2" s="1"/>
  <c r="F817" i="2"/>
  <c r="J145" i="2"/>
  <c r="I145" i="2"/>
  <c r="H145" i="2"/>
  <c r="G145" i="2"/>
  <c r="P145" i="2" s="1"/>
  <c r="F145" i="2"/>
  <c r="J245" i="2"/>
  <c r="I245" i="2"/>
  <c r="H245" i="2"/>
  <c r="G245" i="2"/>
  <c r="O245" i="2" s="1"/>
  <c r="F245" i="2"/>
  <c r="J374" i="2"/>
  <c r="I374" i="2"/>
  <c r="H374" i="2"/>
  <c r="G374" i="2"/>
  <c r="P374" i="2" s="1"/>
  <c r="F374" i="2"/>
  <c r="J724" i="2"/>
  <c r="I724" i="2"/>
  <c r="H724" i="2"/>
  <c r="G724" i="2"/>
  <c r="O724" i="2" s="1"/>
  <c r="F724" i="2"/>
  <c r="J96" i="2"/>
  <c r="I96" i="2"/>
  <c r="H96" i="2"/>
  <c r="G96" i="2"/>
  <c r="O96" i="2" s="1"/>
  <c r="F96" i="2"/>
  <c r="J533" i="2"/>
  <c r="I533" i="2"/>
  <c r="H533" i="2"/>
  <c r="G533" i="2"/>
  <c r="O533" i="2" s="1"/>
  <c r="F533" i="2"/>
  <c r="J861" i="2"/>
  <c r="I861" i="2"/>
  <c r="H861" i="2"/>
  <c r="G861" i="2"/>
  <c r="O861" i="2" s="1"/>
  <c r="F861" i="2"/>
  <c r="J516" i="2"/>
  <c r="I516" i="2"/>
  <c r="H516" i="2"/>
  <c r="G516" i="2"/>
  <c r="P516" i="2" s="1"/>
  <c r="F516" i="2"/>
  <c r="J61" i="2"/>
  <c r="I61" i="2"/>
  <c r="H61" i="2"/>
  <c r="G61" i="2"/>
  <c r="O61" i="2" s="1"/>
  <c r="F61" i="2"/>
  <c r="J677" i="2"/>
  <c r="I677" i="2"/>
  <c r="H677" i="2"/>
  <c r="G677" i="2"/>
  <c r="O677" i="2" s="1"/>
  <c r="F677" i="2"/>
  <c r="J338" i="2"/>
  <c r="I338" i="2"/>
  <c r="H338" i="2"/>
  <c r="G338" i="2"/>
  <c r="P338" i="2" s="1"/>
  <c r="F338" i="2"/>
  <c r="J529" i="2"/>
  <c r="I529" i="2"/>
  <c r="H529" i="2"/>
  <c r="G529" i="2"/>
  <c r="O529" i="2" s="1"/>
  <c r="F529" i="2"/>
  <c r="J366" i="2"/>
  <c r="I366" i="2"/>
  <c r="H366" i="2"/>
  <c r="G366" i="2"/>
  <c r="P366" i="2" s="1"/>
  <c r="F366" i="2"/>
  <c r="J136" i="2"/>
  <c r="I136" i="2"/>
  <c r="H136" i="2"/>
  <c r="G136" i="2"/>
  <c r="O136" i="2" s="1"/>
  <c r="F136" i="2"/>
  <c r="J318" i="2"/>
  <c r="I318" i="2"/>
  <c r="H318" i="2"/>
  <c r="G318" i="2"/>
  <c r="F318" i="2"/>
  <c r="J792" i="2"/>
  <c r="I792" i="2"/>
  <c r="H792" i="2"/>
  <c r="G792" i="2"/>
  <c r="P792" i="2" s="1"/>
  <c r="F792" i="2"/>
  <c r="J955" i="2"/>
  <c r="I955" i="2"/>
  <c r="H955" i="2"/>
  <c r="G955" i="2"/>
  <c r="O955" i="2" s="1"/>
  <c r="F955" i="2"/>
  <c r="J310" i="2"/>
  <c r="I310" i="2"/>
  <c r="H310" i="2"/>
  <c r="G310" i="2"/>
  <c r="P310" i="2" s="1"/>
  <c r="F310" i="2"/>
  <c r="J184" i="2"/>
  <c r="I184" i="2"/>
  <c r="H184" i="2"/>
  <c r="G184" i="2"/>
  <c r="O184" i="2" s="1"/>
  <c r="F184" i="2"/>
  <c r="J954" i="2"/>
  <c r="I954" i="2"/>
  <c r="H954" i="2"/>
  <c r="G954" i="2"/>
  <c r="P954" i="2" s="1"/>
  <c r="F954" i="2"/>
  <c r="J740" i="2"/>
  <c r="I740" i="2"/>
  <c r="H740" i="2"/>
  <c r="G740" i="2"/>
  <c r="O740" i="2" s="1"/>
  <c r="F740" i="2"/>
  <c r="J1057" i="2"/>
  <c r="I1057" i="2"/>
  <c r="H1057" i="2"/>
  <c r="G1057" i="2"/>
  <c r="O1057" i="2" s="1"/>
  <c r="F1057" i="2"/>
  <c r="J527" i="2"/>
  <c r="I527" i="2"/>
  <c r="H527" i="2"/>
  <c r="G527" i="2"/>
  <c r="F527" i="2"/>
  <c r="J249" i="2"/>
  <c r="I249" i="2"/>
  <c r="H249" i="2"/>
  <c r="G249" i="2"/>
  <c r="F249" i="2"/>
  <c r="J428" i="2"/>
  <c r="I428" i="2"/>
  <c r="H428" i="2"/>
  <c r="G428" i="2"/>
  <c r="O428" i="2" s="1"/>
  <c r="F428" i="2"/>
  <c r="J41" i="2"/>
  <c r="I41" i="2"/>
  <c r="H41" i="2"/>
  <c r="G41" i="2"/>
  <c r="F41" i="2"/>
  <c r="J961" i="2"/>
  <c r="I961" i="2"/>
  <c r="H961" i="2"/>
  <c r="G961" i="2"/>
  <c r="O961" i="2" s="1"/>
  <c r="F961" i="2"/>
  <c r="J819" i="2"/>
  <c r="I819" i="2"/>
  <c r="H819" i="2"/>
  <c r="G819" i="2"/>
  <c r="O819" i="2" s="1"/>
  <c r="F819" i="2"/>
  <c r="J15" i="2"/>
  <c r="I15" i="2"/>
  <c r="H15" i="2"/>
  <c r="G15" i="2"/>
  <c r="P15" i="2" s="1"/>
  <c r="F15" i="2"/>
  <c r="J226" i="2"/>
  <c r="I226" i="2"/>
  <c r="H226" i="2"/>
  <c r="G226" i="2"/>
  <c r="P226" i="2" s="1"/>
  <c r="F226" i="2"/>
  <c r="J535" i="2"/>
  <c r="I535" i="2"/>
  <c r="H535" i="2"/>
  <c r="G535" i="2"/>
  <c r="F535" i="2"/>
  <c r="J523" i="2"/>
  <c r="I523" i="2"/>
  <c r="H523" i="2"/>
  <c r="G523" i="2"/>
  <c r="O523" i="2" s="1"/>
  <c r="F523" i="2"/>
  <c r="J255" i="2"/>
  <c r="I255" i="2"/>
  <c r="H255" i="2"/>
  <c r="G255" i="2"/>
  <c r="O255" i="2" s="1"/>
  <c r="F255" i="2"/>
  <c r="J876" i="2"/>
  <c r="I876" i="2"/>
  <c r="H876" i="2"/>
  <c r="G876" i="2"/>
  <c r="O876" i="2" s="1"/>
  <c r="F876" i="2"/>
  <c r="J177" i="2"/>
  <c r="I177" i="2"/>
  <c r="H177" i="2"/>
  <c r="G177" i="2"/>
  <c r="O177" i="2" s="1"/>
  <c r="F177" i="2"/>
  <c r="J959" i="2"/>
  <c r="I959" i="2"/>
  <c r="H959" i="2"/>
  <c r="G959" i="2"/>
  <c r="F959" i="2"/>
  <c r="J247" i="2"/>
  <c r="I247" i="2"/>
  <c r="H247" i="2"/>
  <c r="G247" i="2"/>
  <c r="P247" i="2" s="1"/>
  <c r="F247" i="2"/>
  <c r="J1083" i="2"/>
  <c r="I1083" i="2"/>
  <c r="H1083" i="2"/>
  <c r="G1083" i="2"/>
  <c r="P1083" i="2" s="1"/>
  <c r="F1083" i="2"/>
  <c r="J524" i="2"/>
  <c r="I524" i="2"/>
  <c r="H524" i="2"/>
  <c r="G524" i="2"/>
  <c r="F524" i="2"/>
  <c r="J916" i="2"/>
  <c r="I916" i="2"/>
  <c r="H916" i="2"/>
  <c r="G916" i="2"/>
  <c r="P916" i="2" s="1"/>
  <c r="F916" i="2"/>
  <c r="J652" i="2"/>
  <c r="I652" i="2"/>
  <c r="H652" i="2"/>
  <c r="G652" i="2"/>
  <c r="O652" i="2" s="1"/>
  <c r="F652" i="2"/>
  <c r="J1008" i="2"/>
  <c r="I1008" i="2"/>
  <c r="H1008" i="2"/>
  <c r="G1008" i="2"/>
  <c r="O1008" i="2" s="1"/>
  <c r="F1008" i="2"/>
  <c r="J598" i="2"/>
  <c r="I598" i="2"/>
  <c r="H598" i="2"/>
  <c r="G598" i="2"/>
  <c r="P598" i="2" s="1"/>
  <c r="F598" i="2"/>
  <c r="J596" i="2"/>
  <c r="I596" i="2"/>
  <c r="H596" i="2"/>
  <c r="G596" i="2"/>
  <c r="O596" i="2" s="1"/>
  <c r="F596" i="2"/>
  <c r="J432" i="2"/>
  <c r="I432" i="2"/>
  <c r="H432" i="2"/>
  <c r="G432" i="2"/>
  <c r="P432" i="2" s="1"/>
  <c r="F432" i="2"/>
  <c r="J1010" i="2"/>
  <c r="I1010" i="2"/>
  <c r="H1010" i="2"/>
  <c r="G1010" i="2"/>
  <c r="F1010" i="2"/>
  <c r="J137" i="2"/>
  <c r="I137" i="2"/>
  <c r="H137" i="2"/>
  <c r="G137" i="2"/>
  <c r="P137" i="2" s="1"/>
  <c r="F137" i="2"/>
  <c r="J174" i="2"/>
  <c r="I174" i="2"/>
  <c r="H174" i="2"/>
  <c r="G174" i="2"/>
  <c r="P174" i="2" s="1"/>
  <c r="F174" i="2"/>
  <c r="J515" i="2"/>
  <c r="I515" i="2"/>
  <c r="H515" i="2"/>
  <c r="G515" i="2"/>
  <c r="P515" i="2" s="1"/>
  <c r="F515" i="2"/>
  <c r="J238" i="2"/>
  <c r="I238" i="2"/>
  <c r="H238" i="2"/>
  <c r="G238" i="2"/>
  <c r="F238" i="2"/>
  <c r="J654" i="2"/>
  <c r="I654" i="2"/>
  <c r="H654" i="2"/>
  <c r="G654" i="2"/>
  <c r="P654" i="2" s="1"/>
  <c r="F654" i="2"/>
  <c r="J331" i="2"/>
  <c r="I331" i="2"/>
  <c r="H331" i="2"/>
  <c r="G331" i="2"/>
  <c r="F331" i="2"/>
  <c r="J46" i="2"/>
  <c r="I46" i="2"/>
  <c r="H46" i="2"/>
  <c r="G46" i="2"/>
  <c r="O46" i="2" s="1"/>
  <c r="F46" i="2"/>
  <c r="J772" i="2"/>
  <c r="I772" i="2"/>
  <c r="H772" i="2"/>
  <c r="G772" i="2"/>
  <c r="F772" i="2"/>
  <c r="J858" i="2"/>
  <c r="I858" i="2"/>
  <c r="H858" i="2"/>
  <c r="G858" i="2"/>
  <c r="F858" i="2"/>
  <c r="J726" i="2"/>
  <c r="I726" i="2"/>
  <c r="H726" i="2"/>
  <c r="G726" i="2"/>
  <c r="F726" i="2"/>
  <c r="J794" i="2"/>
  <c r="I794" i="2"/>
  <c r="H794" i="2"/>
  <c r="G794" i="2"/>
  <c r="F794" i="2"/>
  <c r="J253" i="2"/>
  <c r="I253" i="2"/>
  <c r="H253" i="2"/>
  <c r="G253" i="2"/>
  <c r="O253" i="2" s="1"/>
  <c r="F253" i="2"/>
  <c r="J472" i="2"/>
  <c r="I472" i="2"/>
  <c r="H472" i="2"/>
  <c r="G472" i="2"/>
  <c r="O472" i="2" s="1"/>
  <c r="F472" i="2"/>
  <c r="J765" i="2"/>
  <c r="I765" i="2"/>
  <c r="H765" i="2"/>
  <c r="G765" i="2"/>
  <c r="F765" i="2"/>
  <c r="J223" i="2"/>
  <c r="I223" i="2"/>
  <c r="H223" i="2"/>
  <c r="G223" i="2"/>
  <c r="O223" i="2" s="1"/>
  <c r="F223" i="2"/>
  <c r="J30" i="2"/>
  <c r="I30" i="2"/>
  <c r="H30" i="2"/>
  <c r="G30" i="2"/>
  <c r="F30" i="2"/>
  <c r="J434" i="2"/>
  <c r="I434" i="2"/>
  <c r="H434" i="2"/>
  <c r="G434" i="2"/>
  <c r="O434" i="2" s="1"/>
  <c r="F434" i="2"/>
  <c r="J1103" i="2"/>
  <c r="I1103" i="2"/>
  <c r="H1103" i="2"/>
  <c r="G1103" i="2"/>
  <c r="P1103" i="2" s="1"/>
  <c r="F1103" i="2"/>
  <c r="J688" i="2"/>
  <c r="I688" i="2"/>
  <c r="H688" i="2"/>
  <c r="G688" i="2"/>
  <c r="F688" i="2"/>
  <c r="J371" i="2"/>
  <c r="I371" i="2"/>
  <c r="H371" i="2"/>
  <c r="G371" i="2"/>
  <c r="P371" i="2" s="1"/>
  <c r="F371" i="2"/>
  <c r="J222" i="2"/>
  <c r="I222" i="2"/>
  <c r="H222" i="2"/>
  <c r="G222" i="2"/>
  <c r="O222" i="2" s="1"/>
  <c r="F222" i="2"/>
  <c r="J40" i="2"/>
  <c r="I40" i="2"/>
  <c r="H40" i="2"/>
  <c r="G40" i="2"/>
  <c r="F40" i="2"/>
  <c r="J743" i="2"/>
  <c r="I743" i="2"/>
  <c r="H743" i="2"/>
  <c r="G743" i="2"/>
  <c r="P743" i="2" s="1"/>
  <c r="F743" i="2"/>
  <c r="J166" i="2"/>
  <c r="I166" i="2"/>
  <c r="H166" i="2"/>
  <c r="G166" i="2"/>
  <c r="O166" i="2" s="1"/>
  <c r="F166" i="2"/>
  <c r="J634" i="2"/>
  <c r="I634" i="2"/>
  <c r="H634" i="2"/>
  <c r="G634" i="2"/>
  <c r="F634" i="2"/>
  <c r="J107" i="2"/>
  <c r="I107" i="2"/>
  <c r="H107" i="2"/>
  <c r="G107" i="2"/>
  <c r="P107" i="2" s="1"/>
  <c r="F107" i="2"/>
  <c r="J489" i="2"/>
  <c r="I489" i="2"/>
  <c r="H489" i="2"/>
  <c r="G489" i="2"/>
  <c r="F489" i="2"/>
  <c r="J946" i="2"/>
  <c r="I946" i="2"/>
  <c r="H946" i="2"/>
  <c r="G946" i="2"/>
  <c r="F946" i="2"/>
  <c r="J680" i="2"/>
  <c r="I680" i="2"/>
  <c r="H680" i="2"/>
  <c r="G680" i="2"/>
  <c r="O680" i="2" s="1"/>
  <c r="F680" i="2"/>
  <c r="J661" i="2"/>
  <c r="I661" i="2"/>
  <c r="H661" i="2"/>
  <c r="G661" i="2"/>
  <c r="P661" i="2" s="1"/>
  <c r="F661" i="2"/>
  <c r="J511" i="2"/>
  <c r="I511" i="2"/>
  <c r="H511" i="2"/>
  <c r="G511" i="2"/>
  <c r="F511" i="2"/>
  <c r="J197" i="2"/>
  <c r="I197" i="2"/>
  <c r="H197" i="2"/>
  <c r="G197" i="2"/>
  <c r="F197" i="2"/>
  <c r="J793" i="2"/>
  <c r="I793" i="2"/>
  <c r="H793" i="2"/>
  <c r="G793" i="2"/>
  <c r="F793" i="2"/>
  <c r="J207" i="2"/>
  <c r="I207" i="2"/>
  <c r="H207" i="2"/>
  <c r="G207" i="2"/>
  <c r="O207" i="2" s="1"/>
  <c r="F207" i="2"/>
  <c r="J542" i="2"/>
  <c r="I542" i="2"/>
  <c r="H542" i="2"/>
  <c r="G542" i="2"/>
  <c r="F542" i="2"/>
  <c r="J37" i="2"/>
  <c r="I37" i="2"/>
  <c r="H37" i="2"/>
  <c r="G37" i="2"/>
  <c r="F37" i="2"/>
  <c r="J410" i="2"/>
  <c r="I410" i="2"/>
  <c r="H410" i="2"/>
  <c r="G410" i="2"/>
  <c r="P410" i="2" s="1"/>
  <c r="F410" i="2"/>
  <c r="J501" i="2"/>
  <c r="I501" i="2"/>
  <c r="H501" i="2"/>
  <c r="G501" i="2"/>
  <c r="F501" i="2"/>
  <c r="J582" i="2"/>
  <c r="I582" i="2"/>
  <c r="H582" i="2"/>
  <c r="G582" i="2"/>
  <c r="F582" i="2"/>
  <c r="J662" i="2"/>
  <c r="I662" i="2"/>
  <c r="H662" i="2"/>
  <c r="G662" i="2"/>
  <c r="P662" i="2" s="1"/>
  <c r="F662" i="2"/>
  <c r="J352" i="2"/>
  <c r="I352" i="2"/>
  <c r="H352" i="2"/>
  <c r="G352" i="2"/>
  <c r="F352" i="2"/>
  <c r="J694" i="2"/>
  <c r="I694" i="2"/>
  <c r="H694" i="2"/>
  <c r="G694" i="2"/>
  <c r="P694" i="2" s="1"/>
  <c r="F694" i="2"/>
  <c r="J364" i="2"/>
  <c r="I364" i="2"/>
  <c r="H364" i="2"/>
  <c r="G364" i="2"/>
  <c r="F364" i="2"/>
  <c r="J150" i="2"/>
  <c r="I150" i="2"/>
  <c r="H150" i="2"/>
  <c r="G150" i="2"/>
  <c r="O150" i="2" s="1"/>
  <c r="F150" i="2"/>
  <c r="J699" i="2"/>
  <c r="I699" i="2"/>
  <c r="H699" i="2"/>
  <c r="G699" i="2"/>
  <c r="F699" i="2"/>
  <c r="J591" i="2"/>
  <c r="I591" i="2"/>
  <c r="H591" i="2"/>
  <c r="G591" i="2"/>
  <c r="O591" i="2" s="1"/>
  <c r="F591" i="2"/>
  <c r="J369" i="2"/>
  <c r="I369" i="2"/>
  <c r="H369" i="2"/>
  <c r="G369" i="2"/>
  <c r="F369" i="2"/>
  <c r="J1114" i="2"/>
  <c r="I1114" i="2"/>
  <c r="H1114" i="2"/>
  <c r="G1114" i="2"/>
  <c r="F1114" i="2"/>
  <c r="J401" i="2"/>
  <c r="I401" i="2"/>
  <c r="H401" i="2"/>
  <c r="G401" i="2"/>
  <c r="P401" i="2" s="1"/>
  <c r="F401" i="2"/>
  <c r="J1059" i="2"/>
  <c r="I1059" i="2"/>
  <c r="H1059" i="2"/>
  <c r="G1059" i="2"/>
  <c r="F1059" i="2"/>
  <c r="J616" i="2"/>
  <c r="I616" i="2"/>
  <c r="H616" i="2"/>
  <c r="G616" i="2"/>
  <c r="F616" i="2"/>
  <c r="J117" i="2"/>
  <c r="I117" i="2"/>
  <c r="H117" i="2"/>
  <c r="G117" i="2"/>
  <c r="F117" i="2"/>
  <c r="J214" i="2"/>
  <c r="I214" i="2"/>
  <c r="H214" i="2"/>
  <c r="G214" i="2"/>
  <c r="O214" i="2" s="1"/>
  <c r="F214" i="2"/>
  <c r="J91" i="2"/>
  <c r="I91" i="2"/>
  <c r="H91" i="2"/>
  <c r="G91" i="2"/>
  <c r="O91" i="2" s="1"/>
  <c r="F91" i="2"/>
  <c r="J4" i="2"/>
  <c r="I4" i="2"/>
  <c r="H4" i="2"/>
  <c r="G4" i="2"/>
  <c r="O4" i="2" s="1"/>
  <c r="F4" i="2"/>
  <c r="J601" i="2"/>
  <c r="I601" i="2"/>
  <c r="H601" i="2"/>
  <c r="G601" i="2"/>
  <c r="P601" i="2" s="1"/>
  <c r="F601" i="2"/>
  <c r="J129" i="2"/>
  <c r="I129" i="2"/>
  <c r="H129" i="2"/>
  <c r="G129" i="2"/>
  <c r="O129" i="2" s="1"/>
  <c r="F129" i="2"/>
  <c r="J231" i="2"/>
  <c r="I231" i="2"/>
  <c r="H231" i="2"/>
  <c r="G231" i="2"/>
  <c r="F231" i="2"/>
  <c r="J349" i="2"/>
  <c r="I349" i="2"/>
  <c r="H349" i="2"/>
  <c r="G349" i="2"/>
  <c r="F349" i="2"/>
  <c r="J325" i="2"/>
  <c r="I325" i="2"/>
  <c r="H325" i="2"/>
  <c r="G325" i="2"/>
  <c r="F325" i="2"/>
  <c r="J387" i="2"/>
  <c r="I387" i="2"/>
  <c r="H387" i="2"/>
  <c r="G387" i="2"/>
  <c r="P387" i="2" s="1"/>
  <c r="F387" i="2"/>
  <c r="J953" i="2"/>
  <c r="I953" i="2"/>
  <c r="H953" i="2"/>
  <c r="G953" i="2"/>
  <c r="O953" i="2" s="1"/>
  <c r="F953" i="2"/>
  <c r="J342" i="2"/>
  <c r="I342" i="2"/>
  <c r="H342" i="2"/>
  <c r="G342" i="2"/>
  <c r="O342" i="2" s="1"/>
  <c r="F342" i="2"/>
  <c r="J377" i="2"/>
  <c r="I377" i="2"/>
  <c r="H377" i="2"/>
  <c r="G377" i="2"/>
  <c r="F377" i="2"/>
  <c r="J802" i="2"/>
  <c r="I802" i="2"/>
  <c r="H802" i="2"/>
  <c r="G802" i="2"/>
  <c r="P802" i="2" s="1"/>
  <c r="F802" i="2"/>
  <c r="J88" i="2"/>
  <c r="I88" i="2"/>
  <c r="H88" i="2"/>
  <c r="G88" i="2"/>
  <c r="F88" i="2"/>
  <c r="J578" i="2"/>
  <c r="I578" i="2"/>
  <c r="H578" i="2"/>
  <c r="G578" i="2"/>
  <c r="F578" i="2"/>
  <c r="J539" i="2"/>
  <c r="I539" i="2"/>
  <c r="H539" i="2"/>
  <c r="G539" i="2"/>
  <c r="F539" i="2"/>
  <c r="J1025" i="2"/>
  <c r="I1025" i="2"/>
  <c r="H1025" i="2"/>
  <c r="G1025" i="2"/>
  <c r="P1025" i="2" s="1"/>
  <c r="F1025" i="2"/>
  <c r="J172" i="2"/>
  <c r="I172" i="2"/>
  <c r="H172" i="2"/>
  <c r="G172" i="2"/>
  <c r="F172" i="2"/>
  <c r="J1049" i="2"/>
  <c r="I1049" i="2"/>
  <c r="H1049" i="2"/>
  <c r="G1049" i="2"/>
  <c r="F1049" i="2"/>
  <c r="J867" i="2"/>
  <c r="I867" i="2"/>
  <c r="H867" i="2"/>
  <c r="G867" i="2"/>
  <c r="F867" i="2"/>
  <c r="J444" i="2"/>
  <c r="I444" i="2"/>
  <c r="H444" i="2"/>
  <c r="G444" i="2"/>
  <c r="O444" i="2" s="1"/>
  <c r="F444" i="2"/>
  <c r="J1031" i="2"/>
  <c r="I1031" i="2"/>
  <c r="H1031" i="2"/>
  <c r="G1031" i="2"/>
  <c r="F1031" i="2"/>
  <c r="J348" i="2"/>
  <c r="I348" i="2"/>
  <c r="H348" i="2"/>
  <c r="G348" i="2"/>
  <c r="O348" i="2" s="1"/>
  <c r="F348" i="2"/>
  <c r="J829" i="2"/>
  <c r="I829" i="2"/>
  <c r="H829" i="2"/>
  <c r="G829" i="2"/>
  <c r="F829" i="2"/>
  <c r="J103" i="2"/>
  <c r="I103" i="2"/>
  <c r="H103" i="2"/>
  <c r="G103" i="2"/>
  <c r="P103" i="2" s="1"/>
  <c r="F103" i="2"/>
  <c r="J27" i="2"/>
  <c r="I27" i="2"/>
  <c r="H27" i="2"/>
  <c r="G27" i="2"/>
  <c r="F27" i="2"/>
  <c r="J602" i="2"/>
  <c r="I602" i="2"/>
  <c r="H602" i="2"/>
  <c r="G602" i="2"/>
  <c r="O602" i="2" s="1"/>
  <c r="F602" i="2"/>
  <c r="J519" i="2"/>
  <c r="I519" i="2"/>
  <c r="H519" i="2"/>
  <c r="G519" i="2"/>
  <c r="P519" i="2" s="1"/>
  <c r="F519" i="2"/>
  <c r="J755" i="2"/>
  <c r="I755" i="2"/>
  <c r="H755" i="2"/>
  <c r="G755" i="2"/>
  <c r="O755" i="2" s="1"/>
  <c r="F755" i="2"/>
  <c r="J730" i="2"/>
  <c r="I730" i="2"/>
  <c r="H730" i="2"/>
  <c r="G730" i="2"/>
  <c r="F730" i="2"/>
  <c r="J441" i="2"/>
  <c r="I441" i="2"/>
  <c r="H441" i="2"/>
  <c r="G441" i="2"/>
  <c r="P441" i="2" s="1"/>
  <c r="F441" i="2"/>
  <c r="J60" i="2"/>
  <c r="I60" i="2"/>
  <c r="H60" i="2"/>
  <c r="G60" i="2"/>
  <c r="O60" i="2" s="1"/>
  <c r="F60" i="2"/>
  <c r="J1094" i="2"/>
  <c r="I1094" i="2"/>
  <c r="H1094" i="2"/>
  <c r="G1094" i="2"/>
  <c r="P1094" i="2" s="1"/>
  <c r="F1094" i="2"/>
  <c r="J44" i="2"/>
  <c r="I44" i="2"/>
  <c r="H44" i="2"/>
  <c r="G44" i="2"/>
  <c r="O44" i="2" s="1"/>
  <c r="F44" i="2"/>
  <c r="J248" i="2"/>
  <c r="I248" i="2"/>
  <c r="H248" i="2"/>
  <c r="G248" i="2"/>
  <c r="P248" i="2" s="1"/>
  <c r="F248" i="2"/>
  <c r="J128" i="2"/>
  <c r="I128" i="2"/>
  <c r="H128" i="2"/>
  <c r="G128" i="2"/>
  <c r="F128" i="2"/>
  <c r="J242" i="2"/>
  <c r="I242" i="2"/>
  <c r="H242" i="2"/>
  <c r="G242" i="2"/>
  <c r="P242" i="2" s="1"/>
  <c r="F242" i="2"/>
  <c r="J339" i="2"/>
  <c r="I339" i="2"/>
  <c r="H339" i="2"/>
  <c r="G339" i="2"/>
  <c r="O339" i="2" s="1"/>
  <c r="F339" i="2"/>
  <c r="J692" i="2"/>
  <c r="I692" i="2"/>
  <c r="H692" i="2"/>
  <c r="G692" i="2"/>
  <c r="F692" i="2"/>
  <c r="J671" i="2"/>
  <c r="I671" i="2"/>
  <c r="H671" i="2"/>
  <c r="G671" i="2"/>
  <c r="F671" i="2"/>
  <c r="J36" i="2"/>
  <c r="I36" i="2"/>
  <c r="H36" i="2"/>
  <c r="G36" i="2"/>
  <c r="O36" i="2" s="1"/>
  <c r="F36" i="2"/>
  <c r="J405" i="2"/>
  <c r="I405" i="2"/>
  <c r="H405" i="2"/>
  <c r="G405" i="2"/>
  <c r="O405" i="2" s="1"/>
  <c r="F405" i="2"/>
  <c r="J208" i="2"/>
  <c r="I208" i="2"/>
  <c r="H208" i="2"/>
  <c r="G208" i="2"/>
  <c r="O208" i="2" s="1"/>
  <c r="F208" i="2"/>
  <c r="J469" i="2"/>
  <c r="I469" i="2"/>
  <c r="H469" i="2"/>
  <c r="G469" i="2"/>
  <c r="F469" i="2"/>
  <c r="J603" i="2"/>
  <c r="I603" i="2"/>
  <c r="H603" i="2"/>
  <c r="G603" i="2"/>
  <c r="O603" i="2" s="1"/>
  <c r="F603" i="2"/>
  <c r="J560" i="2"/>
  <c r="I560" i="2"/>
  <c r="H560" i="2"/>
  <c r="G560" i="2"/>
  <c r="P560" i="2" s="1"/>
  <c r="F560" i="2"/>
  <c r="J951" i="2"/>
  <c r="I951" i="2"/>
  <c r="H951" i="2"/>
  <c r="G951" i="2"/>
  <c r="P951" i="2" s="1"/>
  <c r="F951" i="2"/>
  <c r="J317" i="2"/>
  <c r="I317" i="2"/>
  <c r="H317" i="2"/>
  <c r="G317" i="2"/>
  <c r="O317" i="2" s="1"/>
  <c r="F317" i="2"/>
  <c r="J531" i="2"/>
  <c r="I531" i="2"/>
  <c r="H531" i="2"/>
  <c r="G531" i="2"/>
  <c r="F531" i="2"/>
  <c r="J120" i="2"/>
  <c r="I120" i="2"/>
  <c r="H120" i="2"/>
  <c r="G120" i="2"/>
  <c r="O120" i="2" s="1"/>
  <c r="F120" i="2"/>
  <c r="J1005" i="2"/>
  <c r="I1005" i="2"/>
  <c r="H1005" i="2"/>
  <c r="G1005" i="2"/>
  <c r="O1005" i="2" s="1"/>
  <c r="F1005" i="2"/>
  <c r="J403" i="2"/>
  <c r="I403" i="2"/>
  <c r="H403" i="2"/>
  <c r="G403" i="2"/>
  <c r="F403" i="2"/>
  <c r="J370" i="2"/>
  <c r="I370" i="2"/>
  <c r="H370" i="2"/>
  <c r="G370" i="2"/>
  <c r="P370" i="2" s="1"/>
  <c r="F370" i="2"/>
  <c r="J739" i="2"/>
  <c r="I739" i="2"/>
  <c r="H739" i="2"/>
  <c r="G739" i="2"/>
  <c r="O739" i="2" s="1"/>
  <c r="F739" i="2"/>
  <c r="J878" i="2"/>
  <c r="I878" i="2"/>
  <c r="H878" i="2"/>
  <c r="G878" i="2"/>
  <c r="O878" i="2" s="1"/>
  <c r="F878" i="2"/>
  <c r="J495" i="2"/>
  <c r="I495" i="2"/>
  <c r="H495" i="2"/>
  <c r="G495" i="2"/>
  <c r="F495" i="2"/>
  <c r="J544" i="2"/>
  <c r="I544" i="2"/>
  <c r="H544" i="2"/>
  <c r="G544" i="2"/>
  <c r="O544" i="2" s="1"/>
  <c r="F544" i="2"/>
  <c r="J768" i="2"/>
  <c r="I768" i="2"/>
  <c r="H768" i="2"/>
  <c r="G768" i="2"/>
  <c r="F768" i="2"/>
  <c r="J304" i="2"/>
  <c r="I304" i="2"/>
  <c r="H304" i="2"/>
  <c r="G304" i="2"/>
  <c r="F304" i="2"/>
  <c r="J884" i="2"/>
  <c r="I884" i="2"/>
  <c r="H884" i="2"/>
  <c r="G884" i="2"/>
  <c r="P884" i="2" s="1"/>
  <c r="F884" i="2"/>
  <c r="J669" i="2"/>
  <c r="I669" i="2"/>
  <c r="H669" i="2"/>
  <c r="G669" i="2"/>
  <c r="O669" i="2" s="1"/>
  <c r="F669" i="2"/>
  <c r="J1088" i="2"/>
  <c r="I1088" i="2"/>
  <c r="H1088" i="2"/>
  <c r="G1088" i="2"/>
  <c r="P1088" i="2" s="1"/>
  <c r="F1088" i="2"/>
  <c r="J1089" i="2"/>
  <c r="I1089" i="2"/>
  <c r="H1089" i="2"/>
  <c r="G1089" i="2"/>
  <c r="O1089" i="2" s="1"/>
  <c r="F1089" i="2"/>
  <c r="J24" i="2"/>
  <c r="I24" i="2"/>
  <c r="H24" i="2"/>
  <c r="G24" i="2"/>
  <c r="O24" i="2" s="1"/>
  <c r="F24" i="2"/>
  <c r="J269" i="2"/>
  <c r="I269" i="2"/>
  <c r="H269" i="2"/>
  <c r="G269" i="2"/>
  <c r="P269" i="2" s="1"/>
  <c r="F269" i="2"/>
  <c r="J679" i="2"/>
  <c r="I679" i="2"/>
  <c r="H679" i="2"/>
  <c r="G679" i="2"/>
  <c r="F679" i="2"/>
  <c r="J812" i="2"/>
  <c r="I812" i="2"/>
  <c r="H812" i="2"/>
  <c r="G812" i="2"/>
  <c r="P812" i="2" s="1"/>
  <c r="F812" i="2"/>
  <c r="J116" i="2"/>
  <c r="I116" i="2"/>
  <c r="H116" i="2"/>
  <c r="G116" i="2"/>
  <c r="O116" i="2" s="1"/>
  <c r="F116" i="2"/>
  <c r="J189" i="2"/>
  <c r="I189" i="2"/>
  <c r="H189" i="2"/>
  <c r="G189" i="2"/>
  <c r="F189" i="2"/>
  <c r="J696" i="2"/>
  <c r="I696" i="2"/>
  <c r="H696" i="2"/>
  <c r="G696" i="2"/>
  <c r="F696" i="2"/>
  <c r="J584" i="2"/>
  <c r="I584" i="2"/>
  <c r="H584" i="2"/>
  <c r="G584" i="2"/>
  <c r="P584" i="2" s="1"/>
  <c r="F584" i="2"/>
  <c r="J421" i="2"/>
  <c r="I421" i="2"/>
  <c r="H421" i="2"/>
  <c r="G421" i="2"/>
  <c r="O421" i="2" s="1"/>
  <c r="F421" i="2"/>
  <c r="J332" i="2"/>
  <c r="I332" i="2"/>
  <c r="H332" i="2"/>
  <c r="G332" i="2"/>
  <c r="F332" i="2"/>
  <c r="J389" i="2"/>
  <c r="I389" i="2"/>
  <c r="H389" i="2"/>
  <c r="G389" i="2"/>
  <c r="F389" i="2"/>
  <c r="J346" i="2"/>
  <c r="I346" i="2"/>
  <c r="H346" i="2"/>
  <c r="G346" i="2"/>
  <c r="O346" i="2" s="1"/>
  <c r="F346" i="2"/>
  <c r="J646" i="2"/>
  <c r="I646" i="2"/>
  <c r="H646" i="2"/>
  <c r="G646" i="2"/>
  <c r="O646" i="2" s="1"/>
  <c r="F646" i="2"/>
  <c r="J1041" i="2"/>
  <c r="I1041" i="2"/>
  <c r="H1041" i="2"/>
  <c r="G1041" i="2"/>
  <c r="P1041" i="2" s="1"/>
  <c r="F1041" i="2"/>
  <c r="J831" i="2"/>
  <c r="I831" i="2"/>
  <c r="H831" i="2"/>
  <c r="G831" i="2"/>
  <c r="P831" i="2" s="1"/>
  <c r="F831" i="2"/>
  <c r="J757" i="2"/>
  <c r="I757" i="2"/>
  <c r="H757" i="2"/>
  <c r="G757" i="2"/>
  <c r="O757" i="2" s="1"/>
  <c r="F757" i="2"/>
  <c r="J198" i="2"/>
  <c r="I198" i="2"/>
  <c r="H198" i="2"/>
  <c r="G198" i="2"/>
  <c r="O198" i="2" s="1"/>
  <c r="F198" i="2"/>
  <c r="J1062" i="2"/>
  <c r="I1062" i="2"/>
  <c r="H1062" i="2"/>
  <c r="G1062" i="2"/>
  <c r="P1062" i="2" s="1"/>
  <c r="F1062" i="2"/>
  <c r="J552" i="2"/>
  <c r="I552" i="2"/>
  <c r="H552" i="2"/>
  <c r="G552" i="2"/>
  <c r="P552" i="2" s="1"/>
  <c r="F552" i="2"/>
  <c r="J382" i="2"/>
  <c r="I382" i="2"/>
  <c r="H382" i="2"/>
  <c r="G382" i="2"/>
  <c r="P382" i="2" s="1"/>
  <c r="F382" i="2"/>
  <c r="J943" i="2"/>
  <c r="I943" i="2"/>
  <c r="H943" i="2"/>
  <c r="G943" i="2"/>
  <c r="P943" i="2" s="1"/>
  <c r="F943" i="2"/>
  <c r="J282" i="2"/>
  <c r="I282" i="2"/>
  <c r="H282" i="2"/>
  <c r="G282" i="2"/>
  <c r="O282" i="2" s="1"/>
  <c r="F282" i="2"/>
  <c r="J580" i="2"/>
  <c r="I580" i="2"/>
  <c r="H580" i="2"/>
  <c r="G580" i="2"/>
  <c r="F580" i="2"/>
  <c r="J618" i="2"/>
  <c r="I618" i="2"/>
  <c r="H618" i="2"/>
  <c r="G618" i="2"/>
  <c r="F618" i="2"/>
  <c r="J424" i="2"/>
  <c r="I424" i="2"/>
  <c r="H424" i="2"/>
  <c r="G424" i="2"/>
  <c r="F424" i="2"/>
  <c r="J897" i="2"/>
  <c r="I897" i="2"/>
  <c r="H897" i="2"/>
  <c r="G897" i="2"/>
  <c r="F897" i="2"/>
  <c r="J673" i="2"/>
  <c r="I673" i="2"/>
  <c r="H673" i="2"/>
  <c r="G673" i="2"/>
  <c r="P673" i="2" s="1"/>
  <c r="F673" i="2"/>
  <c r="J650" i="2"/>
  <c r="I650" i="2"/>
  <c r="H650" i="2"/>
  <c r="G650" i="2"/>
  <c r="O650" i="2" s="1"/>
  <c r="F650" i="2"/>
  <c r="J1033" i="2"/>
  <c r="I1033" i="2"/>
  <c r="H1033" i="2"/>
  <c r="G1033" i="2"/>
  <c r="P1033" i="2" s="1"/>
  <c r="F1033" i="2"/>
  <c r="J751" i="2"/>
  <c r="I751" i="2"/>
  <c r="H751" i="2"/>
  <c r="G751" i="2"/>
  <c r="P751" i="2" s="1"/>
  <c r="F751" i="2"/>
  <c r="J412" i="2"/>
  <c r="I412" i="2"/>
  <c r="H412" i="2"/>
  <c r="G412" i="2"/>
  <c r="P412" i="2" s="1"/>
  <c r="F412" i="2"/>
  <c r="J452" i="2"/>
  <c r="I452" i="2"/>
  <c r="H452" i="2"/>
  <c r="G452" i="2"/>
  <c r="O452" i="2" s="1"/>
  <c r="F452" i="2"/>
  <c r="J1037" i="2"/>
  <c r="I1037" i="2"/>
  <c r="H1037" i="2"/>
  <c r="G1037" i="2"/>
  <c r="F1037" i="2"/>
  <c r="J848" i="2"/>
  <c r="I848" i="2"/>
  <c r="H848" i="2"/>
  <c r="G848" i="2"/>
  <c r="F848" i="2"/>
  <c r="J1108" i="2"/>
  <c r="I1108" i="2"/>
  <c r="H1108" i="2"/>
  <c r="G1108" i="2"/>
  <c r="P1108" i="2" s="1"/>
  <c r="F1108" i="2"/>
  <c r="J642" i="2"/>
  <c r="I642" i="2"/>
  <c r="H642" i="2"/>
  <c r="G642" i="2"/>
  <c r="P642" i="2" s="1"/>
  <c r="F642" i="2"/>
  <c r="J398" i="2"/>
  <c r="I398" i="2"/>
  <c r="H398" i="2"/>
  <c r="G398" i="2"/>
  <c r="F398" i="2"/>
  <c r="J668" i="2"/>
  <c r="I668" i="2"/>
  <c r="H668" i="2"/>
  <c r="G668" i="2"/>
  <c r="O668" i="2" s="1"/>
  <c r="F668" i="2"/>
  <c r="J528" i="2"/>
  <c r="I528" i="2"/>
  <c r="H528" i="2"/>
  <c r="G528" i="2"/>
  <c r="F528" i="2"/>
  <c r="J135" i="2"/>
  <c r="I135" i="2"/>
  <c r="H135" i="2"/>
  <c r="G135" i="2"/>
  <c r="O135" i="2" s="1"/>
  <c r="F135" i="2"/>
  <c r="J278" i="2"/>
  <c r="I278" i="2"/>
  <c r="H278" i="2"/>
  <c r="G278" i="2"/>
  <c r="F278" i="2"/>
  <c r="J275" i="2"/>
  <c r="I275" i="2"/>
  <c r="H275" i="2"/>
  <c r="G275" i="2"/>
  <c r="F275" i="2"/>
  <c r="J771" i="2"/>
  <c r="I771" i="2"/>
  <c r="H771" i="2"/>
  <c r="G771" i="2"/>
  <c r="F771" i="2"/>
  <c r="J236" i="2"/>
  <c r="I236" i="2"/>
  <c r="H236" i="2"/>
  <c r="G236" i="2"/>
  <c r="O236" i="2" s="1"/>
  <c r="F236" i="2"/>
  <c r="J797" i="2"/>
  <c r="I797" i="2"/>
  <c r="H797" i="2"/>
  <c r="G797" i="2"/>
  <c r="P797" i="2" s="1"/>
  <c r="F797" i="2"/>
  <c r="J119" i="2"/>
  <c r="I119" i="2"/>
  <c r="H119" i="2"/>
  <c r="G119" i="2"/>
  <c r="P119" i="2" s="1"/>
  <c r="F119" i="2"/>
  <c r="J1024" i="2"/>
  <c r="I1024" i="2"/>
  <c r="H1024" i="2"/>
  <c r="G1024" i="2"/>
  <c r="F1024" i="2"/>
  <c r="J100" i="2"/>
  <c r="I100" i="2"/>
  <c r="H100" i="2"/>
  <c r="G100" i="2"/>
  <c r="F100" i="2"/>
  <c r="J585" i="2"/>
  <c r="I585" i="2"/>
  <c r="H585" i="2"/>
  <c r="G585" i="2"/>
  <c r="F585" i="2"/>
  <c r="J855" i="2"/>
  <c r="I855" i="2"/>
  <c r="H855" i="2"/>
  <c r="G855" i="2"/>
  <c r="F855" i="2"/>
  <c r="J600" i="2"/>
  <c r="I600" i="2"/>
  <c r="H600" i="2"/>
  <c r="G600" i="2"/>
  <c r="F600" i="2"/>
  <c r="J468" i="2"/>
  <c r="I468" i="2"/>
  <c r="H468" i="2"/>
  <c r="G468" i="2"/>
  <c r="P468" i="2" s="1"/>
  <c r="F468" i="2"/>
  <c r="J176" i="2"/>
  <c r="I176" i="2"/>
  <c r="H176" i="2"/>
  <c r="G176" i="2"/>
  <c r="O176" i="2" s="1"/>
  <c r="F176" i="2"/>
  <c r="J741" i="2"/>
  <c r="I741" i="2"/>
  <c r="H741" i="2"/>
  <c r="G741" i="2"/>
  <c r="F741" i="2"/>
  <c r="J210" i="2"/>
  <c r="I210" i="2"/>
  <c r="H210" i="2"/>
  <c r="G210" i="2"/>
  <c r="O210" i="2" s="1"/>
  <c r="F210" i="2"/>
  <c r="J676" i="2"/>
  <c r="I676" i="2"/>
  <c r="H676" i="2"/>
  <c r="G676" i="2"/>
  <c r="P676" i="2" s="1"/>
  <c r="F676" i="2"/>
  <c r="J773" i="2"/>
  <c r="I773" i="2"/>
  <c r="H773" i="2"/>
  <c r="G773" i="2"/>
  <c r="O773" i="2" s="1"/>
  <c r="F773" i="2"/>
  <c r="J420" i="2"/>
  <c r="I420" i="2"/>
  <c r="H420" i="2"/>
  <c r="G420" i="2"/>
  <c r="P420" i="2" s="1"/>
  <c r="F420" i="2"/>
  <c r="J154" i="2"/>
  <c r="I154" i="2"/>
  <c r="H154" i="2"/>
  <c r="G154" i="2"/>
  <c r="P154" i="2" s="1"/>
  <c r="F154" i="2"/>
  <c r="J104" i="2"/>
  <c r="I104" i="2"/>
  <c r="H104" i="2"/>
  <c r="G104" i="2"/>
  <c r="P104" i="2" s="1"/>
  <c r="F104" i="2"/>
  <c r="J1101" i="2"/>
  <c r="I1101" i="2"/>
  <c r="H1101" i="2"/>
  <c r="G1101" i="2"/>
  <c r="P1101" i="2" s="1"/>
  <c r="F1101" i="2"/>
  <c r="J1022" i="2"/>
  <c r="I1022" i="2"/>
  <c r="H1022" i="2"/>
  <c r="G1022" i="2"/>
  <c r="F1022" i="2"/>
  <c r="J1048" i="2"/>
  <c r="I1048" i="2"/>
  <c r="H1048" i="2"/>
  <c r="G1048" i="2"/>
  <c r="F1048" i="2"/>
  <c r="J655" i="2"/>
  <c r="I655" i="2"/>
  <c r="H655" i="2"/>
  <c r="G655" i="2"/>
  <c r="P655" i="2" s="1"/>
  <c r="F655" i="2"/>
  <c r="J188" i="2"/>
  <c r="I188" i="2"/>
  <c r="H188" i="2"/>
  <c r="G188" i="2"/>
  <c r="F188" i="2"/>
  <c r="J478" i="2"/>
  <c r="I478" i="2"/>
  <c r="H478" i="2"/>
  <c r="G478" i="2"/>
  <c r="O478" i="2" s="1"/>
  <c r="F478" i="2"/>
  <c r="J95" i="2"/>
  <c r="I95" i="2"/>
  <c r="H95" i="2"/>
  <c r="G95" i="2"/>
  <c r="F95" i="2"/>
  <c r="J394" i="2"/>
  <c r="I394" i="2"/>
  <c r="H394" i="2"/>
  <c r="G394" i="2"/>
  <c r="F394" i="2"/>
  <c r="J305" i="2"/>
  <c r="I305" i="2"/>
  <c r="H305" i="2"/>
  <c r="G305" i="2"/>
  <c r="P305" i="2" s="1"/>
  <c r="F305" i="2"/>
  <c r="J62" i="2"/>
  <c r="I62" i="2"/>
  <c r="H62" i="2"/>
  <c r="G62" i="2"/>
  <c r="F62" i="2"/>
  <c r="J308" i="2"/>
  <c r="I308" i="2"/>
  <c r="H308" i="2"/>
  <c r="G308" i="2"/>
  <c r="F308" i="2"/>
  <c r="J776" i="2"/>
  <c r="I776" i="2"/>
  <c r="H776" i="2"/>
  <c r="G776" i="2"/>
  <c r="F776" i="2"/>
  <c r="J882" i="2"/>
  <c r="I882" i="2"/>
  <c r="H882" i="2"/>
  <c r="G882" i="2"/>
  <c r="P882" i="2" s="1"/>
  <c r="F882" i="2"/>
  <c r="J577" i="2"/>
  <c r="I577" i="2"/>
  <c r="H577" i="2"/>
  <c r="G577" i="2"/>
  <c r="O577" i="2" s="1"/>
  <c r="F577" i="2"/>
  <c r="J1135" i="2"/>
  <c r="I1135" i="2"/>
  <c r="H1135" i="2"/>
  <c r="G1135" i="2"/>
  <c r="F1135" i="2"/>
  <c r="J360" i="2"/>
  <c r="I360" i="2"/>
  <c r="H360" i="2"/>
  <c r="G360" i="2"/>
  <c r="O360" i="2" s="1"/>
  <c r="F360" i="2"/>
  <c r="J286" i="2"/>
  <c r="I286" i="2"/>
  <c r="H286" i="2"/>
  <c r="G286" i="2"/>
  <c r="P286" i="2" s="1"/>
  <c r="F286" i="2"/>
  <c r="J311" i="2"/>
  <c r="I311" i="2"/>
  <c r="H311" i="2"/>
  <c r="G311" i="2"/>
  <c r="P311" i="2" s="1"/>
  <c r="F311" i="2"/>
  <c r="J1076" i="2"/>
  <c r="I1076" i="2"/>
  <c r="H1076" i="2"/>
  <c r="G1076" i="2"/>
  <c r="F1076" i="2"/>
  <c r="J23" i="2"/>
  <c r="I23" i="2"/>
  <c r="H23" i="2"/>
  <c r="G23" i="2"/>
  <c r="F23" i="2"/>
  <c r="J803" i="2"/>
  <c r="I803" i="2"/>
  <c r="H803" i="2"/>
  <c r="G803" i="2"/>
  <c r="O803" i="2" s="1"/>
  <c r="F803" i="2"/>
  <c r="J491" i="2"/>
  <c r="I491" i="2"/>
  <c r="H491" i="2"/>
  <c r="G491" i="2"/>
  <c r="P491" i="2" s="1"/>
  <c r="F491" i="2"/>
  <c r="J576" i="2"/>
  <c r="I576" i="2"/>
  <c r="H576" i="2"/>
  <c r="G576" i="2"/>
  <c r="F576" i="2"/>
  <c r="J157" i="2"/>
  <c r="I157" i="2"/>
  <c r="H157" i="2"/>
  <c r="G157" i="2"/>
  <c r="O157" i="2" s="1"/>
  <c r="F157" i="2"/>
  <c r="J12" i="2"/>
  <c r="I12" i="2"/>
  <c r="H12" i="2"/>
  <c r="G12" i="2"/>
  <c r="P12" i="2" s="1"/>
  <c r="F12" i="2"/>
  <c r="J710" i="2"/>
  <c r="I710" i="2"/>
  <c r="H710" i="2"/>
  <c r="G710" i="2"/>
  <c r="F710" i="2"/>
  <c r="J211" i="2"/>
  <c r="I211" i="2"/>
  <c r="H211" i="2"/>
  <c r="G211" i="2"/>
  <c r="O211" i="2" s="1"/>
  <c r="F211" i="2"/>
  <c r="J319" i="2"/>
  <c r="I319" i="2"/>
  <c r="H319" i="2"/>
  <c r="G319" i="2"/>
  <c r="F319" i="2"/>
  <c r="J782" i="2"/>
  <c r="I782" i="2"/>
  <c r="H782" i="2"/>
  <c r="G782" i="2"/>
  <c r="F782" i="2"/>
  <c r="J687" i="2"/>
  <c r="I687" i="2"/>
  <c r="H687" i="2"/>
  <c r="G687" i="2"/>
  <c r="F687" i="2"/>
  <c r="J950" i="2"/>
  <c r="I950" i="2"/>
  <c r="H950" i="2"/>
  <c r="G950" i="2"/>
  <c r="F950" i="2"/>
  <c r="J439" i="2"/>
  <c r="I439" i="2"/>
  <c r="H439" i="2"/>
  <c r="G439" i="2"/>
  <c r="O439" i="2" s="1"/>
  <c r="F439" i="2"/>
  <c r="J114" i="2"/>
  <c r="I114" i="2"/>
  <c r="H114" i="2"/>
  <c r="G114" i="2"/>
  <c r="F114" i="2"/>
  <c r="J259" i="2"/>
  <c r="I259" i="2"/>
  <c r="H259" i="2"/>
  <c r="G259" i="2"/>
  <c r="F259" i="2"/>
  <c r="J467" i="2"/>
  <c r="I467" i="2"/>
  <c r="H467" i="2"/>
  <c r="G467" i="2"/>
  <c r="O467" i="2" s="1"/>
  <c r="F467" i="2"/>
  <c r="J122" i="2"/>
  <c r="I122" i="2"/>
  <c r="H122" i="2"/>
  <c r="G122" i="2"/>
  <c r="O122" i="2" s="1"/>
  <c r="F122" i="2"/>
  <c r="J880" i="2"/>
  <c r="I880" i="2"/>
  <c r="H880" i="2"/>
  <c r="G880" i="2"/>
  <c r="F880" i="2"/>
  <c r="J540" i="2"/>
  <c r="I540" i="2"/>
  <c r="H540" i="2"/>
  <c r="G540" i="2"/>
  <c r="O540" i="2" s="1"/>
  <c r="F540" i="2"/>
  <c r="J426" i="2"/>
  <c r="I426" i="2"/>
  <c r="H426" i="2"/>
  <c r="G426" i="2"/>
  <c r="P426" i="2" s="1"/>
  <c r="F426" i="2"/>
  <c r="J194" i="2"/>
  <c r="I194" i="2"/>
  <c r="H194" i="2"/>
  <c r="G194" i="2"/>
  <c r="F194" i="2"/>
  <c r="J98" i="2"/>
  <c r="I98" i="2"/>
  <c r="H98" i="2"/>
  <c r="G98" i="2"/>
  <c r="F98" i="2"/>
  <c r="J187" i="2"/>
  <c r="I187" i="2"/>
  <c r="H187" i="2"/>
  <c r="G187" i="2"/>
  <c r="P187" i="2" s="1"/>
  <c r="F187" i="2"/>
  <c r="J440" i="2"/>
  <c r="I440" i="2"/>
  <c r="H440" i="2"/>
  <c r="G440" i="2"/>
  <c r="P440" i="2" s="1"/>
  <c r="F440" i="2"/>
  <c r="J658" i="2"/>
  <c r="I658" i="2"/>
  <c r="H658" i="2"/>
  <c r="G658" i="2"/>
  <c r="F658" i="2"/>
  <c r="J1126" i="2"/>
  <c r="I1126" i="2"/>
  <c r="H1126" i="2"/>
  <c r="G1126" i="2"/>
  <c r="F1126" i="2"/>
  <c r="J583" i="2"/>
  <c r="I583" i="2"/>
  <c r="H583" i="2"/>
  <c r="G583" i="2"/>
  <c r="O583" i="2" s="1"/>
  <c r="F583" i="2"/>
  <c r="J185" i="2"/>
  <c r="I185" i="2"/>
  <c r="H185" i="2"/>
  <c r="G185" i="2"/>
  <c r="F185" i="2"/>
  <c r="J626" i="2"/>
  <c r="I626" i="2"/>
  <c r="H626" i="2"/>
  <c r="G626" i="2"/>
  <c r="O626" i="2" s="1"/>
  <c r="F626" i="2"/>
  <c r="J396" i="2"/>
  <c r="I396" i="2"/>
  <c r="H396" i="2"/>
  <c r="G396" i="2"/>
  <c r="P396" i="2" s="1"/>
  <c r="F396" i="2"/>
  <c r="J645" i="2"/>
  <c r="I645" i="2"/>
  <c r="H645" i="2"/>
  <c r="G645" i="2"/>
  <c r="O645" i="2" s="1"/>
  <c r="F645" i="2"/>
  <c r="J110" i="2"/>
  <c r="I110" i="2"/>
  <c r="H110" i="2"/>
  <c r="G110" i="2"/>
  <c r="O110" i="2" s="1"/>
  <c r="F110" i="2"/>
  <c r="J1054" i="2"/>
  <c r="I1054" i="2"/>
  <c r="H1054" i="2"/>
  <c r="G1054" i="2"/>
  <c r="F1054" i="2"/>
  <c r="J72" i="2"/>
  <c r="I72" i="2"/>
  <c r="H72" i="2"/>
  <c r="G72" i="2"/>
  <c r="O72" i="2" s="1"/>
  <c r="F72" i="2"/>
  <c r="J28" i="2"/>
  <c r="I28" i="2"/>
  <c r="H28" i="2"/>
  <c r="G28" i="2"/>
  <c r="O28" i="2" s="1"/>
  <c r="F28" i="2"/>
  <c r="J738" i="2"/>
  <c r="I738" i="2"/>
  <c r="H738" i="2"/>
  <c r="G738" i="2"/>
  <c r="F738" i="2"/>
  <c r="J106" i="2"/>
  <c r="I106" i="2"/>
  <c r="H106" i="2"/>
  <c r="G106" i="2"/>
  <c r="O106" i="2" s="1"/>
  <c r="F106" i="2"/>
  <c r="J891" i="2"/>
  <c r="I891" i="2"/>
  <c r="H891" i="2"/>
  <c r="G891" i="2"/>
  <c r="F891" i="2"/>
  <c r="J729" i="2"/>
  <c r="I729" i="2"/>
  <c r="H729" i="2"/>
  <c r="G729" i="2"/>
  <c r="F729" i="2"/>
  <c r="J941" i="2"/>
  <c r="I941" i="2"/>
  <c r="H941" i="2"/>
  <c r="G941" i="2"/>
  <c r="O941" i="2" s="1"/>
  <c r="F941" i="2"/>
  <c r="J1026" i="2"/>
  <c r="I1026" i="2"/>
  <c r="H1026" i="2"/>
  <c r="G1026" i="2"/>
  <c r="O1026" i="2" s="1"/>
  <c r="F1026" i="2"/>
  <c r="J52" i="2"/>
  <c r="I52" i="2"/>
  <c r="H52" i="2"/>
  <c r="G52" i="2"/>
  <c r="F52" i="2"/>
  <c r="J778" i="2"/>
  <c r="I778" i="2"/>
  <c r="H778" i="2"/>
  <c r="G778" i="2"/>
  <c r="F778" i="2"/>
  <c r="J942" i="2"/>
  <c r="I942" i="2"/>
  <c r="H942" i="2"/>
  <c r="G942" i="2"/>
  <c r="O942" i="2" s="1"/>
  <c r="F942" i="2"/>
  <c r="J229" i="2"/>
  <c r="I229" i="2"/>
  <c r="H229" i="2"/>
  <c r="G229" i="2"/>
  <c r="P229" i="2" s="1"/>
  <c r="F229" i="2"/>
  <c r="J574" i="2"/>
  <c r="I574" i="2"/>
  <c r="H574" i="2"/>
  <c r="G574" i="2"/>
  <c r="F574" i="2"/>
  <c r="J1013" i="2"/>
  <c r="I1013" i="2"/>
  <c r="H1013" i="2"/>
  <c r="G1013" i="2"/>
  <c r="F1013" i="2"/>
  <c r="J20" i="2"/>
  <c r="I20" i="2"/>
  <c r="H20" i="2"/>
  <c r="G20" i="2"/>
  <c r="O20" i="2" s="1"/>
  <c r="F20" i="2"/>
  <c r="J337" i="2"/>
  <c r="I337" i="2"/>
  <c r="H337" i="2"/>
  <c r="G337" i="2"/>
  <c r="O337" i="2" s="1"/>
  <c r="F337" i="2"/>
  <c r="J1052" i="2"/>
  <c r="I1052" i="2"/>
  <c r="H1052" i="2"/>
  <c r="G1052" i="2"/>
  <c r="F1052" i="2"/>
  <c r="J597" i="2"/>
  <c r="I597" i="2"/>
  <c r="H597" i="2"/>
  <c r="G597" i="2"/>
  <c r="O597" i="2" s="1"/>
  <c r="F597" i="2"/>
  <c r="J938" i="2"/>
  <c r="I938" i="2"/>
  <c r="H938" i="2"/>
  <c r="G938" i="2"/>
  <c r="O938" i="2" s="1"/>
  <c r="F938" i="2"/>
  <c r="J879" i="2"/>
  <c r="I879" i="2"/>
  <c r="H879" i="2"/>
  <c r="G879" i="2"/>
  <c r="O879" i="2" s="1"/>
  <c r="F879" i="2"/>
  <c r="J322" i="2"/>
  <c r="I322" i="2"/>
  <c r="H322" i="2"/>
  <c r="G322" i="2"/>
  <c r="F322" i="2"/>
  <c r="J608" i="2"/>
  <c r="I608" i="2"/>
  <c r="H608" i="2"/>
  <c r="G608" i="2"/>
  <c r="O608" i="2" s="1"/>
  <c r="F608" i="2"/>
  <c r="J590" i="2"/>
  <c r="I590" i="2"/>
  <c r="H590" i="2"/>
  <c r="G590" i="2"/>
  <c r="P590" i="2" s="1"/>
  <c r="F590" i="2"/>
  <c r="J217" i="2"/>
  <c r="I217" i="2"/>
  <c r="H217" i="2"/>
  <c r="G217" i="2"/>
  <c r="O217" i="2" s="1"/>
  <c r="F217" i="2"/>
  <c r="J206" i="2"/>
  <c r="I206" i="2"/>
  <c r="H206" i="2"/>
  <c r="G206" i="2"/>
  <c r="F206" i="2"/>
  <c r="J581" i="2"/>
  <c r="I581" i="2"/>
  <c r="H581" i="2"/>
  <c r="G581" i="2"/>
  <c r="F581" i="2"/>
  <c r="J1044" i="2"/>
  <c r="I1044" i="2"/>
  <c r="H1044" i="2"/>
  <c r="G1044" i="2"/>
  <c r="P1044" i="2" s="1"/>
  <c r="F1044" i="2"/>
  <c r="J64" i="2"/>
  <c r="I64" i="2"/>
  <c r="H64" i="2"/>
  <c r="G64" i="2"/>
  <c r="P64" i="2" s="1"/>
  <c r="F64" i="2"/>
  <c r="J400" i="2"/>
  <c r="I400" i="2"/>
  <c r="H400" i="2"/>
  <c r="G400" i="2"/>
  <c r="F400" i="2"/>
  <c r="J492" i="2"/>
  <c r="I492" i="2"/>
  <c r="H492" i="2"/>
  <c r="G492" i="2"/>
  <c r="P492" i="2" s="1"/>
  <c r="F492" i="2"/>
  <c r="J471" i="2"/>
  <c r="I471" i="2"/>
  <c r="H471" i="2"/>
  <c r="G471" i="2"/>
  <c r="P471" i="2" s="1"/>
  <c r="F471" i="2"/>
  <c r="J499" i="2"/>
  <c r="I499" i="2"/>
  <c r="H499" i="2"/>
  <c r="G499" i="2"/>
  <c r="P499" i="2" s="1"/>
  <c r="F499" i="2"/>
  <c r="J837" i="2"/>
  <c r="I837" i="2"/>
  <c r="H837" i="2"/>
  <c r="G837" i="2"/>
  <c r="P837" i="2" s="1"/>
  <c r="F837" i="2"/>
  <c r="J147" i="2"/>
  <c r="I147" i="2"/>
  <c r="H147" i="2"/>
  <c r="G147" i="2"/>
  <c r="P147" i="2" s="1"/>
  <c r="F147" i="2"/>
  <c r="J1133" i="2"/>
  <c r="I1133" i="2"/>
  <c r="H1133" i="2"/>
  <c r="G1133" i="2"/>
  <c r="P1133" i="2" s="1"/>
  <c r="F1133" i="2"/>
  <c r="J9" i="2"/>
  <c r="I9" i="2"/>
  <c r="H9" i="2"/>
  <c r="G9" i="2"/>
  <c r="F9" i="2"/>
  <c r="J49" i="2"/>
  <c r="I49" i="2"/>
  <c r="H49" i="2"/>
  <c r="G49" i="2"/>
  <c r="F49" i="2"/>
  <c r="J979" i="2"/>
  <c r="I979" i="2"/>
  <c r="H979" i="2"/>
  <c r="G979" i="2"/>
  <c r="P979" i="2" s="1"/>
  <c r="F979" i="2"/>
  <c r="J345" i="2"/>
  <c r="I345" i="2"/>
  <c r="H345" i="2"/>
  <c r="G345" i="2"/>
  <c r="P345" i="2" s="1"/>
  <c r="F345" i="2"/>
  <c r="J1051" i="2"/>
  <c r="I1051" i="2"/>
  <c r="H1051" i="2"/>
  <c r="G1051" i="2"/>
  <c r="P1051" i="2" s="1"/>
  <c r="F1051" i="2"/>
  <c r="J493" i="2"/>
  <c r="I493" i="2"/>
  <c r="H493" i="2"/>
  <c r="G493" i="2"/>
  <c r="F493" i="2"/>
  <c r="J1011" i="2"/>
  <c r="I1011" i="2"/>
  <c r="H1011" i="2"/>
  <c r="G1011" i="2"/>
  <c r="P1011" i="2" s="1"/>
  <c r="F1011" i="2"/>
  <c r="J376" i="2"/>
  <c r="I376" i="2"/>
  <c r="H376" i="2"/>
  <c r="G376" i="2"/>
  <c r="F376" i="2"/>
  <c r="J718" i="2"/>
  <c r="I718" i="2"/>
  <c r="H718" i="2"/>
  <c r="G718" i="2"/>
  <c r="P718" i="2" s="1"/>
  <c r="F718" i="2"/>
  <c r="J258" i="2"/>
  <c r="I258" i="2"/>
  <c r="H258" i="2"/>
  <c r="G258" i="2"/>
  <c r="P258" i="2" s="1"/>
  <c r="F258" i="2"/>
  <c r="J273" i="2"/>
  <c r="I273" i="2"/>
  <c r="H273" i="2"/>
  <c r="G273" i="2"/>
  <c r="O273" i="2" s="1"/>
  <c r="F273" i="2"/>
  <c r="J448" i="2"/>
  <c r="I448" i="2"/>
  <c r="H448" i="2"/>
  <c r="G448" i="2"/>
  <c r="F448" i="2"/>
  <c r="J517" i="2"/>
  <c r="I517" i="2"/>
  <c r="H517" i="2"/>
  <c r="G517" i="2"/>
  <c r="F517" i="2"/>
  <c r="J315" i="2"/>
  <c r="I315" i="2"/>
  <c r="H315" i="2"/>
  <c r="G315" i="2"/>
  <c r="F315" i="2"/>
  <c r="J218" i="2"/>
  <c r="I218" i="2"/>
  <c r="H218" i="2"/>
  <c r="G218" i="2"/>
  <c r="O218" i="2" s="1"/>
  <c r="F218" i="2"/>
  <c r="J561" i="2"/>
  <c r="I561" i="2"/>
  <c r="H561" i="2"/>
  <c r="G561" i="2"/>
  <c r="F561" i="2"/>
  <c r="J1064" i="2"/>
  <c r="I1064" i="2"/>
  <c r="H1064" i="2"/>
  <c r="G1064" i="2"/>
  <c r="O1064" i="2" s="1"/>
  <c r="F1064" i="2"/>
  <c r="J864" i="2"/>
  <c r="I864" i="2"/>
  <c r="H864" i="2"/>
  <c r="G864" i="2"/>
  <c r="F864" i="2"/>
  <c r="J630" i="2"/>
  <c r="I630" i="2"/>
  <c r="H630" i="2"/>
  <c r="G630" i="2"/>
  <c r="P630" i="2" s="1"/>
  <c r="F630" i="2"/>
  <c r="J631" i="2"/>
  <c r="I631" i="2"/>
  <c r="H631" i="2"/>
  <c r="G631" i="2"/>
  <c r="F631" i="2"/>
  <c r="J146" i="2"/>
  <c r="I146" i="2"/>
  <c r="H146" i="2"/>
  <c r="G146" i="2"/>
  <c r="P146" i="2" s="1"/>
  <c r="F146" i="2"/>
  <c r="J856" i="2"/>
  <c r="I856" i="2"/>
  <c r="H856" i="2"/>
  <c r="G856" i="2"/>
  <c r="F856" i="2"/>
  <c r="J285" i="2"/>
  <c r="I285" i="2"/>
  <c r="H285" i="2"/>
  <c r="G285" i="2"/>
  <c r="O285" i="2" s="1"/>
  <c r="F285" i="2"/>
  <c r="J595" i="2"/>
  <c r="I595" i="2"/>
  <c r="H595" i="2"/>
  <c r="G595" i="2"/>
  <c r="O595" i="2" s="1"/>
  <c r="F595" i="2"/>
  <c r="J883" i="2"/>
  <c r="I883" i="2"/>
  <c r="H883" i="2"/>
  <c r="G883" i="2"/>
  <c r="P883" i="2" s="1"/>
  <c r="F883" i="2"/>
  <c r="J34" i="2"/>
  <c r="I34" i="2"/>
  <c r="H34" i="2"/>
  <c r="G34" i="2"/>
  <c r="P34" i="2" s="1"/>
  <c r="F34" i="2"/>
  <c r="J927" i="2"/>
  <c r="I927" i="2"/>
  <c r="H927" i="2"/>
  <c r="G927" i="2"/>
  <c r="P927" i="2" s="1"/>
  <c r="F927" i="2"/>
  <c r="J486" i="2"/>
  <c r="I486" i="2"/>
  <c r="H486" i="2"/>
  <c r="G486" i="2"/>
  <c r="O486" i="2" s="1"/>
  <c r="F486" i="2"/>
  <c r="J841" i="2"/>
  <c r="I841" i="2"/>
  <c r="H841" i="2"/>
  <c r="G841" i="2"/>
  <c r="P841" i="2" s="1"/>
  <c r="F841" i="2"/>
  <c r="J121" i="2"/>
  <c r="I121" i="2"/>
  <c r="H121" i="2"/>
  <c r="G121" i="2"/>
  <c r="P121" i="2" s="1"/>
  <c r="F121" i="2"/>
  <c r="J99" i="2"/>
  <c r="I99" i="2"/>
  <c r="H99" i="2"/>
  <c r="G99" i="2"/>
  <c r="P99" i="2" s="1"/>
  <c r="F99" i="2"/>
  <c r="J265" i="2"/>
  <c r="I265" i="2"/>
  <c r="H265" i="2"/>
  <c r="G265" i="2"/>
  <c r="O265" i="2" s="1"/>
  <c r="F265" i="2"/>
  <c r="J609" i="2"/>
  <c r="I609" i="2"/>
  <c r="H609" i="2"/>
  <c r="G609" i="2"/>
  <c r="F609" i="2"/>
  <c r="J152" i="2"/>
  <c r="I152" i="2"/>
  <c r="H152" i="2"/>
  <c r="G152" i="2"/>
  <c r="O152" i="2" s="1"/>
  <c r="F152" i="2"/>
  <c r="J470" i="2"/>
  <c r="I470" i="2"/>
  <c r="H470" i="2"/>
  <c r="G470" i="2"/>
  <c r="F470" i="2"/>
  <c r="J627" i="2"/>
  <c r="I627" i="2"/>
  <c r="H627" i="2"/>
  <c r="G627" i="2"/>
  <c r="O627" i="2" s="1"/>
  <c r="F627" i="2"/>
  <c r="J438" i="2"/>
  <c r="I438" i="2"/>
  <c r="H438" i="2"/>
  <c r="G438" i="2"/>
  <c r="O438" i="2" s="1"/>
  <c r="F438" i="2"/>
  <c r="J378" i="2"/>
  <c r="I378" i="2"/>
  <c r="H378" i="2"/>
  <c r="G378" i="2"/>
  <c r="P378" i="2" s="1"/>
  <c r="F378" i="2"/>
  <c r="J296" i="2"/>
  <c r="I296" i="2"/>
  <c r="H296" i="2"/>
  <c r="G296" i="2"/>
  <c r="O296" i="2" s="1"/>
  <c r="F296" i="2"/>
  <c r="J795" i="2"/>
  <c r="I795" i="2"/>
  <c r="H795" i="2"/>
  <c r="G795" i="2"/>
  <c r="O795" i="2" s="1"/>
  <c r="F795" i="2"/>
  <c r="J736" i="2"/>
  <c r="I736" i="2"/>
  <c r="H736" i="2"/>
  <c r="G736" i="2"/>
  <c r="F736" i="2"/>
  <c r="J435" i="2"/>
  <c r="I435" i="2"/>
  <c r="H435" i="2"/>
  <c r="G435" i="2"/>
  <c r="F435" i="2"/>
  <c r="J422" i="2"/>
  <c r="I422" i="2"/>
  <c r="H422" i="2"/>
  <c r="G422" i="2"/>
  <c r="F422" i="2"/>
  <c r="J190" i="2"/>
  <c r="I190" i="2"/>
  <c r="H190" i="2"/>
  <c r="G190" i="2"/>
  <c r="F190" i="2"/>
  <c r="J852" i="2"/>
  <c r="I852" i="2"/>
  <c r="H852" i="2"/>
  <c r="G852" i="2"/>
  <c r="F852" i="2"/>
  <c r="J1069" i="2"/>
  <c r="I1069" i="2"/>
  <c r="H1069" i="2"/>
  <c r="G1069" i="2"/>
  <c r="O1069" i="2" s="1"/>
  <c r="F1069" i="2"/>
  <c r="J940" i="2"/>
  <c r="I940" i="2"/>
  <c r="H940" i="2"/>
  <c r="G940" i="2"/>
  <c r="O940" i="2" s="1"/>
  <c r="F940" i="2"/>
  <c r="J905" i="2"/>
  <c r="I905" i="2"/>
  <c r="H905" i="2"/>
  <c r="G905" i="2"/>
  <c r="F905" i="2"/>
  <c r="J3" i="2"/>
  <c r="I3" i="2"/>
  <c r="H3" i="2"/>
  <c r="G3" i="2"/>
  <c r="P3" i="2" s="1"/>
  <c r="F3" i="2"/>
  <c r="J1065" i="2"/>
  <c r="I1065" i="2"/>
  <c r="H1065" i="2"/>
  <c r="G1065" i="2"/>
  <c r="O1065" i="2" s="1"/>
  <c r="F1065" i="2"/>
  <c r="J980" i="2"/>
  <c r="I980" i="2"/>
  <c r="H980" i="2"/>
  <c r="G980" i="2"/>
  <c r="F980" i="2"/>
  <c r="J666" i="2"/>
  <c r="I666" i="2"/>
  <c r="H666" i="2"/>
  <c r="G666" i="2"/>
  <c r="F666" i="2"/>
  <c r="J92" i="2"/>
  <c r="I92" i="2"/>
  <c r="H92" i="2"/>
  <c r="G92" i="2"/>
  <c r="F92" i="2"/>
  <c r="J496" i="2"/>
  <c r="I496" i="2"/>
  <c r="H496" i="2"/>
  <c r="G496" i="2"/>
  <c r="O496" i="2" s="1"/>
  <c r="F496" i="2"/>
  <c r="J737" i="2"/>
  <c r="I737" i="2"/>
  <c r="H737" i="2"/>
  <c r="G737" i="2"/>
  <c r="P737" i="2" s="1"/>
  <c r="F737" i="2"/>
  <c r="J155" i="2"/>
  <c r="I155" i="2"/>
  <c r="H155" i="2"/>
  <c r="G155" i="2"/>
  <c r="F155" i="2"/>
  <c r="J307" i="2"/>
  <c r="I307" i="2"/>
  <c r="H307" i="2"/>
  <c r="G307" i="2"/>
  <c r="O307" i="2" s="1"/>
  <c r="F307" i="2"/>
  <c r="J914" i="2"/>
  <c r="I914" i="2"/>
  <c r="H914" i="2"/>
  <c r="G914" i="2"/>
  <c r="O914" i="2" s="1"/>
  <c r="F914" i="2"/>
  <c r="J820" i="2"/>
  <c r="I820" i="2"/>
  <c r="H820" i="2"/>
  <c r="G820" i="2"/>
  <c r="O820" i="2" s="1"/>
  <c r="F820" i="2"/>
  <c r="J302" i="2"/>
  <c r="I302" i="2"/>
  <c r="H302" i="2"/>
  <c r="G302" i="2"/>
  <c r="F302" i="2"/>
  <c r="J347" i="2"/>
  <c r="I347" i="2"/>
  <c r="H347" i="2"/>
  <c r="G347" i="2"/>
  <c r="F347" i="2"/>
  <c r="J693" i="2"/>
  <c r="I693" i="2"/>
  <c r="H693" i="2"/>
  <c r="G693" i="2"/>
  <c r="P693" i="2" s="1"/>
  <c r="F693" i="2"/>
  <c r="J1067" i="2"/>
  <c r="I1067" i="2"/>
  <c r="H1067" i="2"/>
  <c r="G1067" i="2"/>
  <c r="F1067" i="2"/>
  <c r="J913" i="2"/>
  <c r="I913" i="2"/>
  <c r="H913" i="2"/>
  <c r="G913" i="2"/>
  <c r="O913" i="2" s="1"/>
  <c r="F913" i="2"/>
  <c r="J18" i="2"/>
  <c r="I18" i="2"/>
  <c r="H18" i="2"/>
  <c r="G18" i="2"/>
  <c r="O18" i="2" s="1"/>
  <c r="F18" i="2"/>
  <c r="J846" i="2"/>
  <c r="I846" i="2"/>
  <c r="H846" i="2"/>
  <c r="G846" i="2"/>
  <c r="O846" i="2" s="1"/>
  <c r="F846" i="2"/>
  <c r="J760" i="2"/>
  <c r="I760" i="2"/>
  <c r="H760" i="2"/>
  <c r="G760" i="2"/>
  <c r="F760" i="2"/>
  <c r="J476" i="2"/>
  <c r="I476" i="2"/>
  <c r="H476" i="2"/>
  <c r="G476" i="2"/>
  <c r="F476" i="2"/>
  <c r="J698" i="2"/>
  <c r="I698" i="2"/>
  <c r="H698" i="2"/>
  <c r="G698" i="2"/>
  <c r="P698" i="2" s="1"/>
  <c r="F698" i="2"/>
  <c r="J55" i="2"/>
  <c r="I55" i="2"/>
  <c r="H55" i="2"/>
  <c r="G55" i="2"/>
  <c r="F55" i="2"/>
  <c r="J563" i="2"/>
  <c r="I563" i="2"/>
  <c r="H563" i="2"/>
  <c r="G563" i="2"/>
  <c r="F563" i="2"/>
  <c r="J715" i="2"/>
  <c r="I715" i="2"/>
  <c r="H715" i="2"/>
  <c r="G715" i="2"/>
  <c r="P715" i="2" s="1"/>
  <c r="F715" i="2"/>
  <c r="J160" i="2"/>
  <c r="I160" i="2"/>
  <c r="H160" i="2"/>
  <c r="G160" i="2"/>
  <c r="F160" i="2"/>
  <c r="J720" i="2"/>
  <c r="I720" i="2"/>
  <c r="H720" i="2"/>
  <c r="G720" i="2"/>
  <c r="F720" i="2"/>
  <c r="J298" i="2"/>
  <c r="I298" i="2"/>
  <c r="H298" i="2"/>
  <c r="G298" i="2"/>
  <c r="F298" i="2"/>
  <c r="J1029" i="2"/>
  <c r="I1029" i="2"/>
  <c r="H1029" i="2"/>
  <c r="G1029" i="2"/>
  <c r="O1029" i="2" s="1"/>
  <c r="F1029" i="2"/>
  <c r="J924" i="2"/>
  <c r="I924" i="2"/>
  <c r="H924" i="2"/>
  <c r="G924" i="2"/>
  <c r="P924" i="2" s="1"/>
  <c r="F924" i="2"/>
  <c r="J541" i="2"/>
  <c r="I541" i="2"/>
  <c r="H541" i="2"/>
  <c r="G541" i="2"/>
  <c r="P541" i="2" s="1"/>
  <c r="F541" i="2"/>
  <c r="J392" i="2"/>
  <c r="I392" i="2"/>
  <c r="H392" i="2"/>
  <c r="G392" i="2"/>
  <c r="P392" i="2" s="1"/>
  <c r="F392" i="2"/>
  <c r="J681" i="2"/>
  <c r="I681" i="2"/>
  <c r="H681" i="2"/>
  <c r="G681" i="2"/>
  <c r="F681" i="2"/>
  <c r="J960" i="2"/>
  <c r="I960" i="2"/>
  <c r="H960" i="2"/>
  <c r="G960" i="2"/>
  <c r="O960" i="2" s="1"/>
  <c r="F960" i="2"/>
  <c r="J151" i="2"/>
  <c r="I151" i="2"/>
  <c r="H151" i="2"/>
  <c r="G151" i="2"/>
  <c r="O151" i="2" s="1"/>
  <c r="F151" i="2"/>
  <c r="J51" i="2"/>
  <c r="I51" i="2"/>
  <c r="H51" i="2"/>
  <c r="G51" i="2"/>
  <c r="O51" i="2" s="1"/>
  <c r="F51" i="2"/>
  <c r="J473" i="2"/>
  <c r="I473" i="2"/>
  <c r="H473" i="2"/>
  <c r="G473" i="2"/>
  <c r="P473" i="2" s="1"/>
  <c r="F473" i="2"/>
  <c r="J554" i="2"/>
  <c r="I554" i="2"/>
  <c r="H554" i="2"/>
  <c r="G554" i="2"/>
  <c r="P554" i="2" s="1"/>
  <c r="F554" i="2"/>
  <c r="J407" i="2"/>
  <c r="I407" i="2"/>
  <c r="H407" i="2"/>
  <c r="G407" i="2"/>
  <c r="F407" i="2"/>
  <c r="J564" i="2"/>
  <c r="I564" i="2"/>
  <c r="H564" i="2"/>
  <c r="G564" i="2"/>
  <c r="O564" i="2" s="1"/>
  <c r="F564" i="2"/>
  <c r="J475" i="2"/>
  <c r="I475" i="2"/>
  <c r="H475" i="2"/>
  <c r="G475" i="2"/>
  <c r="P475" i="2" s="1"/>
  <c r="F475" i="2"/>
  <c r="J984" i="2"/>
  <c r="I984" i="2"/>
  <c r="H984" i="2"/>
  <c r="G984" i="2"/>
  <c r="P984" i="2" s="1"/>
  <c r="F984" i="2"/>
  <c r="J1016" i="2"/>
  <c r="I1016" i="2"/>
  <c r="H1016" i="2"/>
  <c r="G1016" i="2"/>
  <c r="P1016" i="2" s="1"/>
  <c r="F1016" i="2"/>
  <c r="J1134" i="2"/>
  <c r="I1134" i="2"/>
  <c r="H1134" i="2"/>
  <c r="G1134" i="2"/>
  <c r="F1134" i="2"/>
  <c r="J887" i="2"/>
  <c r="I887" i="2"/>
  <c r="H887" i="2"/>
  <c r="G887" i="2"/>
  <c r="P887" i="2" s="1"/>
  <c r="F887" i="2"/>
  <c r="J1003" i="2"/>
  <c r="I1003" i="2"/>
  <c r="H1003" i="2"/>
  <c r="G1003" i="2"/>
  <c r="O1003" i="2" s="1"/>
  <c r="F1003" i="2"/>
  <c r="J717" i="2"/>
  <c r="I717" i="2"/>
  <c r="H717" i="2"/>
  <c r="G717" i="2"/>
  <c r="F717" i="2"/>
  <c r="J239" i="2"/>
  <c r="I239" i="2"/>
  <c r="H239" i="2"/>
  <c r="G239" i="2"/>
  <c r="P239" i="2" s="1"/>
  <c r="F239" i="2"/>
  <c r="J689" i="2"/>
  <c r="I689" i="2"/>
  <c r="H689" i="2"/>
  <c r="G689" i="2"/>
  <c r="O689" i="2" s="1"/>
  <c r="F689" i="2"/>
  <c r="J191" i="2"/>
  <c r="I191" i="2"/>
  <c r="H191" i="2"/>
  <c r="G191" i="2"/>
  <c r="P191" i="2" s="1"/>
  <c r="F191" i="2"/>
  <c r="J827" i="2"/>
  <c r="I827" i="2"/>
  <c r="H827" i="2"/>
  <c r="G827" i="2"/>
  <c r="P827" i="2" s="1"/>
  <c r="F827" i="2"/>
  <c r="J649" i="2"/>
  <c r="I649" i="2"/>
  <c r="H649" i="2"/>
  <c r="G649" i="2"/>
  <c r="O649" i="2" s="1"/>
  <c r="F649" i="2"/>
  <c r="J326" i="2"/>
  <c r="I326" i="2"/>
  <c r="H326" i="2"/>
  <c r="G326" i="2"/>
  <c r="P326" i="2" s="1"/>
  <c r="F326" i="2"/>
  <c r="J380" i="2"/>
  <c r="I380" i="2"/>
  <c r="H380" i="2"/>
  <c r="G380" i="2"/>
  <c r="O380" i="2" s="1"/>
  <c r="F380" i="2"/>
  <c r="J1087" i="2"/>
  <c r="I1087" i="2"/>
  <c r="H1087" i="2"/>
  <c r="G1087" i="2"/>
  <c r="F1087" i="2"/>
  <c r="J881" i="2"/>
  <c r="I881" i="2"/>
  <c r="H881" i="2"/>
  <c r="G881" i="2"/>
  <c r="F881" i="2"/>
  <c r="J458" i="2"/>
  <c r="I458" i="2"/>
  <c r="H458" i="2"/>
  <c r="G458" i="2"/>
  <c r="P458" i="2" s="1"/>
  <c r="F458" i="2"/>
  <c r="J1068" i="2"/>
  <c r="I1068" i="2"/>
  <c r="H1068" i="2"/>
  <c r="G1068" i="2"/>
  <c r="P1068" i="2" s="1"/>
  <c r="F1068" i="2"/>
  <c r="J977" i="2"/>
  <c r="I977" i="2"/>
  <c r="H977" i="2"/>
  <c r="G977" i="2"/>
  <c r="O977" i="2" s="1"/>
  <c r="F977" i="2"/>
  <c r="J568" i="2"/>
  <c r="I568" i="2"/>
  <c r="H568" i="2"/>
  <c r="G568" i="2"/>
  <c r="O568" i="2" s="1"/>
  <c r="F568" i="2"/>
  <c r="J929" i="2"/>
  <c r="I929" i="2"/>
  <c r="H929" i="2"/>
  <c r="G929" i="2"/>
  <c r="P929" i="2" s="1"/>
  <c r="F929" i="2"/>
  <c r="J735" i="2"/>
  <c r="I735" i="2"/>
  <c r="H735" i="2"/>
  <c r="G735" i="2"/>
  <c r="P735" i="2" s="1"/>
  <c r="F735" i="2"/>
  <c r="J986" i="2"/>
  <c r="I986" i="2"/>
  <c r="H986" i="2"/>
  <c r="G986" i="2"/>
  <c r="O986" i="2" s="1"/>
  <c r="F986" i="2"/>
  <c r="J1081" i="2"/>
  <c r="I1081" i="2"/>
  <c r="H1081" i="2"/>
  <c r="G1081" i="2"/>
  <c r="P1081" i="2" s="1"/>
  <c r="F1081" i="2"/>
  <c r="J774" i="2"/>
  <c r="I774" i="2"/>
  <c r="H774" i="2"/>
  <c r="G774" i="2"/>
  <c r="P774" i="2" s="1"/>
  <c r="F774" i="2"/>
  <c r="J548" i="2"/>
  <c r="I548" i="2"/>
  <c r="H548" i="2"/>
  <c r="G548" i="2"/>
  <c r="P548" i="2" s="1"/>
  <c r="F548" i="2"/>
  <c r="J494" i="2"/>
  <c r="I494" i="2"/>
  <c r="H494" i="2"/>
  <c r="G494" i="2"/>
  <c r="F494" i="2"/>
  <c r="J1104" i="2"/>
  <c r="I1104" i="2"/>
  <c r="H1104" i="2"/>
  <c r="G1104" i="2"/>
  <c r="F1104" i="2"/>
  <c r="J1098" i="2"/>
  <c r="I1098" i="2"/>
  <c r="H1098" i="2"/>
  <c r="G1098" i="2"/>
  <c r="P1098" i="2" s="1"/>
  <c r="F1098" i="2"/>
  <c r="J748" i="2"/>
  <c r="I748" i="2"/>
  <c r="H748" i="2"/>
  <c r="G748" i="2"/>
  <c r="F748" i="2"/>
  <c r="J335" i="2"/>
  <c r="I335" i="2"/>
  <c r="H335" i="2"/>
  <c r="G335" i="2"/>
  <c r="O335" i="2" s="1"/>
  <c r="F335" i="2"/>
  <c r="J901" i="2"/>
  <c r="I901" i="2"/>
  <c r="H901" i="2"/>
  <c r="G901" i="2"/>
  <c r="F901" i="2"/>
  <c r="J230" i="2"/>
  <c r="I230" i="2"/>
  <c r="H230" i="2"/>
  <c r="G230" i="2"/>
  <c r="P230" i="2" s="1"/>
  <c r="F230" i="2"/>
  <c r="J697" i="2"/>
  <c r="I697" i="2"/>
  <c r="H697" i="2"/>
  <c r="G697" i="2"/>
  <c r="F697" i="2"/>
  <c r="J65" i="2"/>
  <c r="I65" i="2"/>
  <c r="H65" i="2"/>
  <c r="G65" i="2"/>
  <c r="F65" i="2"/>
  <c r="J373" i="2"/>
  <c r="I373" i="2"/>
  <c r="H373" i="2"/>
  <c r="G373" i="2"/>
  <c r="O373" i="2" s="1"/>
  <c r="F373" i="2"/>
  <c r="J1124" i="2"/>
  <c r="I1124" i="2"/>
  <c r="H1124" i="2"/>
  <c r="G1124" i="2"/>
  <c r="F1124" i="2"/>
  <c r="J388" i="2"/>
  <c r="I388" i="2"/>
  <c r="H388" i="2"/>
  <c r="G388" i="2"/>
  <c r="P388" i="2" s="1"/>
  <c r="F388" i="2"/>
  <c r="J983" i="2"/>
  <c r="I983" i="2"/>
  <c r="H983" i="2"/>
  <c r="G983" i="2"/>
  <c r="F983" i="2"/>
  <c r="J783" i="2"/>
  <c r="I783" i="2"/>
  <c r="H783" i="2"/>
  <c r="G783" i="2"/>
  <c r="F783" i="2"/>
  <c r="J1096" i="2"/>
  <c r="I1096" i="2"/>
  <c r="H1096" i="2"/>
  <c r="G1096" i="2"/>
  <c r="F1096" i="2"/>
  <c r="J638" i="2"/>
  <c r="I638" i="2"/>
  <c r="H638" i="2"/>
  <c r="G638" i="2"/>
  <c r="O638" i="2" s="1"/>
  <c r="F638" i="2"/>
  <c r="J300" i="2"/>
  <c r="I300" i="2"/>
  <c r="H300" i="2"/>
  <c r="G300" i="2"/>
  <c r="P300" i="2" s="1"/>
  <c r="F300" i="2"/>
  <c r="J573" i="2"/>
  <c r="I573" i="2"/>
  <c r="H573" i="2"/>
  <c r="G573" i="2"/>
  <c r="O573" i="2" s="1"/>
  <c r="F573" i="2"/>
  <c r="J703" i="2"/>
  <c r="I703" i="2"/>
  <c r="H703" i="2"/>
  <c r="G703" i="2"/>
  <c r="O703" i="2" s="1"/>
  <c r="F703" i="2"/>
  <c r="J324" i="2"/>
  <c r="I324" i="2"/>
  <c r="H324" i="2"/>
  <c r="G324" i="2"/>
  <c r="O324" i="2" s="1"/>
  <c r="F324" i="2"/>
  <c r="J5" i="2"/>
  <c r="I5" i="2"/>
  <c r="H5" i="2"/>
  <c r="G5" i="2"/>
  <c r="P5" i="2" s="1"/>
  <c r="F5" i="2"/>
  <c r="J484" i="2"/>
  <c r="I484" i="2"/>
  <c r="H484" i="2"/>
  <c r="G484" i="2"/>
  <c r="F484" i="2"/>
  <c r="J1035" i="2"/>
  <c r="I1035" i="2"/>
  <c r="H1035" i="2"/>
  <c r="G1035" i="2"/>
  <c r="O1035" i="2" s="1"/>
  <c r="F1035" i="2"/>
  <c r="J483" i="2"/>
  <c r="I483" i="2"/>
  <c r="H483" i="2"/>
  <c r="G483" i="2"/>
  <c r="P483" i="2" s="1"/>
  <c r="F483" i="2"/>
  <c r="J295" i="2"/>
  <c r="I295" i="2"/>
  <c r="H295" i="2"/>
  <c r="G295" i="2"/>
  <c r="O295" i="2" s="1"/>
  <c r="F295" i="2"/>
  <c r="J280" i="2"/>
  <c r="I280" i="2"/>
  <c r="H280" i="2"/>
  <c r="G280" i="2"/>
  <c r="F280" i="2"/>
  <c r="J59" i="2"/>
  <c r="I59" i="2"/>
  <c r="H59" i="2"/>
  <c r="G59" i="2"/>
  <c r="F59" i="2"/>
  <c r="J74" i="2"/>
  <c r="I74" i="2"/>
  <c r="H74" i="2"/>
  <c r="G74" i="2"/>
  <c r="F74" i="2"/>
  <c r="J263" i="2"/>
  <c r="I263" i="2"/>
  <c r="H263" i="2"/>
  <c r="G263" i="2"/>
  <c r="F263" i="2"/>
  <c r="J497" i="2"/>
  <c r="I497" i="2"/>
  <c r="H497" i="2"/>
  <c r="G497" i="2"/>
  <c r="P497" i="2" s="1"/>
  <c r="F497" i="2"/>
  <c r="J643" i="2"/>
  <c r="I643" i="2"/>
  <c r="H643" i="2"/>
  <c r="G643" i="2"/>
  <c r="F643" i="2"/>
  <c r="J266" i="2"/>
  <c r="I266" i="2"/>
  <c r="H266" i="2"/>
  <c r="G266" i="2"/>
  <c r="F266" i="2"/>
  <c r="J1117" i="2"/>
  <c r="I1117" i="2"/>
  <c r="H1117" i="2"/>
  <c r="G1117" i="2"/>
  <c r="F1117" i="2"/>
  <c r="J838" i="2"/>
  <c r="I838" i="2"/>
  <c r="H838" i="2"/>
  <c r="G838" i="2"/>
  <c r="F838" i="2"/>
  <c r="J549" i="2"/>
  <c r="I549" i="2"/>
  <c r="H549" i="2"/>
  <c r="G549" i="2"/>
  <c r="F549" i="2"/>
  <c r="J264" i="2"/>
  <c r="I264" i="2"/>
  <c r="H264" i="2"/>
  <c r="G264" i="2"/>
  <c r="O264" i="2" s="1"/>
  <c r="F264" i="2"/>
  <c r="J1099" i="2"/>
  <c r="I1099" i="2"/>
  <c r="H1099" i="2"/>
  <c r="G1099" i="2"/>
  <c r="P1099" i="2" s="1"/>
  <c r="F1099" i="2"/>
  <c r="J1132" i="2"/>
  <c r="I1132" i="2"/>
  <c r="H1132" i="2"/>
  <c r="G1132" i="2"/>
  <c r="F1132" i="2"/>
  <c r="J196" i="2"/>
  <c r="I196" i="2"/>
  <c r="H196" i="2"/>
  <c r="G196" i="2"/>
  <c r="P196" i="2" s="1"/>
  <c r="F196" i="2"/>
  <c r="J921" i="2"/>
  <c r="I921" i="2"/>
  <c r="H921" i="2"/>
  <c r="G921" i="2"/>
  <c r="P921" i="2" s="1"/>
  <c r="F921" i="2"/>
  <c r="J547" i="2"/>
  <c r="I547" i="2"/>
  <c r="H547" i="2"/>
  <c r="G547" i="2"/>
  <c r="F547" i="2"/>
  <c r="J333" i="2"/>
  <c r="I333" i="2"/>
  <c r="H333" i="2"/>
  <c r="G333" i="2"/>
  <c r="O333" i="2" s="1"/>
  <c r="F333" i="2"/>
  <c r="J163" i="2"/>
  <c r="I163" i="2"/>
  <c r="H163" i="2"/>
  <c r="G163" i="2"/>
  <c r="O163" i="2" s="1"/>
  <c r="F163" i="2"/>
  <c r="J385" i="2"/>
  <c r="I385" i="2"/>
  <c r="H385" i="2"/>
  <c r="G385" i="2"/>
  <c r="P385" i="2" s="1"/>
  <c r="F385" i="2"/>
  <c r="J629" i="2"/>
  <c r="I629" i="2"/>
  <c r="H629" i="2"/>
  <c r="G629" i="2"/>
  <c r="F629" i="2"/>
  <c r="J1072" i="2"/>
  <c r="I1072" i="2"/>
  <c r="H1072" i="2"/>
  <c r="G1072" i="2"/>
  <c r="F1072" i="2"/>
  <c r="J350" i="2"/>
  <c r="I350" i="2"/>
  <c r="H350" i="2"/>
  <c r="G350" i="2"/>
  <c r="O350" i="2" s="1"/>
  <c r="F350" i="2"/>
  <c r="J1093" i="2"/>
  <c r="I1093" i="2"/>
  <c r="H1093" i="2"/>
  <c r="G1093" i="2"/>
  <c r="O1093" i="2" s="1"/>
  <c r="F1093" i="2"/>
  <c r="J1112" i="2"/>
  <c r="I1112" i="2"/>
  <c r="H1112" i="2"/>
  <c r="G1112" i="2"/>
  <c r="O1112" i="2" s="1"/>
  <c r="F1112" i="2"/>
  <c r="J156" i="2"/>
  <c r="I156" i="2"/>
  <c r="H156" i="2"/>
  <c r="G156" i="2"/>
  <c r="O156" i="2" s="1"/>
  <c r="F156" i="2"/>
  <c r="J800" i="2"/>
  <c r="I800" i="2"/>
  <c r="H800" i="2"/>
  <c r="G800" i="2"/>
  <c r="P800" i="2" s="1"/>
  <c r="F800" i="2"/>
  <c r="J1047" i="2"/>
  <c r="I1047" i="2"/>
  <c r="H1047" i="2"/>
  <c r="G1047" i="2"/>
  <c r="O1047" i="2" s="1"/>
  <c r="F1047" i="2"/>
  <c r="J808" i="2"/>
  <c r="I808" i="2"/>
  <c r="H808" i="2"/>
  <c r="G808" i="2"/>
  <c r="P808" i="2" s="1"/>
  <c r="F808" i="2"/>
  <c r="J667" i="2"/>
  <c r="I667" i="2"/>
  <c r="H667" i="2"/>
  <c r="G667" i="2"/>
  <c r="F667" i="2"/>
  <c r="J109" i="2"/>
  <c r="I109" i="2"/>
  <c r="H109" i="2"/>
  <c r="G109" i="2"/>
  <c r="P109" i="2" s="1"/>
  <c r="F109" i="2"/>
  <c r="J716" i="2"/>
  <c r="I716" i="2"/>
  <c r="H716" i="2"/>
  <c r="G716" i="2"/>
  <c r="F716" i="2"/>
  <c r="J1027" i="2"/>
  <c r="I1027" i="2"/>
  <c r="H1027" i="2"/>
  <c r="G1027" i="2"/>
  <c r="O1027" i="2" s="1"/>
  <c r="F1027" i="2"/>
  <c r="J624" i="2"/>
  <c r="I624" i="2"/>
  <c r="H624" i="2"/>
  <c r="G624" i="2"/>
  <c r="F624" i="2"/>
  <c r="J956" i="2"/>
  <c r="I956" i="2"/>
  <c r="H956" i="2"/>
  <c r="G956" i="2"/>
  <c r="P956" i="2" s="1"/>
  <c r="F956" i="2"/>
  <c r="J790" i="2"/>
  <c r="I790" i="2"/>
  <c r="H790" i="2"/>
  <c r="G790" i="2"/>
  <c r="F790" i="2"/>
  <c r="J550" i="2"/>
  <c r="I550" i="2"/>
  <c r="H550" i="2"/>
  <c r="G550" i="2"/>
  <c r="P550" i="2" s="1"/>
  <c r="F550" i="2"/>
  <c r="J850" i="2"/>
  <c r="I850" i="2"/>
  <c r="H850" i="2"/>
  <c r="G850" i="2"/>
  <c r="F850" i="2"/>
  <c r="J25" i="2"/>
  <c r="I25" i="2"/>
  <c r="H25" i="2"/>
  <c r="G25" i="2"/>
  <c r="P25" i="2" s="1"/>
  <c r="F25" i="2"/>
  <c r="J877" i="2"/>
  <c r="I877" i="2"/>
  <c r="H877" i="2"/>
  <c r="G877" i="2"/>
  <c r="P877" i="2" s="1"/>
  <c r="F877" i="2"/>
  <c r="J461" i="2"/>
  <c r="I461" i="2"/>
  <c r="H461" i="2"/>
  <c r="G461" i="2"/>
  <c r="P461" i="2" s="1"/>
  <c r="F461" i="2"/>
  <c r="J957" i="2"/>
  <c r="I957" i="2"/>
  <c r="H957" i="2"/>
  <c r="G957" i="2"/>
  <c r="O957" i="2" s="1"/>
  <c r="F957" i="2"/>
  <c r="J844" i="2"/>
  <c r="I844" i="2"/>
  <c r="H844" i="2"/>
  <c r="G844" i="2"/>
  <c r="F844" i="2"/>
  <c r="J314" i="2"/>
  <c r="I314" i="2"/>
  <c r="H314" i="2"/>
  <c r="G314" i="2"/>
  <c r="P314" i="2" s="1"/>
  <c r="F314" i="2"/>
  <c r="J21" i="2"/>
  <c r="I21" i="2"/>
  <c r="H21" i="2"/>
  <c r="G21" i="2"/>
  <c r="O21" i="2" s="1"/>
  <c r="F21" i="2"/>
  <c r="J111" i="2"/>
  <c r="I111" i="2"/>
  <c r="H111" i="2"/>
  <c r="G111" i="2"/>
  <c r="O111" i="2" s="1"/>
  <c r="F111" i="2"/>
  <c r="J709" i="2"/>
  <c r="I709" i="2"/>
  <c r="H709" i="2"/>
  <c r="G709" i="2"/>
  <c r="O709" i="2" s="1"/>
  <c r="F709" i="2"/>
  <c r="J907" i="2"/>
  <c r="I907" i="2"/>
  <c r="H907" i="2"/>
  <c r="G907" i="2"/>
  <c r="F907" i="2"/>
  <c r="J442" i="2"/>
  <c r="I442" i="2"/>
  <c r="H442" i="2"/>
  <c r="G442" i="2"/>
  <c r="F442" i="2"/>
  <c r="J1116" i="2"/>
  <c r="I1116" i="2"/>
  <c r="H1116" i="2"/>
  <c r="G1116" i="2"/>
  <c r="O1116" i="2" s="1"/>
  <c r="F1116" i="2"/>
  <c r="J1092" i="2"/>
  <c r="I1092" i="2"/>
  <c r="H1092" i="2"/>
  <c r="G1092" i="2"/>
  <c r="O1092" i="2" s="1"/>
  <c r="F1092" i="2"/>
  <c r="J299" i="2"/>
  <c r="I299" i="2"/>
  <c r="H299" i="2"/>
  <c r="G299" i="2"/>
  <c r="P299" i="2" s="1"/>
  <c r="F299" i="2"/>
  <c r="J972" i="2"/>
  <c r="I972" i="2"/>
  <c r="H972" i="2"/>
  <c r="G972" i="2"/>
  <c r="F972" i="2"/>
  <c r="J809" i="2"/>
  <c r="I809" i="2"/>
  <c r="H809" i="2"/>
  <c r="G809" i="2"/>
  <c r="F809" i="2"/>
  <c r="J415" i="2"/>
  <c r="I415" i="2"/>
  <c r="H415" i="2"/>
  <c r="G415" i="2"/>
  <c r="F415" i="2"/>
  <c r="J807" i="2"/>
  <c r="I807" i="2"/>
  <c r="H807" i="2"/>
  <c r="G807" i="2"/>
  <c r="F807" i="2"/>
  <c r="J1020" i="2"/>
  <c r="I1020" i="2"/>
  <c r="H1020" i="2"/>
  <c r="G1020" i="2"/>
  <c r="O1020" i="2" s="1"/>
  <c r="F1020" i="2"/>
  <c r="J839" i="2"/>
  <c r="I839" i="2"/>
  <c r="H839" i="2"/>
  <c r="G839" i="2"/>
  <c r="P839" i="2" s="1"/>
  <c r="F839" i="2"/>
  <c r="J488" i="2"/>
  <c r="I488" i="2"/>
  <c r="H488" i="2"/>
  <c r="G488" i="2"/>
  <c r="P488" i="2" s="1"/>
  <c r="F488" i="2"/>
  <c r="J2" i="2"/>
  <c r="I2" i="2"/>
  <c r="H2" i="2"/>
  <c r="G2" i="2"/>
  <c r="F2" i="2"/>
  <c r="J1000" i="2"/>
  <c r="I1000" i="2"/>
  <c r="H1000" i="2"/>
  <c r="G1000" i="2"/>
  <c r="F1000" i="2"/>
  <c r="J893" i="2"/>
  <c r="I893" i="2"/>
  <c r="H893" i="2"/>
  <c r="G893" i="2"/>
  <c r="F893" i="2"/>
  <c r="J234" i="2"/>
  <c r="I234" i="2"/>
  <c r="H234" i="2"/>
  <c r="G234" i="2"/>
  <c r="P234" i="2" s="1"/>
  <c r="F234" i="2"/>
  <c r="J1021" i="2"/>
  <c r="I1021" i="2"/>
  <c r="H1021" i="2"/>
  <c r="G1021" i="2"/>
  <c r="O1021" i="2" s="1"/>
  <c r="F1021" i="2"/>
  <c r="J341" i="2"/>
  <c r="I341" i="2"/>
  <c r="H341" i="2"/>
  <c r="G341" i="2"/>
  <c r="P341" i="2" s="1"/>
  <c r="F341" i="2"/>
  <c r="J613" i="2"/>
  <c r="I613" i="2"/>
  <c r="H613" i="2"/>
  <c r="G613" i="2"/>
  <c r="F613" i="2"/>
  <c r="J1091" i="2"/>
  <c r="I1091" i="2"/>
  <c r="H1091" i="2"/>
  <c r="G1091" i="2"/>
  <c r="O1091" i="2" s="1"/>
  <c r="F1091" i="2"/>
  <c r="J149" i="2"/>
  <c r="I149" i="2"/>
  <c r="H149" i="2"/>
  <c r="G149" i="2"/>
  <c r="F149" i="2"/>
  <c r="J570" i="2"/>
  <c r="I570" i="2"/>
  <c r="H570" i="2"/>
  <c r="G570" i="2"/>
  <c r="F570" i="2"/>
  <c r="J113" i="2"/>
  <c r="I113" i="2"/>
  <c r="H113" i="2"/>
  <c r="G113" i="2"/>
  <c r="F113" i="2"/>
  <c r="J267" i="2"/>
  <c r="I267" i="2"/>
  <c r="H267" i="2"/>
  <c r="G267" i="2"/>
  <c r="O267" i="2" s="1"/>
  <c r="F267" i="2"/>
  <c r="J268" i="2"/>
  <c r="I268" i="2"/>
  <c r="H268" i="2"/>
  <c r="G268" i="2"/>
  <c r="F268" i="2"/>
  <c r="J256" i="2"/>
  <c r="I256" i="2"/>
  <c r="H256" i="2"/>
  <c r="G256" i="2"/>
  <c r="O256" i="2" s="1"/>
  <c r="F256" i="2"/>
  <c r="J276" i="2"/>
  <c r="I276" i="2"/>
  <c r="H276" i="2"/>
  <c r="G276" i="2"/>
  <c r="P276" i="2" s="1"/>
  <c r="F276" i="2"/>
  <c r="J367" i="2"/>
  <c r="I367" i="2"/>
  <c r="H367" i="2"/>
  <c r="G367" i="2"/>
  <c r="P367" i="2" s="1"/>
  <c r="F367" i="2"/>
  <c r="J589" i="2"/>
  <c r="I589" i="2"/>
  <c r="H589" i="2"/>
  <c r="G589" i="2"/>
  <c r="F589" i="2"/>
  <c r="J35" i="2"/>
  <c r="I35" i="2"/>
  <c r="H35" i="2"/>
  <c r="G35" i="2"/>
  <c r="F35" i="2"/>
  <c r="J69" i="2"/>
  <c r="I69" i="2"/>
  <c r="H69" i="2"/>
  <c r="G69" i="2"/>
  <c r="P69" i="2" s="1"/>
  <c r="F69" i="2"/>
  <c r="J721" i="2"/>
  <c r="I721" i="2"/>
  <c r="H721" i="2"/>
  <c r="G721" i="2"/>
  <c r="F721" i="2"/>
  <c r="J354" i="2"/>
  <c r="I354" i="2"/>
  <c r="H354" i="2"/>
  <c r="G354" i="2"/>
  <c r="F354" i="2"/>
  <c r="J158" i="2"/>
  <c r="I158" i="2"/>
  <c r="H158" i="2"/>
  <c r="G158" i="2"/>
  <c r="O158" i="2" s="1"/>
  <c r="F158" i="2"/>
  <c r="J682" i="2"/>
  <c r="I682" i="2"/>
  <c r="H682" i="2"/>
  <c r="G682" i="2"/>
  <c r="F682" i="2"/>
  <c r="J594" i="2"/>
  <c r="I594" i="2"/>
  <c r="H594" i="2"/>
  <c r="G594" i="2"/>
  <c r="F594" i="2"/>
  <c r="J199" i="2"/>
  <c r="I199" i="2"/>
  <c r="H199" i="2"/>
  <c r="G199" i="2"/>
  <c r="O199" i="2" s="1"/>
  <c r="F199" i="2"/>
  <c r="J170" i="2"/>
  <c r="I170" i="2"/>
  <c r="H170" i="2"/>
  <c r="G170" i="2"/>
  <c r="F170" i="2"/>
  <c r="J937" i="2"/>
  <c r="I937" i="2"/>
  <c r="H937" i="2"/>
  <c r="G937" i="2"/>
  <c r="O937" i="2" s="1"/>
  <c r="F937" i="2"/>
  <c r="J863" i="2"/>
  <c r="I863" i="2"/>
  <c r="H863" i="2"/>
  <c r="G863" i="2"/>
  <c r="F863" i="2"/>
  <c r="J453" i="2"/>
  <c r="I453" i="2"/>
  <c r="H453" i="2"/>
  <c r="G453" i="2"/>
  <c r="O453" i="2" s="1"/>
  <c r="F453" i="2"/>
  <c r="J1127" i="2"/>
  <c r="I1127" i="2"/>
  <c r="H1127" i="2"/>
  <c r="G1127" i="2"/>
  <c r="O1127" i="2" s="1"/>
  <c r="F1127" i="2"/>
  <c r="J559" i="2"/>
  <c r="I559" i="2"/>
  <c r="H559" i="2"/>
  <c r="G559" i="2"/>
  <c r="O559" i="2" s="1"/>
  <c r="F559" i="2"/>
  <c r="J785" i="2"/>
  <c r="I785" i="2"/>
  <c r="H785" i="2"/>
  <c r="G785" i="2"/>
  <c r="F785" i="2"/>
  <c r="J209" i="2"/>
  <c r="I209" i="2"/>
  <c r="H209" i="2"/>
  <c r="G209" i="2"/>
  <c r="O209" i="2" s="1"/>
  <c r="F209" i="2"/>
  <c r="J164" i="2"/>
  <c r="I164" i="2"/>
  <c r="H164" i="2"/>
  <c r="G164" i="2"/>
  <c r="P164" i="2" s="1"/>
  <c r="F164" i="2"/>
  <c r="J606" i="2"/>
  <c r="I606" i="2"/>
  <c r="H606" i="2"/>
  <c r="G606" i="2"/>
  <c r="F606" i="2"/>
  <c r="J445" i="2"/>
  <c r="I445" i="2"/>
  <c r="H445" i="2"/>
  <c r="G445" i="2"/>
  <c r="O445" i="2" s="1"/>
  <c r="F445" i="2"/>
  <c r="J162" i="2"/>
  <c r="I162" i="2"/>
  <c r="H162" i="2"/>
  <c r="G162" i="2"/>
  <c r="P162" i="2" s="1"/>
  <c r="F162" i="2"/>
  <c r="J842" i="2"/>
  <c r="I842" i="2"/>
  <c r="H842" i="2"/>
  <c r="G842" i="2"/>
  <c r="O842" i="2" s="1"/>
  <c r="F842" i="2"/>
  <c r="J546" i="2"/>
  <c r="I546" i="2"/>
  <c r="H546" i="2"/>
  <c r="G546" i="2"/>
  <c r="F546" i="2"/>
  <c r="J545" i="2"/>
  <c r="I545" i="2"/>
  <c r="H545" i="2"/>
  <c r="G545" i="2"/>
  <c r="F545" i="2"/>
  <c r="J723" i="2"/>
  <c r="I723" i="2"/>
  <c r="H723" i="2"/>
  <c r="G723" i="2"/>
  <c r="F723" i="2"/>
  <c r="J536" i="2"/>
  <c r="I536" i="2"/>
  <c r="H536" i="2"/>
  <c r="G536" i="2"/>
  <c r="F536" i="2"/>
  <c r="J843" i="2"/>
  <c r="I843" i="2"/>
  <c r="H843" i="2"/>
  <c r="G843" i="2"/>
  <c r="O843" i="2" s="1"/>
  <c r="F843" i="2"/>
  <c r="J1119" i="2"/>
  <c r="I1119" i="2"/>
  <c r="H1119" i="2"/>
  <c r="G1119" i="2"/>
  <c r="O1119" i="2" s="1"/>
  <c r="F1119" i="2"/>
  <c r="J485" i="2"/>
  <c r="I485" i="2"/>
  <c r="H485" i="2"/>
  <c r="G485" i="2"/>
  <c r="P485" i="2" s="1"/>
  <c r="F485" i="2"/>
  <c r="J1023" i="2"/>
  <c r="I1023" i="2"/>
  <c r="H1023" i="2"/>
  <c r="G1023" i="2"/>
  <c r="P1023" i="2" s="1"/>
  <c r="F1023" i="2"/>
  <c r="J742" i="2"/>
  <c r="I742" i="2"/>
  <c r="H742" i="2"/>
  <c r="G742" i="2"/>
  <c r="O742" i="2" s="1"/>
  <c r="F742" i="2"/>
  <c r="J664" i="2"/>
  <c r="I664" i="2"/>
  <c r="H664" i="2"/>
  <c r="G664" i="2"/>
  <c r="O664" i="2" s="1"/>
  <c r="F664" i="2"/>
  <c r="J340" i="2"/>
  <c r="I340" i="2"/>
  <c r="H340" i="2"/>
  <c r="G340" i="2"/>
  <c r="P340" i="2" s="1"/>
  <c r="F340" i="2"/>
  <c r="J659" i="2"/>
  <c r="I659" i="2"/>
  <c r="H659" i="2"/>
  <c r="G659" i="2"/>
  <c r="F659" i="2"/>
  <c r="J981" i="2"/>
  <c r="I981" i="2"/>
  <c r="H981" i="2"/>
  <c r="G981" i="2"/>
  <c r="P981" i="2" s="1"/>
  <c r="F981" i="2"/>
  <c r="J301" i="2"/>
  <c r="I301" i="2"/>
  <c r="H301" i="2"/>
  <c r="G301" i="2"/>
  <c r="F301" i="2"/>
  <c r="J10" i="2"/>
  <c r="I10" i="2"/>
  <c r="H10" i="2"/>
  <c r="G10" i="2"/>
  <c r="F10" i="2"/>
  <c r="J611" i="2"/>
  <c r="G611" i="2"/>
  <c r="P611" i="2" s="1"/>
  <c r="F611" i="2"/>
  <c r="J291" i="2"/>
  <c r="I291" i="2"/>
  <c r="H291" i="2"/>
  <c r="G291" i="2"/>
  <c r="P291" i="2" s="1"/>
  <c r="F291" i="2"/>
  <c r="J430" i="2"/>
  <c r="I430" i="2"/>
  <c r="H430" i="2"/>
  <c r="G430" i="2"/>
  <c r="O430" i="2" s="1"/>
  <c r="F430" i="2"/>
  <c r="J504" i="2"/>
  <c r="I504" i="2"/>
  <c r="H504" i="2"/>
  <c r="G504" i="2"/>
  <c r="P504" i="2" s="1"/>
  <c r="F504" i="2"/>
  <c r="J372" i="2"/>
  <c r="I372" i="2"/>
  <c r="H372" i="2"/>
  <c r="G372" i="2"/>
  <c r="P372" i="2" s="1"/>
  <c r="F372" i="2"/>
  <c r="J1017" i="2"/>
  <c r="I1017" i="2"/>
  <c r="H1017" i="2"/>
  <c r="G1017" i="2"/>
  <c r="F1017" i="2"/>
  <c r="J85" i="2"/>
  <c r="I85" i="2"/>
  <c r="H85" i="2"/>
  <c r="G85" i="2"/>
  <c r="F85" i="2"/>
  <c r="J16" i="2"/>
  <c r="I16" i="2"/>
  <c r="H16" i="2"/>
  <c r="G16" i="2"/>
  <c r="F16" i="2"/>
  <c r="J973" i="2"/>
  <c r="I973" i="2"/>
  <c r="H973" i="2"/>
  <c r="G973" i="2"/>
  <c r="P973" i="2" s="1"/>
  <c r="F973" i="2"/>
  <c r="J822" i="2"/>
  <c r="I822" i="2"/>
  <c r="H822" i="2"/>
  <c r="G822" i="2"/>
  <c r="P822" i="2" s="1"/>
  <c r="F822" i="2"/>
  <c r="J252" i="2"/>
  <c r="I252" i="2"/>
  <c r="H252" i="2"/>
  <c r="G252" i="2"/>
  <c r="P252" i="2" s="1"/>
  <c r="F252" i="2"/>
  <c r="J1074" i="2"/>
  <c r="I1074" i="2"/>
  <c r="H1074" i="2"/>
  <c r="G1074" i="2"/>
  <c r="P1074" i="2" s="1"/>
  <c r="F1074" i="2"/>
  <c r="J353" i="2"/>
  <c r="I353" i="2"/>
  <c r="H353" i="2"/>
  <c r="G353" i="2"/>
  <c r="F353" i="2"/>
  <c r="J918" i="2"/>
  <c r="I918" i="2"/>
  <c r="H918" i="2"/>
  <c r="G918" i="2"/>
  <c r="F918" i="2"/>
  <c r="J607" i="2"/>
  <c r="I607" i="2"/>
  <c r="H607" i="2"/>
  <c r="G607" i="2"/>
  <c r="P607" i="2" s="1"/>
  <c r="F607" i="2"/>
  <c r="J635" i="2"/>
  <c r="I635" i="2"/>
  <c r="H635" i="2"/>
  <c r="G635" i="2"/>
  <c r="P635" i="2" s="1"/>
  <c r="F635" i="2"/>
  <c r="J381" i="2"/>
  <c r="I381" i="2"/>
  <c r="H381" i="2"/>
  <c r="G381" i="2"/>
  <c r="P381" i="2" s="1"/>
  <c r="F381" i="2"/>
  <c r="J805" i="2"/>
  <c r="I805" i="2"/>
  <c r="H805" i="2"/>
  <c r="G805" i="2"/>
  <c r="O805" i="2" s="1"/>
  <c r="F805" i="2"/>
  <c r="J612" i="2"/>
  <c r="I612" i="2"/>
  <c r="H612" i="2"/>
  <c r="G612" i="2"/>
  <c r="O612" i="2" s="1"/>
  <c r="F612" i="2"/>
  <c r="J270" i="2"/>
  <c r="I270" i="2"/>
  <c r="H270" i="2"/>
  <c r="G270" i="2"/>
  <c r="O270" i="2" s="1"/>
  <c r="F270" i="2"/>
  <c r="J89" i="2"/>
  <c r="I89" i="2"/>
  <c r="H89" i="2"/>
  <c r="G89" i="2"/>
  <c r="O89" i="2" s="1"/>
  <c r="F89" i="2"/>
  <c r="J505" i="2"/>
  <c r="I505" i="2"/>
  <c r="H505" i="2"/>
  <c r="G505" i="2"/>
  <c r="F505" i="2"/>
  <c r="J84" i="2"/>
  <c r="I84" i="2"/>
  <c r="H84" i="2"/>
  <c r="G84" i="2"/>
  <c r="O84" i="2" s="1"/>
  <c r="F84" i="2"/>
  <c r="J506" i="2"/>
  <c r="I506" i="2"/>
  <c r="H506" i="2"/>
  <c r="G506" i="2"/>
  <c r="O506" i="2" s="1"/>
  <c r="F506" i="2"/>
  <c r="J683" i="2"/>
  <c r="I683" i="2"/>
  <c r="H683" i="2"/>
  <c r="G683" i="2"/>
  <c r="O683" i="2" s="1"/>
  <c r="F683" i="2"/>
  <c r="J261" i="2"/>
  <c r="I261" i="2"/>
  <c r="H261" i="2"/>
  <c r="G261" i="2"/>
  <c r="O261" i="2" s="1"/>
  <c r="F261" i="2"/>
  <c r="J663" i="2"/>
  <c r="I663" i="2"/>
  <c r="H663" i="2"/>
  <c r="G663" i="2"/>
  <c r="O663" i="2" s="1"/>
  <c r="F663" i="2"/>
  <c r="J487" i="2"/>
  <c r="I487" i="2"/>
  <c r="H487" i="2"/>
  <c r="G487" i="2"/>
  <c r="O487" i="2" s="1"/>
  <c r="F487" i="2"/>
  <c r="P796" i="2"/>
  <c r="N931" i="2" l="1"/>
  <c r="K931" i="2" s="1"/>
  <c r="N637" i="2"/>
  <c r="K637" i="2" s="1"/>
  <c r="N336" i="2"/>
  <c r="K336" i="2" s="1"/>
  <c r="N923" i="2"/>
  <c r="K923" i="2" s="1"/>
  <c r="L892" i="2"/>
  <c r="N8" i="2"/>
  <c r="K8" i="2" s="1"/>
  <c r="N108" i="2"/>
  <c r="K108" i="2" s="1"/>
  <c r="N754" i="2"/>
  <c r="K754" i="2" s="1"/>
  <c r="P309" i="2"/>
  <c r="N384" i="2"/>
  <c r="K384" i="2" s="1"/>
  <c r="O661" i="2"/>
  <c r="N888" i="2"/>
  <c r="K888" i="2" s="1"/>
  <c r="O1084" i="2"/>
  <c r="N756" i="2"/>
  <c r="K756" i="2" s="1"/>
  <c r="P1090" i="2"/>
  <c r="N509" i="2"/>
  <c r="K509" i="2" s="1"/>
  <c r="N917" i="2"/>
  <c r="K917" i="2" s="1"/>
  <c r="P228" i="2"/>
  <c r="P216" i="2"/>
  <c r="M309" i="2"/>
  <c r="N309" i="2" s="1"/>
  <c r="K309" i="2" s="1"/>
  <c r="O6" i="2"/>
  <c r="P861" i="2"/>
  <c r="O240" i="2"/>
  <c r="P434" i="2"/>
  <c r="M455" i="2"/>
  <c r="L455" i="2" s="1"/>
  <c r="O87" i="2"/>
  <c r="O242" i="2"/>
  <c r="P431" i="2"/>
  <c r="P212" i="2"/>
  <c r="O186" i="2"/>
  <c r="M283" i="2"/>
  <c r="L283" i="2" s="1"/>
  <c r="P814" i="2"/>
  <c r="O1050" i="2"/>
  <c r="P19" i="2"/>
  <c r="O254" i="2"/>
  <c r="O310" i="2"/>
  <c r="P815" i="2"/>
  <c r="N985" i="2"/>
  <c r="K985" i="2" s="1"/>
  <c r="N173" i="2"/>
  <c r="K173" i="2" s="1"/>
  <c r="N853" i="2"/>
  <c r="K853" i="2" s="1"/>
  <c r="O604" i="2"/>
  <c r="O520" i="2"/>
  <c r="O884" i="2"/>
  <c r="O712" i="2"/>
  <c r="M1090" i="2"/>
  <c r="L1090" i="2" s="1"/>
  <c r="L26" i="2"/>
  <c r="O1123" i="2"/>
  <c r="O226" i="2"/>
  <c r="P116" i="2"/>
  <c r="O743" i="2"/>
  <c r="O862" i="2"/>
  <c r="L17" i="2"/>
  <c r="N1053" i="2"/>
  <c r="K1053" i="2" s="1"/>
  <c r="N936" i="2"/>
  <c r="K936" i="2" s="1"/>
  <c r="N537" i="2"/>
  <c r="K537" i="2" s="1"/>
  <c r="O835" i="2"/>
  <c r="O1120" i="2"/>
  <c r="N532" i="2"/>
  <c r="K532" i="2" s="1"/>
  <c r="P1131" i="2"/>
  <c r="P148" i="2"/>
  <c r="L894" i="2"/>
  <c r="O432" i="2"/>
  <c r="O572" i="2"/>
  <c r="O382" i="2"/>
  <c r="O468" i="2"/>
  <c r="P650" i="2"/>
  <c r="N758" i="2"/>
  <c r="K758" i="2" s="1"/>
  <c r="N294" i="2"/>
  <c r="K294" i="2" s="1"/>
  <c r="N1102" i="2"/>
  <c r="K1102" i="2" s="1"/>
  <c r="O538" i="2"/>
  <c r="O449" i="2"/>
  <c r="O777" i="2"/>
  <c r="O15" i="2"/>
  <c r="P961" i="2"/>
  <c r="L639" i="2"/>
  <c r="L621" i="2"/>
  <c r="L1018" i="2"/>
  <c r="L587" i="2"/>
  <c r="N219" i="2"/>
  <c r="K219" i="2" s="1"/>
  <c r="L762" i="2"/>
  <c r="L744" i="2"/>
  <c r="M374" i="2"/>
  <c r="L374" i="2" s="1"/>
  <c r="L260" i="2"/>
  <c r="O258" i="2"/>
  <c r="P1026" i="2"/>
  <c r="M224" i="2"/>
  <c r="L224" i="2" s="1"/>
  <c r="N1111" i="2"/>
  <c r="K1111" i="2" s="1"/>
  <c r="N997" i="2"/>
  <c r="K997" i="2" s="1"/>
  <c r="P478" i="2"/>
  <c r="O902" i="2"/>
  <c r="N799" i="2"/>
  <c r="K799" i="2" s="1"/>
  <c r="O13" i="2"/>
  <c r="O630" i="2"/>
  <c r="O180" i="2"/>
  <c r="P255" i="2"/>
  <c r="N617" i="2"/>
  <c r="K617" i="2" s="1"/>
  <c r="O227" i="2"/>
  <c r="O321" i="2"/>
  <c r="P386" i="2"/>
  <c r="P591" i="2"/>
  <c r="N359" i="2"/>
  <c r="K359" i="2" s="1"/>
  <c r="L557" i="2"/>
  <c r="M361" i="2"/>
  <c r="N361" i="2" s="1"/>
  <c r="K361" i="2" s="1"/>
  <c r="M523" i="2"/>
  <c r="L523" i="2" s="1"/>
  <c r="O515" i="2"/>
  <c r="M725" i="2"/>
  <c r="N725" i="2" s="1"/>
  <c r="K725" i="2" s="1"/>
  <c r="M312" i="2"/>
  <c r="L312" i="2" s="1"/>
  <c r="L292" i="2"/>
  <c r="N845" i="2"/>
  <c r="K845" i="2" s="1"/>
  <c r="N328" i="2"/>
  <c r="K328" i="2" s="1"/>
  <c r="O385" i="2"/>
  <c r="O982" i="2"/>
  <c r="M928" i="2"/>
  <c r="N928" i="2" s="1"/>
  <c r="K928" i="2" s="1"/>
  <c r="L949" i="2"/>
  <c r="N1036" i="2"/>
  <c r="K1036" i="2" s="1"/>
  <c r="L868" i="2"/>
  <c r="O338" i="2"/>
  <c r="P766" i="2"/>
  <c r="M740" i="2"/>
  <c r="N740" i="2" s="1"/>
  <c r="K740" i="2" s="1"/>
  <c r="M811" i="2"/>
  <c r="N811" i="2" s="1"/>
  <c r="K811" i="2" s="1"/>
  <c r="M183" i="2"/>
  <c r="N183" i="2" s="1"/>
  <c r="K183" i="2" s="1"/>
  <c r="M254" i="2"/>
  <c r="N254" i="2" s="1"/>
  <c r="K254" i="2" s="1"/>
  <c r="P337" i="2"/>
  <c r="M450" i="2"/>
  <c r="L450" i="2" s="1"/>
  <c r="N1032" i="2"/>
  <c r="K1032" i="2" s="1"/>
  <c r="M770" i="2"/>
  <c r="N770" i="2" s="1"/>
  <c r="K770" i="2" s="1"/>
  <c r="N181" i="2"/>
  <c r="K181" i="2" s="1"/>
  <c r="L7" i="2"/>
  <c r="P141" i="2"/>
  <c r="O806" i="2"/>
  <c r="N628" i="2"/>
  <c r="K628" i="2" s="1"/>
  <c r="M772" i="2"/>
  <c r="L772" i="2" s="1"/>
  <c r="O516" i="2"/>
  <c r="O1012" i="2"/>
  <c r="O1073" i="2"/>
  <c r="M331" i="2"/>
  <c r="L331" i="2" s="1"/>
  <c r="M529" i="2"/>
  <c r="N529" i="2" s="1"/>
  <c r="K529" i="2" s="1"/>
  <c r="M436" i="2"/>
  <c r="N436" i="2" s="1"/>
  <c r="K436" i="2" s="1"/>
  <c r="O560" i="2"/>
  <c r="O978" i="2"/>
  <c r="N168" i="2"/>
  <c r="K168" i="2" s="1"/>
  <c r="P58" i="2"/>
  <c r="N288" i="2"/>
  <c r="K288" i="2" s="1"/>
  <c r="L502" i="2"/>
  <c r="O877" i="2"/>
  <c r="O224" i="2"/>
  <c r="O662" i="2"/>
  <c r="P680" i="2"/>
  <c r="L644" i="2"/>
  <c r="O436" i="2"/>
  <c r="P132" i="2"/>
  <c r="O601" i="2"/>
  <c r="N556" i="2"/>
  <c r="K556" i="2" s="1"/>
  <c r="N1034" i="2"/>
  <c r="K1034" i="2" s="1"/>
  <c r="N83" i="2"/>
  <c r="K83" i="2" s="1"/>
  <c r="N906" i="2"/>
  <c r="K906" i="2" s="1"/>
  <c r="O605" i="2"/>
  <c r="O103" i="2"/>
  <c r="M1073" i="2"/>
  <c r="N1073" i="2" s="1"/>
  <c r="K1073" i="2" s="1"/>
  <c r="N53" i="2"/>
  <c r="K53" i="2" s="1"/>
  <c r="L641" i="2"/>
  <c r="N619" i="2"/>
  <c r="K619" i="2" s="1"/>
  <c r="N593" i="2"/>
  <c r="K593" i="2" s="1"/>
  <c r="O94" i="2"/>
  <c r="O1056" i="2"/>
  <c r="P724" i="2"/>
  <c r="O499" i="2"/>
  <c r="M955" i="2"/>
  <c r="N955" i="2" s="1"/>
  <c r="K955" i="2" s="1"/>
  <c r="M599" i="2"/>
  <c r="N599" i="2" s="1"/>
  <c r="K599" i="2" s="1"/>
  <c r="M63" i="2"/>
  <c r="L63" i="2" s="1"/>
  <c r="M102" i="2"/>
  <c r="L102" i="2" s="1"/>
  <c r="M873" i="2"/>
  <c r="N873" i="2" s="1"/>
  <c r="K873" i="2" s="1"/>
  <c r="M148" i="2"/>
  <c r="N148" i="2" s="1"/>
  <c r="K148" i="2" s="1"/>
  <c r="N558" i="2"/>
  <c r="K558" i="2" s="1"/>
  <c r="N1002" i="2"/>
  <c r="K1002" i="2" s="1"/>
  <c r="N656" i="2"/>
  <c r="K656" i="2" s="1"/>
  <c r="O599" i="2"/>
  <c r="O954" i="2"/>
  <c r="O174" i="2"/>
  <c r="P43" i="2"/>
  <c r="P596" i="2"/>
  <c r="M362" i="2"/>
  <c r="N362" i="2" s="1"/>
  <c r="K362" i="2" s="1"/>
  <c r="M604" i="2"/>
  <c r="L604" i="2" s="1"/>
  <c r="L728" i="2"/>
  <c r="P139" i="2"/>
  <c r="M859" i="2"/>
  <c r="L859" i="2" s="1"/>
  <c r="M538" i="2"/>
  <c r="L538" i="2" s="1"/>
  <c r="M220" i="2"/>
  <c r="L220" i="2" s="1"/>
  <c r="M1001" i="2"/>
  <c r="N1001" i="2" s="1"/>
  <c r="K1001" i="2" s="1"/>
  <c r="M334" i="2"/>
  <c r="L334" i="2" s="1"/>
  <c r="M449" i="2"/>
  <c r="N449" i="2" s="1"/>
  <c r="K449" i="2" s="1"/>
  <c r="N404" i="2"/>
  <c r="K404" i="2" s="1"/>
  <c r="N1080" i="2"/>
  <c r="K1080" i="2" s="1"/>
  <c r="N840" i="2"/>
  <c r="K840" i="2" s="1"/>
  <c r="N994" i="2"/>
  <c r="K994" i="2" s="1"/>
  <c r="N1113" i="2"/>
  <c r="K1113" i="2" s="1"/>
  <c r="L243" i="2"/>
  <c r="N244" i="2"/>
  <c r="K244" i="2" s="1"/>
  <c r="O565" i="2"/>
  <c r="O873" i="2"/>
  <c r="O927" i="2"/>
  <c r="O797" i="2"/>
  <c r="N968" i="2"/>
  <c r="K968" i="2" s="1"/>
  <c r="O361" i="2"/>
  <c r="O654" i="2"/>
  <c r="P1006" i="2"/>
  <c r="M251" i="2"/>
  <c r="N251" i="2" s="1"/>
  <c r="K251" i="2" s="1"/>
  <c r="M212" i="2"/>
  <c r="L212" i="2" s="1"/>
  <c r="N904" i="2"/>
  <c r="K904" i="2" s="1"/>
  <c r="N575" i="2"/>
  <c r="K575" i="2" s="1"/>
  <c r="L752" i="2"/>
  <c r="P859" i="2"/>
  <c r="P955" i="2"/>
  <c r="L32" i="2"/>
  <c r="L912" i="2"/>
  <c r="N647" i="2"/>
  <c r="K647" i="2" s="1"/>
  <c r="N1019" i="2"/>
  <c r="K1019" i="2" s="1"/>
  <c r="L670" i="2"/>
  <c r="N860" i="2"/>
  <c r="K860" i="2" s="1"/>
  <c r="L447" i="2"/>
  <c r="P878" i="2"/>
  <c r="O105" i="2"/>
  <c r="O479" i="2"/>
  <c r="O951" i="2"/>
  <c r="O131" i="2"/>
  <c r="O1094" i="2"/>
  <c r="P928" i="2"/>
  <c r="O410" i="2"/>
  <c r="M902" i="2"/>
  <c r="L902" i="2" s="1"/>
  <c r="M1050" i="2"/>
  <c r="L1050" i="2" s="1"/>
  <c r="N178" i="2"/>
  <c r="K178" i="2" s="1"/>
  <c r="M50" i="2"/>
  <c r="N50" i="2" s="1"/>
  <c r="K50" i="2" s="1"/>
  <c r="M94" i="2"/>
  <c r="L94" i="2" s="1"/>
  <c r="M131" i="2"/>
  <c r="L131" i="2" s="1"/>
  <c r="N358" i="2"/>
  <c r="K358" i="2" s="1"/>
  <c r="N118" i="2"/>
  <c r="K118" i="2" s="1"/>
  <c r="N551" i="2"/>
  <c r="K551" i="2" s="1"/>
  <c r="N1105" i="2"/>
  <c r="K1105" i="2" s="1"/>
  <c r="N56" i="2"/>
  <c r="K56" i="2" s="1"/>
  <c r="L833" i="2"/>
  <c r="O283" i="2"/>
  <c r="L571" i="2"/>
  <c r="P129" i="2"/>
  <c r="M765" i="2"/>
  <c r="N765" i="2" s="1"/>
  <c r="K765" i="2" s="1"/>
  <c r="M794" i="2"/>
  <c r="N794" i="2" s="1"/>
  <c r="K794" i="2" s="1"/>
  <c r="M41" i="2"/>
  <c r="L41" i="2" s="1"/>
  <c r="M61" i="2"/>
  <c r="M145" i="2"/>
  <c r="N145" i="2" s="1"/>
  <c r="K145" i="2" s="1"/>
  <c r="M817" i="2"/>
  <c r="L817" i="2" s="1"/>
  <c r="M93" i="2"/>
  <c r="L93" i="2" s="1"/>
  <c r="M657" i="2"/>
  <c r="L657" i="2" s="1"/>
  <c r="L262" i="2"/>
  <c r="N579" i="2"/>
  <c r="K579" i="2" s="1"/>
  <c r="L700" i="2"/>
  <c r="N68" i="2"/>
  <c r="K68" i="2" s="1"/>
  <c r="P102" i="2"/>
  <c r="M479" i="2"/>
  <c r="N479" i="2" s="1"/>
  <c r="K479" i="2" s="1"/>
  <c r="N138" i="2"/>
  <c r="K138" i="2" s="1"/>
  <c r="N702" i="2"/>
  <c r="K702" i="2" s="1"/>
  <c r="L167" i="2"/>
  <c r="O287" i="2"/>
  <c r="O598" i="2"/>
  <c r="N967" i="2"/>
  <c r="K967" i="2" s="1"/>
  <c r="M978" i="2"/>
  <c r="L978" i="2" s="1"/>
  <c r="M678" i="2"/>
  <c r="L678" i="2" s="1"/>
  <c r="L615" i="2"/>
  <c r="L344" i="2"/>
  <c r="O916" i="2"/>
  <c r="N463" i="2"/>
  <c r="K463" i="2" s="1"/>
  <c r="L416" i="2"/>
  <c r="N213" i="2"/>
  <c r="K213" i="2" s="1"/>
  <c r="P281" i="2"/>
  <c r="O366" i="2"/>
  <c r="M101" i="2"/>
  <c r="L101" i="2" s="1"/>
  <c r="M814" i="2"/>
  <c r="N814" i="2" s="1"/>
  <c r="K814" i="2" s="1"/>
  <c r="M1123" i="2"/>
  <c r="N1123" i="2" s="1"/>
  <c r="K1123" i="2" s="1"/>
  <c r="M1061" i="2"/>
  <c r="L1061" i="2" s="1"/>
  <c r="M6" i="2"/>
  <c r="N6" i="2" s="1"/>
  <c r="K6" i="2" s="1"/>
  <c r="L383" i="2"/>
  <c r="L201" i="2"/>
  <c r="O147" i="2"/>
  <c r="P1057" i="2"/>
  <c r="O413" i="2"/>
  <c r="P222" i="2"/>
  <c r="O401" i="2"/>
  <c r="P421" i="2"/>
  <c r="O1118" i="2"/>
  <c r="O191" i="2"/>
  <c r="O239" i="2"/>
  <c r="P245" i="2"/>
  <c r="N518" i="2"/>
  <c r="K518" i="2" s="1"/>
  <c r="N920" i="2"/>
  <c r="K920" i="2" s="1"/>
  <c r="L640" i="2"/>
  <c r="P223" i="2"/>
  <c r="P757" i="2"/>
  <c r="O1001" i="2"/>
  <c r="O220" i="2"/>
  <c r="O1098" i="2"/>
  <c r="O497" i="2"/>
  <c r="P360" i="2"/>
  <c r="O802" i="2"/>
  <c r="N477" i="2"/>
  <c r="K477" i="2" s="1"/>
  <c r="N423" i="2"/>
  <c r="K423" i="2" s="1"/>
  <c r="N665" i="2"/>
  <c r="K665" i="2" s="1"/>
  <c r="P456" i="2"/>
  <c r="P533" i="2"/>
  <c r="O1083" i="2"/>
  <c r="P120" i="2"/>
  <c r="P770" i="2"/>
  <c r="P452" i="2"/>
  <c r="N925" i="2"/>
  <c r="K925" i="2" s="1"/>
  <c r="N781" i="2"/>
  <c r="K781" i="2" s="1"/>
  <c r="O248" i="2"/>
  <c r="P459" i="2"/>
  <c r="P24" i="2"/>
  <c r="M227" i="2"/>
  <c r="N227" i="2" s="1"/>
  <c r="K227" i="2" s="1"/>
  <c r="O792" i="2"/>
  <c r="O1061" i="2"/>
  <c r="P101" i="2"/>
  <c r="O655" i="2"/>
  <c r="M848" i="2"/>
  <c r="L848" i="2" s="1"/>
  <c r="M249" i="2"/>
  <c r="L249" i="2" s="1"/>
  <c r="L930" i="2"/>
  <c r="L779" i="2"/>
  <c r="L746" i="2"/>
  <c r="O179" i="2"/>
  <c r="O50" i="2"/>
  <c r="O1103" i="2"/>
  <c r="O1051" i="2"/>
  <c r="P472" i="2"/>
  <c r="O1033" i="2"/>
  <c r="O55" i="2"/>
  <c r="P55" i="2"/>
  <c r="O362" i="2"/>
  <c r="P362" i="2"/>
  <c r="L443" i="2"/>
  <c r="N443" i="2"/>
  <c r="K443" i="2" s="1"/>
  <c r="O713" i="2"/>
  <c r="P713" i="2"/>
  <c r="P1086" i="2"/>
  <c r="O1086" i="2"/>
  <c r="O481" i="2"/>
  <c r="P562" i="2"/>
  <c r="O811" i="2"/>
  <c r="O657" i="2"/>
  <c r="O374" i="2"/>
  <c r="P677" i="2"/>
  <c r="O99" i="2"/>
  <c r="O550" i="2"/>
  <c r="P455" i="2"/>
  <c r="P876" i="2"/>
  <c r="P46" i="2"/>
  <c r="P652" i="2"/>
  <c r="M228" i="2"/>
  <c r="N228" i="2" s="1"/>
  <c r="K228" i="2" s="1"/>
  <c r="O137" i="2"/>
  <c r="P72" i="2"/>
  <c r="O187" i="2"/>
  <c r="P134" i="2"/>
  <c r="P136" i="2"/>
  <c r="P91" i="2"/>
  <c r="P583" i="2"/>
  <c r="P10" i="2"/>
  <c r="O10" i="2"/>
  <c r="P422" i="2"/>
  <c r="O422" i="2"/>
  <c r="O9" i="2"/>
  <c r="P9" i="2"/>
  <c r="O1076" i="2"/>
  <c r="P1076" i="2"/>
  <c r="O1088" i="2"/>
  <c r="N622" i="2"/>
  <c r="K622" i="2" s="1"/>
  <c r="L622" i="2"/>
  <c r="P106" i="2"/>
  <c r="O883" i="2"/>
  <c r="P4" i="2"/>
  <c r="P668" i="2"/>
  <c r="P645" i="2"/>
  <c r="P643" i="2"/>
  <c r="O643" i="2"/>
  <c r="O371" i="2"/>
  <c r="P36" i="2"/>
  <c r="O735" i="2"/>
  <c r="O1133" i="2"/>
  <c r="P1065" i="2"/>
  <c r="P678" i="2"/>
  <c r="P317" i="2"/>
  <c r="P156" i="2"/>
  <c r="P522" i="2"/>
  <c r="L874" i="2"/>
  <c r="N31" i="2"/>
  <c r="K31" i="2" s="1"/>
  <c r="N73" i="2"/>
  <c r="K73" i="2" s="1"/>
  <c r="M491" i="2"/>
  <c r="L491" i="2" s="1"/>
  <c r="M154" i="2"/>
  <c r="N154" i="2" s="1"/>
  <c r="K154" i="2" s="1"/>
  <c r="M1037" i="2"/>
  <c r="L1037" i="2" s="1"/>
  <c r="M424" i="2"/>
  <c r="L424" i="2" s="1"/>
  <c r="M198" i="2"/>
  <c r="L198" i="2" s="1"/>
  <c r="M768" i="2"/>
  <c r="L768" i="2" s="1"/>
  <c r="M469" i="2"/>
  <c r="N469" i="2" s="1"/>
  <c r="K469" i="2" s="1"/>
  <c r="M128" i="2"/>
  <c r="N128" i="2" s="1"/>
  <c r="K128" i="2" s="1"/>
  <c r="M231" i="2"/>
  <c r="L231" i="2" s="1"/>
  <c r="M1059" i="2"/>
  <c r="L1059" i="2" s="1"/>
  <c r="M364" i="2"/>
  <c r="L364" i="2" s="1"/>
  <c r="M542" i="2"/>
  <c r="L542" i="2" s="1"/>
  <c r="M688" i="2"/>
  <c r="N688" i="2" s="1"/>
  <c r="K688" i="2" s="1"/>
  <c r="M876" i="2"/>
  <c r="L876" i="2" s="1"/>
  <c r="N614" i="2"/>
  <c r="K614" i="2" s="1"/>
  <c r="L161" i="2"/>
  <c r="L786" i="2"/>
  <c r="N241" i="2"/>
  <c r="K241" i="2" s="1"/>
  <c r="N745" i="2"/>
  <c r="K745" i="2" s="1"/>
  <c r="L686" i="2"/>
  <c r="L999" i="2"/>
  <c r="N202" i="2"/>
  <c r="K202" i="2" s="1"/>
  <c r="N1038" i="2"/>
  <c r="K1038" i="2" s="1"/>
  <c r="N690" i="2"/>
  <c r="K690" i="2" s="1"/>
  <c r="N926" i="2"/>
  <c r="K926" i="2" s="1"/>
  <c r="N289" i="2"/>
  <c r="K289" i="2" s="1"/>
  <c r="N865" i="2"/>
  <c r="K865" i="2" s="1"/>
  <c r="L750" i="2"/>
  <c r="N500" i="2"/>
  <c r="K500" i="2" s="1"/>
  <c r="N81" i="2"/>
  <c r="K81" i="2" s="1"/>
  <c r="N872" i="2"/>
  <c r="K872" i="2" s="1"/>
  <c r="L143" i="2"/>
  <c r="L747" i="2"/>
  <c r="N1009" i="2"/>
  <c r="K1009" i="2" s="1"/>
  <c r="N368" i="2"/>
  <c r="K368" i="2" s="1"/>
  <c r="L734" i="2"/>
  <c r="L480" i="2"/>
  <c r="N510" i="2"/>
  <c r="K510" i="2" s="1"/>
  <c r="L1070" i="2"/>
  <c r="L1130" i="2"/>
  <c r="N1055" i="2"/>
  <c r="K1055" i="2" s="1"/>
  <c r="N886" i="2"/>
  <c r="K886" i="2" s="1"/>
  <c r="N849" i="2"/>
  <c r="K849" i="2" s="1"/>
  <c r="N402" i="2"/>
  <c r="K402" i="2" s="1"/>
  <c r="L402" i="2"/>
  <c r="L974" i="2"/>
  <c r="N974" i="2"/>
  <c r="K974" i="2" s="1"/>
  <c r="L948" i="2"/>
  <c r="L1078" i="2"/>
  <c r="N1078" i="2"/>
  <c r="K1078" i="2" s="1"/>
  <c r="L922" i="2"/>
  <c r="N922" i="2"/>
  <c r="K922" i="2" s="1"/>
  <c r="O554" i="2"/>
  <c r="O378" i="2"/>
  <c r="O121" i="2"/>
  <c r="P506" i="2"/>
  <c r="O1025" i="2"/>
  <c r="P217" i="2"/>
  <c r="M448" i="2"/>
  <c r="N448" i="2" s="1"/>
  <c r="K448" i="2" s="1"/>
  <c r="M574" i="2"/>
  <c r="N574" i="2" s="1"/>
  <c r="K574" i="2" s="1"/>
  <c r="M891" i="2"/>
  <c r="L891" i="2" s="1"/>
  <c r="M394" i="2"/>
  <c r="N394" i="2" s="1"/>
  <c r="K394" i="2" s="1"/>
  <c r="M104" i="2"/>
  <c r="L104" i="2" s="1"/>
  <c r="M304" i="2"/>
  <c r="L304" i="2" s="1"/>
  <c r="M654" i="2"/>
  <c r="L654" i="2" s="1"/>
  <c r="N355" i="2"/>
  <c r="K355" i="2" s="1"/>
  <c r="L355" i="2"/>
  <c r="N408" i="2"/>
  <c r="K408" i="2" s="1"/>
  <c r="L408" i="2"/>
  <c r="L1095" i="2"/>
  <c r="N1095" i="2"/>
  <c r="K1095" i="2" s="1"/>
  <c r="L54" i="2"/>
  <c r="N54" i="2"/>
  <c r="K54" i="2" s="1"/>
  <c r="L297" i="2"/>
  <c r="N297" i="2"/>
  <c r="K297" i="2" s="1"/>
  <c r="L115" i="2"/>
  <c r="N115" i="2"/>
  <c r="K115" i="2" s="1"/>
  <c r="N169" i="2"/>
  <c r="K169" i="2" s="1"/>
  <c r="L169" i="2"/>
  <c r="N140" i="2"/>
  <c r="K140" i="2" s="1"/>
  <c r="L140" i="2"/>
  <c r="N933" i="2"/>
  <c r="K933" i="2" s="1"/>
  <c r="L933" i="2"/>
  <c r="L429" i="2"/>
  <c r="N429" i="2"/>
  <c r="K429" i="2" s="1"/>
  <c r="L490" i="2"/>
  <c r="N490" i="2"/>
  <c r="K490" i="2" s="1"/>
  <c r="L193" i="2"/>
  <c r="N193" i="2"/>
  <c r="K193" i="2" s="1"/>
  <c r="L632" i="2"/>
  <c r="N632" i="2"/>
  <c r="K632" i="2" s="1"/>
  <c r="L409" i="2"/>
  <c r="N409" i="2"/>
  <c r="K409" i="2" s="1"/>
  <c r="N976" i="2"/>
  <c r="K976" i="2" s="1"/>
  <c r="L976" i="2"/>
  <c r="O1068" i="2"/>
  <c r="O737" i="2"/>
  <c r="O984" i="2"/>
  <c r="P44" i="2"/>
  <c r="O229" i="2"/>
  <c r="P795" i="2"/>
  <c r="N433" i="2"/>
  <c r="K433" i="2" s="1"/>
  <c r="P649" i="2"/>
  <c r="L399" i="2"/>
  <c r="N399" i="2"/>
  <c r="K399" i="2" s="1"/>
  <c r="M560" i="2"/>
  <c r="M174" i="2"/>
  <c r="N174" i="2" s="1"/>
  <c r="K174" i="2" s="1"/>
  <c r="M596" i="2"/>
  <c r="N596" i="2" s="1"/>
  <c r="K596" i="2" s="1"/>
  <c r="M524" i="2"/>
  <c r="N524" i="2" s="1"/>
  <c r="K524" i="2" s="1"/>
  <c r="M255" i="2"/>
  <c r="L255" i="2" s="1"/>
  <c r="M954" i="2"/>
  <c r="L954" i="2" s="1"/>
  <c r="M96" i="2"/>
  <c r="L96" i="2" s="1"/>
  <c r="M605" i="2"/>
  <c r="L605" i="2" s="1"/>
  <c r="M97" i="2"/>
  <c r="N97" i="2" s="1"/>
  <c r="K97" i="2" s="1"/>
  <c r="M1056" i="2"/>
  <c r="N1056" i="2" s="1"/>
  <c r="K1056" i="2" s="1"/>
  <c r="N945" i="2"/>
  <c r="K945" i="2" s="1"/>
  <c r="L1106" i="2"/>
  <c r="N356" i="2"/>
  <c r="K356" i="2" s="1"/>
  <c r="M671" i="2"/>
  <c r="N671" i="2" s="1"/>
  <c r="K671" i="2" s="1"/>
  <c r="M953" i="2"/>
  <c r="L953" i="2" s="1"/>
  <c r="M434" i="2"/>
  <c r="N434" i="2" s="1"/>
  <c r="K434" i="2" s="1"/>
  <c r="M253" i="2"/>
  <c r="N253" i="2" s="1"/>
  <c r="K253" i="2" s="1"/>
  <c r="M46" i="2"/>
  <c r="L46" i="2" s="1"/>
  <c r="M238" i="2"/>
  <c r="N238" i="2" s="1"/>
  <c r="K238" i="2" s="1"/>
  <c r="M1010" i="2"/>
  <c r="N1010" i="2" s="1"/>
  <c r="K1010" i="2" s="1"/>
  <c r="M652" i="2"/>
  <c r="L652" i="2" s="1"/>
  <c r="M226" i="2"/>
  <c r="L226" i="2" s="1"/>
  <c r="M819" i="2"/>
  <c r="L819" i="2" s="1"/>
  <c r="M428" i="2"/>
  <c r="N428" i="2" s="1"/>
  <c r="K428" i="2" s="1"/>
  <c r="M310" i="2"/>
  <c r="N310" i="2" s="1"/>
  <c r="K310" i="2" s="1"/>
  <c r="M516" i="2"/>
  <c r="L516" i="2" s="1"/>
  <c r="M437" i="2"/>
  <c r="N437" i="2" s="1"/>
  <c r="K437" i="2" s="1"/>
  <c r="M386" i="2"/>
  <c r="L386" i="2" s="1"/>
  <c r="M522" i="2"/>
  <c r="N522" i="2" s="1"/>
  <c r="K522" i="2" s="1"/>
  <c r="M87" i="2"/>
  <c r="N87" i="2" s="1"/>
  <c r="K87" i="2" s="1"/>
  <c r="M216" i="2"/>
  <c r="M321" i="2"/>
  <c r="L321" i="2" s="1"/>
  <c r="M459" i="2"/>
  <c r="M281" i="2"/>
  <c r="L281" i="2" s="1"/>
  <c r="M413" i="2"/>
  <c r="L413" i="2" s="1"/>
  <c r="N246" i="2"/>
  <c r="K246" i="2" s="1"/>
  <c r="L625" i="2"/>
  <c r="N1109" i="2"/>
  <c r="K1109" i="2" s="1"/>
  <c r="L788" i="2"/>
  <c r="M861" i="2"/>
  <c r="L861" i="2" s="1"/>
  <c r="M240" i="2"/>
  <c r="N240" i="2" s="1"/>
  <c r="K240" i="2" s="1"/>
  <c r="M134" i="2"/>
  <c r="M481" i="2"/>
  <c r="N481" i="2" s="1"/>
  <c r="K481" i="2" s="1"/>
  <c r="M431" i="2"/>
  <c r="N431" i="2" s="1"/>
  <c r="K431" i="2" s="1"/>
  <c r="M141" i="2"/>
  <c r="N141" i="2" s="1"/>
  <c r="K141" i="2" s="1"/>
  <c r="M13" i="2"/>
  <c r="N13" i="2" s="1"/>
  <c r="K13" i="2" s="1"/>
  <c r="M1086" i="2"/>
  <c r="N1086" i="2" s="1"/>
  <c r="K1086" i="2" s="1"/>
  <c r="M132" i="2"/>
  <c r="L132" i="2" s="1"/>
  <c r="M180" i="2"/>
  <c r="N180" i="2" s="1"/>
  <c r="K180" i="2" s="1"/>
  <c r="M565" i="2"/>
  <c r="N565" i="2" s="1"/>
  <c r="K565" i="2" s="1"/>
  <c r="O441" i="2"/>
  <c r="P93" i="2"/>
  <c r="O183" i="2"/>
  <c r="P817" i="2"/>
  <c r="P428" i="2"/>
  <c r="O396" i="2"/>
  <c r="O473" i="2"/>
  <c r="P527" i="2"/>
  <c r="O527" i="2"/>
  <c r="O144" i="2"/>
  <c r="P144" i="2"/>
  <c r="P819" i="2"/>
  <c r="P122" i="2"/>
  <c r="P198" i="2"/>
  <c r="P1069" i="2"/>
  <c r="P613" i="2"/>
  <c r="O613" i="2"/>
  <c r="O783" i="2"/>
  <c r="P783" i="2"/>
  <c r="O352" i="2"/>
  <c r="P352" i="2"/>
  <c r="P437" i="2"/>
  <c r="P339" i="2"/>
  <c r="O1041" i="2"/>
  <c r="P953" i="2"/>
  <c r="O882" i="2"/>
  <c r="P158" i="2"/>
  <c r="O98" i="2"/>
  <c r="P98" i="2"/>
  <c r="P259" i="2"/>
  <c r="O259" i="2"/>
  <c r="P172" i="2"/>
  <c r="O172" i="2"/>
  <c r="P511" i="2"/>
  <c r="O511" i="2"/>
  <c r="O238" i="2"/>
  <c r="P238" i="2"/>
  <c r="O1010" i="2"/>
  <c r="P1010" i="2"/>
  <c r="O370" i="2"/>
  <c r="O305" i="2"/>
  <c r="O929" i="2"/>
  <c r="P253" i="2"/>
  <c r="O943" i="2"/>
  <c r="P669" i="2"/>
  <c r="P236" i="2"/>
  <c r="P334" i="2"/>
  <c r="O334" i="2"/>
  <c r="L911" i="2"/>
  <c r="N1115" i="2"/>
  <c r="K1115" i="2" s="1"/>
  <c r="N1121" i="2"/>
  <c r="K1121" i="2" s="1"/>
  <c r="N711" i="2"/>
  <c r="K711" i="2" s="1"/>
  <c r="N753" i="2"/>
  <c r="K753" i="2" s="1"/>
  <c r="N1015" i="2"/>
  <c r="K1015" i="2" s="1"/>
  <c r="L465" i="2"/>
  <c r="L1042" i="2"/>
  <c r="N48" i="2"/>
  <c r="K48" i="2" s="1"/>
  <c r="N719" i="2"/>
  <c r="K719" i="2" s="1"/>
  <c r="N889" i="2"/>
  <c r="K889" i="2" s="1"/>
  <c r="L952" i="2"/>
  <c r="L343" i="2"/>
  <c r="L966" i="2"/>
  <c r="N525" i="2"/>
  <c r="K525" i="2" s="1"/>
  <c r="L828" i="2"/>
  <c r="N775" i="2"/>
  <c r="K775" i="2" s="1"/>
  <c r="L993" i="2"/>
  <c r="N851" i="2"/>
  <c r="K851" i="2" s="1"/>
  <c r="N685" i="2"/>
  <c r="K685" i="2" s="1"/>
  <c r="N1079" i="2"/>
  <c r="K1079" i="2" s="1"/>
  <c r="N414" i="2"/>
  <c r="K414" i="2" s="1"/>
  <c r="N553" i="2"/>
  <c r="K553" i="2" s="1"/>
  <c r="N22" i="2"/>
  <c r="K22" i="2" s="1"/>
  <c r="O924" i="2"/>
  <c r="O822" i="2"/>
  <c r="M663" i="2"/>
  <c r="N663" i="2" s="1"/>
  <c r="K663" i="2" s="1"/>
  <c r="M607" i="2"/>
  <c r="N607" i="2" s="1"/>
  <c r="K607" i="2" s="1"/>
  <c r="M372" i="2"/>
  <c r="L372" i="2" s="1"/>
  <c r="M147" i="2"/>
  <c r="N147" i="2" s="1"/>
  <c r="K147" i="2" s="1"/>
  <c r="M1013" i="2"/>
  <c r="N1013" i="2" s="1"/>
  <c r="K1013" i="2" s="1"/>
  <c r="M882" i="2"/>
  <c r="N882" i="2" s="1"/>
  <c r="K882" i="2" s="1"/>
  <c r="M305" i="2"/>
  <c r="P21" i="2"/>
  <c r="M49" i="2"/>
  <c r="L49" i="2" s="1"/>
  <c r="M52" i="2"/>
  <c r="L52" i="2" s="1"/>
  <c r="M738" i="2"/>
  <c r="N738" i="2" s="1"/>
  <c r="K738" i="2" s="1"/>
  <c r="P1003" i="2"/>
  <c r="O488" i="2"/>
  <c r="O887" i="2"/>
  <c r="O326" i="2"/>
  <c r="O808" i="2"/>
  <c r="O693" i="2"/>
  <c r="O841" i="2"/>
  <c r="O548" i="2"/>
  <c r="O1044" i="2"/>
  <c r="P942" i="2"/>
  <c r="M1074" i="2"/>
  <c r="N1074" i="2" s="1"/>
  <c r="K1074" i="2" s="1"/>
  <c r="M504" i="2"/>
  <c r="L504" i="2" s="1"/>
  <c r="M664" i="2"/>
  <c r="N664" i="2" s="1"/>
  <c r="K664" i="2" s="1"/>
  <c r="M1092" i="2"/>
  <c r="N1092" i="2" s="1"/>
  <c r="K1092" i="2" s="1"/>
  <c r="M626" i="2"/>
  <c r="N626" i="2" s="1"/>
  <c r="K626" i="2" s="1"/>
  <c r="M194" i="2"/>
  <c r="L194" i="2" s="1"/>
  <c r="M773" i="2"/>
  <c r="L773" i="2" s="1"/>
  <c r="M726" i="2"/>
  <c r="L726" i="2" s="1"/>
  <c r="M15" i="2"/>
  <c r="L15" i="2" s="1"/>
  <c r="M961" i="2"/>
  <c r="L961" i="2" s="1"/>
  <c r="M1131" i="2"/>
  <c r="N1131" i="2" s="1"/>
  <c r="K1131" i="2" s="1"/>
  <c r="M144" i="2"/>
  <c r="N144" i="2" s="1"/>
  <c r="K144" i="2" s="1"/>
  <c r="P1035" i="2"/>
  <c r="L390" i="2"/>
  <c r="N390" i="2"/>
  <c r="K390" i="2" s="1"/>
  <c r="L996" i="2"/>
  <c r="N731" i="2"/>
  <c r="K731" i="2" s="1"/>
  <c r="N71" i="2"/>
  <c r="K71" i="2" s="1"/>
  <c r="N898" i="2"/>
  <c r="K898" i="2" s="1"/>
  <c r="N466" i="2"/>
  <c r="K466" i="2" s="1"/>
  <c r="L123" i="2"/>
  <c r="M815" i="2"/>
  <c r="L815" i="2" s="1"/>
  <c r="M1012" i="2"/>
  <c r="L1012" i="2" s="1"/>
  <c r="M520" i="2"/>
  <c r="L520" i="2" s="1"/>
  <c r="M572" i="2"/>
  <c r="L572" i="2" s="1"/>
  <c r="M777" i="2"/>
  <c r="L777" i="2" s="1"/>
  <c r="M835" i="2"/>
  <c r="L835" i="2" s="1"/>
  <c r="M1006" i="2"/>
  <c r="N1006" i="2" s="1"/>
  <c r="K1006" i="2" s="1"/>
  <c r="M982" i="2"/>
  <c r="N982" i="2" s="1"/>
  <c r="K982" i="2" s="1"/>
  <c r="M796" i="2"/>
  <c r="L796" i="2" s="1"/>
  <c r="M105" i="2"/>
  <c r="N105" i="2" s="1"/>
  <c r="K105" i="2" s="1"/>
  <c r="M712" i="2"/>
  <c r="N712" i="2" s="1"/>
  <c r="K712" i="2" s="1"/>
  <c r="M1120" i="2"/>
  <c r="L1120" i="2" s="1"/>
  <c r="M287" i="2"/>
  <c r="N287" i="2" s="1"/>
  <c r="K287" i="2" s="1"/>
  <c r="L998" i="2"/>
  <c r="N915" i="2"/>
  <c r="K915" i="2" s="1"/>
  <c r="N237" i="2"/>
  <c r="K237" i="2" s="1"/>
  <c r="L171" i="2"/>
  <c r="L112" i="2"/>
  <c r="N958" i="2"/>
  <c r="K958" i="2" s="1"/>
  <c r="N204" i="2"/>
  <c r="K204" i="2" s="1"/>
  <c r="L1039" i="2"/>
  <c r="O196" i="2"/>
  <c r="O676" i="2"/>
  <c r="O109" i="2"/>
  <c r="P265" i="2"/>
  <c r="P97" i="2"/>
  <c r="L279" i="2"/>
  <c r="N279" i="2"/>
  <c r="K279" i="2" s="1"/>
  <c r="N763" i="2"/>
  <c r="K763" i="2" s="1"/>
  <c r="L763" i="2"/>
  <c r="L989" i="2"/>
  <c r="N989" i="2"/>
  <c r="K989" i="2" s="1"/>
  <c r="N834" i="2"/>
  <c r="K834" i="2" s="1"/>
  <c r="L834" i="2"/>
  <c r="O736" i="2"/>
  <c r="P736" i="2"/>
  <c r="O450" i="2"/>
  <c r="P450" i="2"/>
  <c r="N935" i="2"/>
  <c r="K935" i="2" s="1"/>
  <c r="L935" i="2"/>
  <c r="L272" i="2"/>
  <c r="N272" i="2"/>
  <c r="K272" i="2" s="1"/>
  <c r="N620" i="2"/>
  <c r="K620" i="2" s="1"/>
  <c r="L620" i="2"/>
  <c r="L126" i="2"/>
  <c r="N126" i="2"/>
  <c r="K126" i="2" s="1"/>
  <c r="N290" i="2"/>
  <c r="K290" i="2" s="1"/>
  <c r="L290" i="2"/>
  <c r="L165" i="2"/>
  <c r="N165" i="2"/>
  <c r="K165" i="2" s="1"/>
  <c r="L784" i="2"/>
  <c r="N784" i="2"/>
  <c r="K784" i="2" s="1"/>
  <c r="L769" i="2"/>
  <c r="N769" i="2"/>
  <c r="K769" i="2" s="1"/>
  <c r="L708" i="2"/>
  <c r="N708" i="2"/>
  <c r="K708" i="2" s="1"/>
  <c r="L964" i="2"/>
  <c r="N964" i="2"/>
  <c r="K964" i="2" s="1"/>
  <c r="P1135" i="2"/>
  <c r="O1135" i="2"/>
  <c r="O62" i="2"/>
  <c r="P62" i="2"/>
  <c r="O793" i="2"/>
  <c r="P793" i="2"/>
  <c r="O65" i="2"/>
  <c r="P65" i="2"/>
  <c r="P867" i="2"/>
  <c r="O867" i="2"/>
  <c r="P1114" i="2"/>
  <c r="O1114" i="2"/>
  <c r="P523" i="2"/>
  <c r="P110" i="2"/>
  <c r="O146" i="2"/>
  <c r="L86" i="2"/>
  <c r="N86" i="2"/>
  <c r="K86" i="2" s="1"/>
  <c r="P251" i="2"/>
  <c r="O440" i="2"/>
  <c r="P312" i="2"/>
  <c r="N1040" i="2"/>
  <c r="K1040" i="2" s="1"/>
  <c r="L1040" i="2"/>
  <c r="O25" i="2"/>
  <c r="O247" i="2"/>
  <c r="O311" i="2"/>
  <c r="O34" i="2"/>
  <c r="P63" i="2"/>
  <c r="P1089" i="2"/>
  <c r="O412" i="2"/>
  <c r="L706" i="2"/>
  <c r="N706" i="2"/>
  <c r="K706" i="2" s="1"/>
  <c r="P580" i="2"/>
  <c r="O580" i="2"/>
  <c r="O539" i="2"/>
  <c r="P539" i="2"/>
  <c r="P325" i="2"/>
  <c r="O325" i="2"/>
  <c r="P117" i="2"/>
  <c r="O117" i="2"/>
  <c r="O699" i="2"/>
  <c r="P699" i="2"/>
  <c r="L419" i="2"/>
  <c r="N419" i="2"/>
  <c r="K419" i="2" s="1"/>
  <c r="O495" i="2"/>
  <c r="P495" i="2"/>
  <c r="P634" i="2"/>
  <c r="O634" i="2"/>
  <c r="O725" i="2"/>
  <c r="P725" i="2"/>
  <c r="O837" i="2"/>
  <c r="O119" i="2"/>
  <c r="L474" i="2"/>
  <c r="N474" i="2"/>
  <c r="K474" i="2" s="1"/>
  <c r="L142" i="2"/>
  <c r="N142" i="2"/>
  <c r="K142" i="2" s="1"/>
  <c r="N727" i="2"/>
  <c r="K727" i="2" s="1"/>
  <c r="L727" i="2"/>
  <c r="L970" i="2"/>
  <c r="N970" i="2"/>
  <c r="K970" i="2" s="1"/>
  <c r="N38" i="2"/>
  <c r="K38" i="2" s="1"/>
  <c r="L38" i="2"/>
  <c r="P319" i="2"/>
  <c r="O319" i="2"/>
  <c r="O524" i="2"/>
  <c r="P524" i="2"/>
  <c r="O584" i="2"/>
  <c r="P405" i="2"/>
  <c r="N451" i="2"/>
  <c r="K451" i="2" s="1"/>
  <c r="N75" i="2"/>
  <c r="K75" i="2" s="1"/>
  <c r="L75" i="2"/>
  <c r="N707" i="2"/>
  <c r="K707" i="2" s="1"/>
  <c r="L932" i="2"/>
  <c r="L1071" i="2"/>
  <c r="N1071" i="2"/>
  <c r="K1071" i="2" s="1"/>
  <c r="N1110" i="2"/>
  <c r="K1110" i="2" s="1"/>
  <c r="M381" i="2"/>
  <c r="L381" i="2" s="1"/>
  <c r="M1051" i="2"/>
  <c r="N1051" i="2" s="1"/>
  <c r="K1051" i="2" s="1"/>
  <c r="M217" i="2"/>
  <c r="N217" i="2" s="1"/>
  <c r="K217" i="2" s="1"/>
  <c r="M28" i="2"/>
  <c r="N28" i="2" s="1"/>
  <c r="K28" i="2" s="1"/>
  <c r="M100" i="2"/>
  <c r="L100" i="2" s="1"/>
  <c r="M275" i="2"/>
  <c r="L275" i="2" s="1"/>
  <c r="M1062" i="2"/>
  <c r="N1062" i="2" s="1"/>
  <c r="K1062" i="2" s="1"/>
  <c r="M242" i="2"/>
  <c r="L242" i="2" s="1"/>
  <c r="N704" i="2"/>
  <c r="K704" i="2" s="1"/>
  <c r="N274" i="2"/>
  <c r="K274" i="2" s="1"/>
  <c r="L826" i="2"/>
  <c r="N869" i="2"/>
  <c r="K869" i="2" s="1"/>
  <c r="O715" i="2"/>
  <c r="O921" i="2"/>
  <c r="O504" i="2"/>
  <c r="P544" i="2"/>
  <c r="P568" i="2"/>
  <c r="P135" i="2"/>
  <c r="O1101" i="2"/>
  <c r="P307" i="2"/>
  <c r="M453" i="2"/>
  <c r="N453" i="2" s="1"/>
  <c r="K453" i="2" s="1"/>
  <c r="M21" i="2"/>
  <c r="N21" i="2" s="1"/>
  <c r="K21" i="2" s="1"/>
  <c r="M1096" i="2"/>
  <c r="L1096" i="2" s="1"/>
  <c r="M1069" i="2"/>
  <c r="L1069" i="2" s="1"/>
  <c r="M259" i="2"/>
  <c r="N259" i="2" s="1"/>
  <c r="K259" i="2" s="1"/>
  <c r="M576" i="2"/>
  <c r="N576" i="2" s="1"/>
  <c r="K576" i="2" s="1"/>
  <c r="M803" i="2"/>
  <c r="N803" i="2" s="1"/>
  <c r="K803" i="2" s="1"/>
  <c r="P373" i="2"/>
  <c r="O1011" i="2"/>
  <c r="P444" i="2"/>
  <c r="P608" i="2"/>
  <c r="P1092" i="2"/>
  <c r="M1017" i="2"/>
  <c r="N1017" i="2" s="1"/>
  <c r="K1017" i="2" s="1"/>
  <c r="M659" i="2"/>
  <c r="N659" i="2" s="1"/>
  <c r="K659" i="2" s="1"/>
  <c r="M977" i="2"/>
  <c r="M827" i="2"/>
  <c r="N827" i="2" s="1"/>
  <c r="K827" i="2" s="1"/>
  <c r="M1003" i="2"/>
  <c r="M1016" i="2"/>
  <c r="N1016" i="2" s="1"/>
  <c r="K1016" i="2" s="1"/>
  <c r="M151" i="2"/>
  <c r="N151" i="2" s="1"/>
  <c r="K151" i="2" s="1"/>
  <c r="M720" i="2"/>
  <c r="L720" i="2" s="1"/>
  <c r="M760" i="2"/>
  <c r="L760" i="2" s="1"/>
  <c r="M302" i="2"/>
  <c r="L302" i="2" s="1"/>
  <c r="M561" i="2"/>
  <c r="N561" i="2" s="1"/>
  <c r="K561" i="2" s="1"/>
  <c r="M1048" i="2"/>
  <c r="L1048" i="2" s="1"/>
  <c r="M420" i="2"/>
  <c r="M855" i="2"/>
  <c r="N855" i="2" s="1"/>
  <c r="K855" i="2" s="1"/>
  <c r="M831" i="2"/>
  <c r="M812" i="2"/>
  <c r="N812" i="2" s="1"/>
  <c r="K812" i="2" s="1"/>
  <c r="M370" i="2"/>
  <c r="N370" i="2" s="1"/>
  <c r="K370" i="2" s="1"/>
  <c r="M339" i="2"/>
  <c r="N339" i="2" s="1"/>
  <c r="K339" i="2" s="1"/>
  <c r="M44" i="2"/>
  <c r="N44" i="2" s="1"/>
  <c r="K44" i="2" s="1"/>
  <c r="M441" i="2"/>
  <c r="M602" i="2"/>
  <c r="L602" i="2" s="1"/>
  <c r="M829" i="2"/>
  <c r="M1049" i="2"/>
  <c r="L1049" i="2" s="1"/>
  <c r="M325" i="2"/>
  <c r="M117" i="2"/>
  <c r="N117" i="2" s="1"/>
  <c r="K117" i="2" s="1"/>
  <c r="M369" i="2"/>
  <c r="L369" i="2" s="1"/>
  <c r="M662" i="2"/>
  <c r="M410" i="2"/>
  <c r="L410" i="2" s="1"/>
  <c r="N987" i="2"/>
  <c r="K987" i="2" s="1"/>
  <c r="L695" i="2"/>
  <c r="L871" i="2"/>
  <c r="L397" i="2"/>
  <c r="L810" i="2"/>
  <c r="N215" i="2"/>
  <c r="K215" i="2" s="1"/>
  <c r="L513" i="2"/>
  <c r="N674" i="2"/>
  <c r="K674" i="2" s="1"/>
  <c r="N969" i="2"/>
  <c r="K969" i="2" s="1"/>
  <c r="N566" i="2"/>
  <c r="K566" i="2" s="1"/>
  <c r="N995" i="2"/>
  <c r="K995" i="2" s="1"/>
  <c r="N457" i="2"/>
  <c r="K457" i="2" s="1"/>
  <c r="N330" i="2"/>
  <c r="K330" i="2" s="1"/>
  <c r="N813" i="2"/>
  <c r="K813" i="2" s="1"/>
  <c r="L232" i="2"/>
  <c r="L1136" i="2"/>
  <c r="L691" i="2"/>
  <c r="N691" i="2"/>
  <c r="K691" i="2" s="1"/>
  <c r="N257" i="2"/>
  <c r="K257" i="2" s="1"/>
  <c r="N14" i="2"/>
  <c r="K14" i="2" s="1"/>
  <c r="L992" i="2"/>
  <c r="N1045" i="2"/>
  <c r="K1045" i="2" s="1"/>
  <c r="N588" i="2"/>
  <c r="K588" i="2" s="1"/>
  <c r="N759" i="2"/>
  <c r="K759" i="2" s="1"/>
  <c r="L890" i="2"/>
  <c r="L934" i="2"/>
  <c r="N934" i="2"/>
  <c r="K934" i="2" s="1"/>
  <c r="L406" i="2"/>
  <c r="N406" i="2"/>
  <c r="K406" i="2" s="1"/>
  <c r="M577" i="2"/>
  <c r="N577" i="2" s="1"/>
  <c r="K577" i="2" s="1"/>
  <c r="M135" i="2"/>
  <c r="L135" i="2" s="1"/>
  <c r="M120" i="2"/>
  <c r="L120" i="2" s="1"/>
  <c r="M248" i="2"/>
  <c r="M444" i="2"/>
  <c r="L444" i="2" s="1"/>
  <c r="M401" i="2"/>
  <c r="N401" i="2" s="1"/>
  <c r="K401" i="2" s="1"/>
  <c r="M107" i="2"/>
  <c r="O494" i="2"/>
  <c r="P494" i="2"/>
  <c r="P302" i="2"/>
  <c r="O302" i="2"/>
  <c r="P315" i="2"/>
  <c r="O315" i="2"/>
  <c r="P493" i="2"/>
  <c r="O493" i="2"/>
  <c r="O1052" i="2"/>
  <c r="P1052" i="2"/>
  <c r="P844" i="2"/>
  <c r="O844" i="2"/>
  <c r="P983" i="2"/>
  <c r="O983" i="2"/>
  <c r="P901" i="2"/>
  <c r="O901" i="2"/>
  <c r="P720" i="2"/>
  <c r="O720" i="2"/>
  <c r="O666" i="2"/>
  <c r="P666" i="2"/>
  <c r="O190" i="2"/>
  <c r="P190" i="2"/>
  <c r="P49" i="2"/>
  <c r="O49" i="2"/>
  <c r="P206" i="2"/>
  <c r="O206" i="2"/>
  <c r="O30" i="2"/>
  <c r="P30" i="2"/>
  <c r="O864" i="2"/>
  <c r="P864" i="2"/>
  <c r="P561" i="2"/>
  <c r="O561" i="2"/>
  <c r="P52" i="2"/>
  <c r="O52" i="2"/>
  <c r="O738" i="2"/>
  <c r="P738" i="2"/>
  <c r="O185" i="2"/>
  <c r="P185" i="2"/>
  <c r="P782" i="2"/>
  <c r="O782" i="2"/>
  <c r="O23" i="2"/>
  <c r="P23" i="2"/>
  <c r="O331" i="2"/>
  <c r="P331" i="2"/>
  <c r="O1016" i="2"/>
  <c r="O536" i="2"/>
  <c r="P536" i="2"/>
  <c r="P263" i="2"/>
  <c r="O263" i="2"/>
  <c r="P439" i="2"/>
  <c r="O268" i="2"/>
  <c r="P268" i="2"/>
  <c r="O12" i="2"/>
  <c r="O5" i="2"/>
  <c r="O426" i="2"/>
  <c r="P177" i="2"/>
  <c r="N672" i="2"/>
  <c r="K672" i="2" s="1"/>
  <c r="L672" i="2"/>
  <c r="N284" i="2"/>
  <c r="K284" i="2" s="1"/>
  <c r="L284" i="2"/>
  <c r="L395" i="2"/>
  <c r="N395" i="2"/>
  <c r="K395" i="2" s="1"/>
  <c r="L866" i="2"/>
  <c r="N866" i="2"/>
  <c r="K866" i="2" s="1"/>
  <c r="L320" i="2"/>
  <c r="N320" i="2"/>
  <c r="K320" i="2" s="1"/>
  <c r="L225" i="2"/>
  <c r="N225" i="2"/>
  <c r="K225" i="2" s="1"/>
  <c r="L684" i="2"/>
  <c r="N684" i="2"/>
  <c r="K684" i="2" s="1"/>
  <c r="N454" i="2"/>
  <c r="K454" i="2" s="1"/>
  <c r="L454" i="2"/>
  <c r="L801" i="2"/>
  <c r="N801" i="2"/>
  <c r="K801" i="2" s="1"/>
  <c r="N633" i="2"/>
  <c r="K633" i="2" s="1"/>
  <c r="L633" i="2"/>
  <c r="N569" i="2"/>
  <c r="K569" i="2" s="1"/>
  <c r="L569" i="2"/>
  <c r="M307" i="2"/>
  <c r="N307" i="2" s="1"/>
  <c r="K307" i="2" s="1"/>
  <c r="M3" i="2"/>
  <c r="M627" i="2"/>
  <c r="M1011" i="2"/>
  <c r="L1011" i="2" s="1"/>
  <c r="M345" i="2"/>
  <c r="L345" i="2" s="1"/>
  <c r="M492" i="2"/>
  <c r="M608" i="2"/>
  <c r="L608" i="2" s="1"/>
  <c r="M729" i="2"/>
  <c r="N729" i="2" s="1"/>
  <c r="K729" i="2" s="1"/>
  <c r="M1054" i="2"/>
  <c r="M658" i="2"/>
  <c r="L153" i="2"/>
  <c r="L791" i="2"/>
  <c r="L660" i="2"/>
  <c r="N660" i="2"/>
  <c r="K660" i="2" s="1"/>
  <c r="M137" i="2"/>
  <c r="N66" i="2"/>
  <c r="K66" i="2" s="1"/>
  <c r="L192" i="2"/>
  <c r="N192" i="2"/>
  <c r="K192" i="2" s="1"/>
  <c r="L514" i="2"/>
  <c r="N514" i="2"/>
  <c r="K514" i="2" s="1"/>
  <c r="L42" i="2"/>
  <c r="N42" i="2"/>
  <c r="K42" i="2" s="1"/>
  <c r="L636" i="2"/>
  <c r="N636" i="2"/>
  <c r="K636" i="2" s="1"/>
  <c r="L79" i="2"/>
  <c r="N79" i="2"/>
  <c r="K79" i="2" s="1"/>
  <c r="L947" i="2"/>
  <c r="N947" i="2"/>
  <c r="K947" i="2" s="1"/>
  <c r="P350" i="2"/>
  <c r="L714" i="2"/>
  <c r="N714" i="2"/>
  <c r="K714" i="2" s="1"/>
  <c r="L895" i="2"/>
  <c r="N895" i="2"/>
  <c r="K895" i="2" s="1"/>
  <c r="L462" i="2"/>
  <c r="N789" i="2"/>
  <c r="K789" i="2" s="1"/>
  <c r="L789" i="2"/>
  <c r="O981" i="2"/>
  <c r="N653" i="2"/>
  <c r="K653" i="2" s="1"/>
  <c r="N651" i="2"/>
  <c r="K651" i="2" s="1"/>
  <c r="L651" i="2"/>
  <c r="L825" i="2"/>
  <c r="N825" i="2"/>
  <c r="K825" i="2" s="1"/>
  <c r="L498" i="2"/>
  <c r="N498" i="2"/>
  <c r="K498" i="2" s="1"/>
  <c r="M736" i="2"/>
  <c r="N736" i="2" s="1"/>
  <c r="K736" i="2" s="1"/>
  <c r="M837" i="2"/>
  <c r="N837" i="2" s="1"/>
  <c r="K837" i="2" s="1"/>
  <c r="M440" i="2"/>
  <c r="L440" i="2" s="1"/>
  <c r="M157" i="2"/>
  <c r="N157" i="2" s="1"/>
  <c r="K157" i="2" s="1"/>
  <c r="M1076" i="2"/>
  <c r="N1076" i="2" s="1"/>
  <c r="K1076" i="2" s="1"/>
  <c r="M360" i="2"/>
  <c r="L360" i="2" s="1"/>
  <c r="M676" i="2"/>
  <c r="L676" i="2" s="1"/>
  <c r="M389" i="2"/>
  <c r="M679" i="2"/>
  <c r="L679" i="2" s="1"/>
  <c r="M403" i="2"/>
  <c r="L403" i="2" s="1"/>
  <c r="M432" i="2"/>
  <c r="M19" i="2"/>
  <c r="N393" i="2"/>
  <c r="K393" i="2" s="1"/>
  <c r="L375" i="2"/>
  <c r="L816" i="2"/>
  <c r="N830" i="2"/>
  <c r="K830" i="2" s="1"/>
  <c r="N900" i="2"/>
  <c r="K900" i="2" s="1"/>
  <c r="N306" i="2"/>
  <c r="K306" i="2" s="1"/>
  <c r="L418" i="2"/>
  <c r="N1128" i="2"/>
  <c r="K1128" i="2" s="1"/>
  <c r="N804" i="2"/>
  <c r="K804" i="2" s="1"/>
  <c r="L847" i="2"/>
  <c r="N908" i="2"/>
  <c r="K908" i="2" s="1"/>
  <c r="L1122" i="2"/>
  <c r="M197" i="2"/>
  <c r="L197" i="2" s="1"/>
  <c r="M680" i="2"/>
  <c r="N680" i="2" s="1"/>
  <c r="K680" i="2" s="1"/>
  <c r="M1103" i="2"/>
  <c r="N1103" i="2" s="1"/>
  <c r="K1103" i="2" s="1"/>
  <c r="M30" i="2"/>
  <c r="N30" i="2" s="1"/>
  <c r="K30" i="2" s="1"/>
  <c r="M223" i="2"/>
  <c r="N223" i="2" s="1"/>
  <c r="K223" i="2" s="1"/>
  <c r="M858" i="2"/>
  <c r="N858" i="2" s="1"/>
  <c r="K858" i="2" s="1"/>
  <c r="M916" i="2"/>
  <c r="L916" i="2" s="1"/>
  <c r="M1083" i="2"/>
  <c r="M177" i="2"/>
  <c r="N177" i="2" s="1"/>
  <c r="K177" i="2" s="1"/>
  <c r="M1057" i="2"/>
  <c r="M184" i="2"/>
  <c r="M366" i="2"/>
  <c r="M724" i="2"/>
  <c r="L724" i="2" s="1"/>
  <c r="M245" i="2"/>
  <c r="M456" i="2"/>
  <c r="M766" i="2"/>
  <c r="L648" i="2"/>
  <c r="N1066" i="2"/>
  <c r="K1066" i="2" s="1"/>
  <c r="M1118" i="2"/>
  <c r="M862" i="2"/>
  <c r="N722" i="2"/>
  <c r="K722" i="2" s="1"/>
  <c r="N836" i="2"/>
  <c r="K836" i="2" s="1"/>
  <c r="O491" i="2"/>
  <c r="O471" i="2"/>
  <c r="P755" i="2"/>
  <c r="P941" i="2"/>
  <c r="P1008" i="2"/>
  <c r="P681" i="2"/>
  <c r="O681" i="2"/>
  <c r="O1022" i="2"/>
  <c r="P1022" i="2"/>
  <c r="P741" i="2"/>
  <c r="O741" i="2"/>
  <c r="O278" i="2"/>
  <c r="P278" i="2"/>
  <c r="O424" i="2"/>
  <c r="P424" i="2"/>
  <c r="O332" i="2"/>
  <c r="P332" i="2"/>
  <c r="O768" i="2"/>
  <c r="P768" i="2"/>
  <c r="O469" i="2"/>
  <c r="P469" i="2"/>
  <c r="O1031" i="2"/>
  <c r="P1031" i="2"/>
  <c r="O88" i="2"/>
  <c r="P88" i="2"/>
  <c r="O231" i="2"/>
  <c r="P231" i="2"/>
  <c r="O364" i="2"/>
  <c r="P364" i="2"/>
  <c r="O542" i="2"/>
  <c r="P542" i="2"/>
  <c r="O489" i="2"/>
  <c r="P489" i="2"/>
  <c r="P40" i="2"/>
  <c r="O40" i="2"/>
  <c r="O765" i="2"/>
  <c r="P765" i="2"/>
  <c r="O959" i="2"/>
  <c r="P959" i="2"/>
  <c r="O41" i="2"/>
  <c r="P41" i="2"/>
  <c r="O95" i="2"/>
  <c r="P95" i="2"/>
  <c r="O461" i="2"/>
  <c r="P1005" i="2"/>
  <c r="O547" i="2"/>
  <c r="P547" i="2"/>
  <c r="P160" i="2"/>
  <c r="O160" i="2"/>
  <c r="O269" i="2"/>
  <c r="O590" i="2"/>
  <c r="P438" i="2"/>
  <c r="P1119" i="2"/>
  <c r="O145" i="2"/>
  <c r="P938" i="2"/>
  <c r="P380" i="2"/>
  <c r="O1074" i="2"/>
  <c r="P742" i="2"/>
  <c r="P467" i="2"/>
  <c r="L1014" i="2"/>
  <c r="N1014" i="2"/>
  <c r="K1014" i="2" s="1"/>
  <c r="N90" i="2"/>
  <c r="K90" i="2" s="1"/>
  <c r="L90" i="2"/>
  <c r="L203" i="2"/>
  <c r="N203" i="2"/>
  <c r="K203" i="2" s="1"/>
  <c r="L303" i="2"/>
  <c r="N303" i="2"/>
  <c r="K303" i="2" s="1"/>
  <c r="P61" i="2"/>
  <c r="P1116" i="2"/>
  <c r="M1023" i="2"/>
  <c r="N1023" i="2" s="1"/>
  <c r="K1023" i="2" s="1"/>
  <c r="M723" i="2"/>
  <c r="N723" i="2" s="1"/>
  <c r="K723" i="2" s="1"/>
  <c r="M1021" i="2"/>
  <c r="M807" i="2"/>
  <c r="N807" i="2" s="1"/>
  <c r="K807" i="2" s="1"/>
  <c r="M442" i="2"/>
  <c r="N442" i="2" s="1"/>
  <c r="K442" i="2" s="1"/>
  <c r="M957" i="2"/>
  <c r="M624" i="2"/>
  <c r="M156" i="2"/>
  <c r="M333" i="2"/>
  <c r="M264" i="2"/>
  <c r="L264" i="2" s="1"/>
  <c r="M74" i="2"/>
  <c r="N74" i="2" s="1"/>
  <c r="K74" i="2" s="1"/>
  <c r="L962" i="2"/>
  <c r="N962" i="2"/>
  <c r="K962" i="2" s="1"/>
  <c r="N365" i="2"/>
  <c r="K365" i="2" s="1"/>
  <c r="L365" i="2"/>
  <c r="L1107" i="2"/>
  <c r="N1107" i="2"/>
  <c r="K1107" i="2" s="1"/>
  <c r="L675" i="2"/>
  <c r="N675" i="2"/>
  <c r="K675" i="2" s="1"/>
  <c r="M683" i="2"/>
  <c r="M16" i="2"/>
  <c r="N16" i="2" s="1"/>
  <c r="K16" i="2" s="1"/>
  <c r="M392" i="2"/>
  <c r="N392" i="2" s="1"/>
  <c r="K392" i="2" s="1"/>
  <c r="M715" i="2"/>
  <c r="N715" i="2" s="1"/>
  <c r="K715" i="2" s="1"/>
  <c r="N427" i="2"/>
  <c r="K427" i="2" s="1"/>
  <c r="L427" i="2"/>
  <c r="M55" i="2"/>
  <c r="N55" i="2" s="1"/>
  <c r="K55" i="2" s="1"/>
  <c r="N780" i="2"/>
  <c r="K780" i="2" s="1"/>
  <c r="L780" i="2"/>
  <c r="L411" i="2"/>
  <c r="N411" i="2"/>
  <c r="K411" i="2" s="1"/>
  <c r="L1085" i="2"/>
  <c r="N1085" i="2"/>
  <c r="K1085" i="2" s="1"/>
  <c r="N526" i="2"/>
  <c r="K526" i="2" s="1"/>
  <c r="L526" i="2"/>
  <c r="M1005" i="2"/>
  <c r="N1005" i="2" s="1"/>
  <c r="K1005" i="2" s="1"/>
  <c r="M1031" i="2"/>
  <c r="L1031" i="2" s="1"/>
  <c r="M489" i="2"/>
  <c r="L489" i="2" s="1"/>
  <c r="L870" i="2"/>
  <c r="N67" i="2"/>
  <c r="K67" i="2" s="1"/>
  <c r="L195" i="2"/>
  <c r="N701" i="2"/>
  <c r="K701" i="2" s="1"/>
  <c r="M918" i="2"/>
  <c r="M709" i="2"/>
  <c r="M25" i="2"/>
  <c r="L25" i="2" s="1"/>
  <c r="M196" i="2"/>
  <c r="M562" i="2"/>
  <c r="N988" i="2"/>
  <c r="K988" i="2" s="1"/>
  <c r="L1125" i="2"/>
  <c r="M152" i="2"/>
  <c r="N152" i="2" s="1"/>
  <c r="K152" i="2" s="1"/>
  <c r="M841" i="2"/>
  <c r="M1064" i="2"/>
  <c r="M258" i="2"/>
  <c r="M979" i="2"/>
  <c r="L979" i="2" s="1"/>
  <c r="M1044" i="2"/>
  <c r="M942" i="2"/>
  <c r="M98" i="2"/>
  <c r="L98" i="2" s="1"/>
  <c r="N327" i="2"/>
  <c r="K327" i="2" s="1"/>
  <c r="N29" i="2"/>
  <c r="K29" i="2" s="1"/>
  <c r="L919" i="2"/>
  <c r="N521" i="2"/>
  <c r="K521" i="2" s="1"/>
  <c r="N1100" i="2"/>
  <c r="K1100" i="2" s="1"/>
  <c r="N592" i="2"/>
  <c r="K592" i="2" s="1"/>
  <c r="L205" i="2"/>
  <c r="L823" i="2"/>
  <c r="P881" i="2"/>
  <c r="O881" i="2"/>
  <c r="P631" i="2"/>
  <c r="O631" i="2"/>
  <c r="O600" i="2"/>
  <c r="P600" i="2"/>
  <c r="O398" i="2"/>
  <c r="P398" i="2"/>
  <c r="P189" i="2"/>
  <c r="O189" i="2"/>
  <c r="O671" i="2"/>
  <c r="P671" i="2"/>
  <c r="P582" i="2"/>
  <c r="O582" i="2"/>
  <c r="O249" i="2"/>
  <c r="P249" i="2"/>
  <c r="P846" i="2"/>
  <c r="M863" i="2"/>
  <c r="N863" i="2" s="1"/>
  <c r="K863" i="2" s="1"/>
  <c r="M158" i="2"/>
  <c r="N158" i="2" s="1"/>
  <c r="K158" i="2" s="1"/>
  <c r="M486" i="2"/>
  <c r="P1054" i="2"/>
  <c r="O1054" i="2"/>
  <c r="M540" i="2"/>
  <c r="P820" i="2"/>
  <c r="O154" i="2"/>
  <c r="P176" i="2"/>
  <c r="P20" i="2"/>
  <c r="P1112" i="2"/>
  <c r="P199" i="2"/>
  <c r="O839" i="2"/>
  <c r="P960" i="2"/>
  <c r="P559" i="2"/>
  <c r="M380" i="2"/>
  <c r="N380" i="2" s="1"/>
  <c r="K380" i="2" s="1"/>
  <c r="M554" i="2"/>
  <c r="L554" i="2" s="1"/>
  <c r="M693" i="2"/>
  <c r="L693" i="2" s="1"/>
  <c r="P914" i="2"/>
  <c r="M666" i="2"/>
  <c r="M190" i="2"/>
  <c r="N190" i="2" s="1"/>
  <c r="K190" i="2" s="1"/>
  <c r="O470" i="2"/>
  <c r="P470" i="2"/>
  <c r="M595" i="2"/>
  <c r="M864" i="2"/>
  <c r="M315" i="2"/>
  <c r="M493" i="2"/>
  <c r="L493" i="2" s="1"/>
  <c r="M206" i="2"/>
  <c r="M1052" i="2"/>
  <c r="N1052" i="2" s="1"/>
  <c r="K1052" i="2" s="1"/>
  <c r="M585" i="2"/>
  <c r="M1108" i="2"/>
  <c r="M673" i="2"/>
  <c r="M346" i="2"/>
  <c r="N346" i="2" s="1"/>
  <c r="K346" i="2" s="1"/>
  <c r="O1049" i="2"/>
  <c r="P1049" i="2"/>
  <c r="M539" i="2"/>
  <c r="P1134" i="2"/>
  <c r="O1134" i="2"/>
  <c r="O298" i="2"/>
  <c r="P298" i="2"/>
  <c r="O476" i="2"/>
  <c r="P476" i="2"/>
  <c r="O347" i="2"/>
  <c r="P347" i="2"/>
  <c r="P435" i="2"/>
  <c r="O435" i="2"/>
  <c r="O856" i="2"/>
  <c r="P856" i="2"/>
  <c r="P517" i="2"/>
  <c r="O517" i="2"/>
  <c r="O188" i="2"/>
  <c r="P188" i="2"/>
  <c r="O128" i="2"/>
  <c r="P128" i="2"/>
  <c r="O688" i="2"/>
  <c r="P688" i="2"/>
  <c r="O794" i="2"/>
  <c r="P794" i="2"/>
  <c r="M742" i="2"/>
  <c r="L742" i="2" s="1"/>
  <c r="M268" i="2"/>
  <c r="L268" i="2" s="1"/>
  <c r="M1020" i="2"/>
  <c r="N1020" i="2" s="1"/>
  <c r="K1020" i="2" s="1"/>
  <c r="M415" i="2"/>
  <c r="L415" i="2" s="1"/>
  <c r="M844" i="2"/>
  <c r="M877" i="2"/>
  <c r="N877" i="2" s="1"/>
  <c r="K877" i="2" s="1"/>
  <c r="M716" i="2"/>
  <c r="N716" i="2" s="1"/>
  <c r="K716" i="2" s="1"/>
  <c r="M1093" i="2"/>
  <c r="N1093" i="2" s="1"/>
  <c r="K1093" i="2" s="1"/>
  <c r="M921" i="2"/>
  <c r="N921" i="2" s="1"/>
  <c r="K921" i="2" s="1"/>
  <c r="M838" i="2"/>
  <c r="L838" i="2" s="1"/>
  <c r="M280" i="2"/>
  <c r="L280" i="2" s="1"/>
  <c r="M573" i="2"/>
  <c r="N573" i="2" s="1"/>
  <c r="K573" i="2" s="1"/>
  <c r="M373" i="2"/>
  <c r="N373" i="2" s="1"/>
  <c r="K373" i="2" s="1"/>
  <c r="M1098" i="2"/>
  <c r="L1098" i="2" s="1"/>
  <c r="M774" i="2"/>
  <c r="L774" i="2" s="1"/>
  <c r="M689" i="2"/>
  <c r="N689" i="2" s="1"/>
  <c r="K689" i="2" s="1"/>
  <c r="M681" i="2"/>
  <c r="L681" i="2" s="1"/>
  <c r="M160" i="2"/>
  <c r="L160" i="2" s="1"/>
  <c r="M18" i="2"/>
  <c r="M737" i="2"/>
  <c r="N737" i="2" s="1"/>
  <c r="K737" i="2" s="1"/>
  <c r="M940" i="2"/>
  <c r="N940" i="2" s="1"/>
  <c r="K940" i="2" s="1"/>
  <c r="M795" i="2"/>
  <c r="M470" i="2"/>
  <c r="N470" i="2" s="1"/>
  <c r="K470" i="2" s="1"/>
  <c r="M121" i="2"/>
  <c r="N121" i="2" s="1"/>
  <c r="K121" i="2" s="1"/>
  <c r="M883" i="2"/>
  <c r="L883" i="2" s="1"/>
  <c r="M273" i="2"/>
  <c r="N273" i="2" s="1"/>
  <c r="K273" i="2" s="1"/>
  <c r="M64" i="2"/>
  <c r="L64" i="2" s="1"/>
  <c r="M879" i="2"/>
  <c r="N879" i="2" s="1"/>
  <c r="K879" i="2" s="1"/>
  <c r="M229" i="2"/>
  <c r="N229" i="2" s="1"/>
  <c r="K229" i="2" s="1"/>
  <c r="M106" i="2"/>
  <c r="L106" i="2" s="1"/>
  <c r="M72" i="2"/>
  <c r="L72" i="2" s="1"/>
  <c r="M645" i="2"/>
  <c r="N645" i="2" s="1"/>
  <c r="K645" i="2" s="1"/>
  <c r="M1126" i="2"/>
  <c r="L1126" i="2" s="1"/>
  <c r="M880" i="2"/>
  <c r="L880" i="2" s="1"/>
  <c r="M211" i="2"/>
  <c r="L211" i="2" s="1"/>
  <c r="O113" i="2"/>
  <c r="P113" i="2"/>
  <c r="P1124" i="2"/>
  <c r="O1124" i="2"/>
  <c r="O748" i="2"/>
  <c r="P748" i="2"/>
  <c r="P574" i="2"/>
  <c r="O574" i="2"/>
  <c r="O891" i="2"/>
  <c r="P891" i="2"/>
  <c r="P687" i="2"/>
  <c r="O687" i="2"/>
  <c r="P528" i="2"/>
  <c r="O528" i="2"/>
  <c r="P531" i="2"/>
  <c r="O531" i="2"/>
  <c r="P377" i="2"/>
  <c r="O377" i="2"/>
  <c r="O726" i="2"/>
  <c r="P726" i="2"/>
  <c r="P703" i="2"/>
  <c r="P1020" i="2"/>
  <c r="O635" i="2"/>
  <c r="M170" i="2"/>
  <c r="M594" i="2"/>
  <c r="N594" i="2" s="1"/>
  <c r="K594" i="2" s="1"/>
  <c r="M367" i="2"/>
  <c r="L367" i="2" s="1"/>
  <c r="M149" i="2"/>
  <c r="M2" i="2"/>
  <c r="N2" i="2" s="1"/>
  <c r="K2" i="2" s="1"/>
  <c r="M972" i="2"/>
  <c r="N972" i="2" s="1"/>
  <c r="K972" i="2" s="1"/>
  <c r="M111" i="2"/>
  <c r="M850" i="2"/>
  <c r="L850" i="2" s="1"/>
  <c r="P790" i="2"/>
  <c r="O790" i="2"/>
  <c r="M667" i="2"/>
  <c r="M1072" i="2"/>
  <c r="N1072" i="2" s="1"/>
  <c r="K1072" i="2" s="1"/>
  <c r="M266" i="2"/>
  <c r="L266" i="2" s="1"/>
  <c r="M483" i="2"/>
  <c r="M638" i="2"/>
  <c r="L638" i="2" s="1"/>
  <c r="M697" i="2"/>
  <c r="N697" i="2" s="1"/>
  <c r="K697" i="2" s="1"/>
  <c r="M717" i="2"/>
  <c r="N717" i="2" s="1"/>
  <c r="K717" i="2" s="1"/>
  <c r="M146" i="2"/>
  <c r="O950" i="2"/>
  <c r="P950" i="2"/>
  <c r="M1135" i="2"/>
  <c r="N1135" i="2" s="1"/>
  <c r="K1135" i="2" s="1"/>
  <c r="M776" i="2"/>
  <c r="M62" i="2"/>
  <c r="N62" i="2" s="1"/>
  <c r="K62" i="2" s="1"/>
  <c r="M478" i="2"/>
  <c r="M176" i="2"/>
  <c r="L176" i="2" s="1"/>
  <c r="M468" i="2"/>
  <c r="N468" i="2" s="1"/>
  <c r="K468" i="2" s="1"/>
  <c r="M286" i="2"/>
  <c r="N286" i="2" s="1"/>
  <c r="K286" i="2" s="1"/>
  <c r="M95" i="2"/>
  <c r="N95" i="2" s="1"/>
  <c r="K95" i="2" s="1"/>
  <c r="M188" i="2"/>
  <c r="N188" i="2" s="1"/>
  <c r="K188" i="2" s="1"/>
  <c r="M1022" i="2"/>
  <c r="M741" i="2"/>
  <c r="N741" i="2" s="1"/>
  <c r="K741" i="2" s="1"/>
  <c r="M797" i="2"/>
  <c r="M278" i="2"/>
  <c r="M668" i="2"/>
  <c r="L668" i="2" s="1"/>
  <c r="M751" i="2"/>
  <c r="M282" i="2"/>
  <c r="L282" i="2" s="1"/>
  <c r="M332" i="2"/>
  <c r="M696" i="2"/>
  <c r="M269" i="2"/>
  <c r="M1088" i="2"/>
  <c r="L1088" i="2" s="1"/>
  <c r="M317" i="2"/>
  <c r="N317" i="2" s="1"/>
  <c r="K317" i="2" s="1"/>
  <c r="M36" i="2"/>
  <c r="N36" i="2" s="1"/>
  <c r="K36" i="2" s="1"/>
  <c r="M755" i="2"/>
  <c r="N755" i="2" s="1"/>
  <c r="K755" i="2" s="1"/>
  <c r="L567" i="2"/>
  <c r="N567" i="2"/>
  <c r="K567" i="2" s="1"/>
  <c r="M119" i="2"/>
  <c r="N119" i="2" s="1"/>
  <c r="K119" i="2" s="1"/>
  <c r="M771" i="2"/>
  <c r="N771" i="2" s="1"/>
  <c r="K771" i="2" s="1"/>
  <c r="M528" i="2"/>
  <c r="L528" i="2" s="1"/>
  <c r="M642" i="2"/>
  <c r="N642" i="2" s="1"/>
  <c r="K642" i="2" s="1"/>
  <c r="M412" i="2"/>
  <c r="N412" i="2" s="1"/>
  <c r="K412" i="2" s="1"/>
  <c r="M650" i="2"/>
  <c r="N650" i="2" s="1"/>
  <c r="K650" i="2" s="1"/>
  <c r="M580" i="2"/>
  <c r="L580" i="2" s="1"/>
  <c r="M382" i="2"/>
  <c r="N382" i="2" s="1"/>
  <c r="K382" i="2" s="1"/>
  <c r="M646" i="2"/>
  <c r="L646" i="2" s="1"/>
  <c r="M584" i="2"/>
  <c r="L584" i="2" s="1"/>
  <c r="M116" i="2"/>
  <c r="L116" i="2" s="1"/>
  <c r="M1089" i="2"/>
  <c r="L1089" i="2" s="1"/>
  <c r="M884" i="2"/>
  <c r="N884" i="2" s="1"/>
  <c r="K884" i="2" s="1"/>
  <c r="M495" i="2"/>
  <c r="L495" i="2" s="1"/>
  <c r="M739" i="2"/>
  <c r="N739" i="2" s="1"/>
  <c r="K739" i="2" s="1"/>
  <c r="M405" i="2"/>
  <c r="N405" i="2" s="1"/>
  <c r="K405" i="2" s="1"/>
  <c r="M692" i="2"/>
  <c r="L692" i="2" s="1"/>
  <c r="M60" i="2"/>
  <c r="N60" i="2" s="1"/>
  <c r="K60" i="2" s="1"/>
  <c r="M103" i="2"/>
  <c r="N103" i="2" s="1"/>
  <c r="K103" i="2" s="1"/>
  <c r="M867" i="2"/>
  <c r="N867" i="2" s="1"/>
  <c r="K867" i="2" s="1"/>
  <c r="M1025" i="2"/>
  <c r="M377" i="2"/>
  <c r="N377" i="2" s="1"/>
  <c r="K377" i="2" s="1"/>
  <c r="M387" i="2"/>
  <c r="N387" i="2" s="1"/>
  <c r="K387" i="2" s="1"/>
  <c r="M214" i="2"/>
  <c r="L214" i="2" s="1"/>
  <c r="M1114" i="2"/>
  <c r="N1114" i="2" s="1"/>
  <c r="K1114" i="2" s="1"/>
  <c r="M591" i="2"/>
  <c r="N591" i="2" s="1"/>
  <c r="K591" i="2" s="1"/>
  <c r="M352" i="2"/>
  <c r="L352" i="2" s="1"/>
  <c r="M501" i="2"/>
  <c r="N501" i="2" s="1"/>
  <c r="K501" i="2" s="1"/>
  <c r="M793" i="2"/>
  <c r="L793" i="2" s="1"/>
  <c r="M661" i="2"/>
  <c r="L661" i="2" s="1"/>
  <c r="M634" i="2"/>
  <c r="L634" i="2" s="1"/>
  <c r="M472" i="2"/>
  <c r="N472" i="2" s="1"/>
  <c r="K472" i="2" s="1"/>
  <c r="M515" i="2"/>
  <c r="M527" i="2"/>
  <c r="N527" i="2" s="1"/>
  <c r="K527" i="2" s="1"/>
  <c r="M136" i="2"/>
  <c r="N136" i="2" s="1"/>
  <c r="K136" i="2" s="1"/>
  <c r="M179" i="2"/>
  <c r="L179" i="2" s="1"/>
  <c r="P96" i="2"/>
  <c r="P166" i="2"/>
  <c r="M85" i="2"/>
  <c r="N85" i="2" s="1"/>
  <c r="K85" i="2" s="1"/>
  <c r="M10" i="2"/>
  <c r="L10" i="2" s="1"/>
  <c r="M981" i="2"/>
  <c r="L981" i="2" s="1"/>
  <c r="L1082" i="2"/>
  <c r="N1082" i="2"/>
  <c r="K1082" i="2" s="1"/>
  <c r="M699" i="2"/>
  <c r="N1060" i="2"/>
  <c r="K1060" i="2" s="1"/>
  <c r="N555" i="2"/>
  <c r="K555" i="2" s="1"/>
  <c r="N939" i="2"/>
  <c r="K939" i="2" s="1"/>
  <c r="L939" i="2"/>
  <c r="M88" i="2"/>
  <c r="L88" i="2" s="1"/>
  <c r="M342" i="2"/>
  <c r="L342" i="2" s="1"/>
  <c r="M4" i="2"/>
  <c r="M166" i="2"/>
  <c r="L166" i="2" s="1"/>
  <c r="M40" i="2"/>
  <c r="N764" i="2"/>
  <c r="K764" i="2" s="1"/>
  <c r="N854" i="2"/>
  <c r="K854" i="2" s="1"/>
  <c r="N316" i="2"/>
  <c r="K316" i="2" s="1"/>
  <c r="M1084" i="2"/>
  <c r="M713" i="2"/>
  <c r="N705" i="2"/>
  <c r="K705" i="2" s="1"/>
  <c r="N507" i="2"/>
  <c r="K507" i="2" s="1"/>
  <c r="M897" i="2"/>
  <c r="N1063" i="2"/>
  <c r="K1063" i="2" s="1"/>
  <c r="N733" i="2"/>
  <c r="K733" i="2" s="1"/>
  <c r="O505" i="2"/>
  <c r="P505" i="2"/>
  <c r="P697" i="2"/>
  <c r="O697" i="2"/>
  <c r="P114" i="2"/>
  <c r="O114" i="2"/>
  <c r="P389" i="2"/>
  <c r="O389" i="2"/>
  <c r="O403" i="2"/>
  <c r="P403" i="2"/>
  <c r="O483" i="2"/>
  <c r="M800" i="2"/>
  <c r="M163" i="2"/>
  <c r="M51" i="2"/>
  <c r="P850" i="2"/>
  <c r="O850" i="2"/>
  <c r="O1104" i="2"/>
  <c r="P1104" i="2"/>
  <c r="P304" i="2"/>
  <c r="O304" i="2"/>
  <c r="O578" i="2"/>
  <c r="P578" i="2"/>
  <c r="O946" i="2"/>
  <c r="P946" i="2"/>
  <c r="P529" i="2"/>
  <c r="P348" i="2"/>
  <c r="P149" i="2"/>
  <c r="O149" i="2"/>
  <c r="O667" i="2"/>
  <c r="P667" i="2"/>
  <c r="P266" i="2"/>
  <c r="O266" i="2"/>
  <c r="P407" i="2"/>
  <c r="O407" i="2"/>
  <c r="O778" i="2"/>
  <c r="P778" i="2"/>
  <c r="O616" i="2"/>
  <c r="P616" i="2"/>
  <c r="P597" i="2"/>
  <c r="P638" i="2"/>
  <c r="O710" i="2"/>
  <c r="P710" i="2"/>
  <c r="P576" i="2"/>
  <c r="O576" i="2"/>
  <c r="P394" i="2"/>
  <c r="O394" i="2"/>
  <c r="P730" i="2"/>
  <c r="O730" i="2"/>
  <c r="P210" i="2"/>
  <c r="O2" i="2"/>
  <c r="P2" i="2"/>
  <c r="O717" i="2"/>
  <c r="P717" i="2"/>
  <c r="P1067" i="2"/>
  <c r="O1067" i="2"/>
  <c r="O92" i="2"/>
  <c r="P92" i="2"/>
  <c r="P581" i="2"/>
  <c r="O581" i="2"/>
  <c r="O100" i="2"/>
  <c r="P100" i="2"/>
  <c r="O897" i="2"/>
  <c r="P897" i="2"/>
  <c r="P37" i="2"/>
  <c r="O37" i="2"/>
  <c r="P150" i="2"/>
  <c r="O972" i="2"/>
  <c r="P972" i="2"/>
  <c r="P1087" i="2"/>
  <c r="O1087" i="2"/>
  <c r="O563" i="2"/>
  <c r="P563" i="2"/>
  <c r="O275" i="2"/>
  <c r="P275" i="2"/>
  <c r="O679" i="2"/>
  <c r="P679" i="2"/>
  <c r="P318" i="2"/>
  <c r="O318" i="2"/>
  <c r="O104" i="2"/>
  <c r="O718" i="2"/>
  <c r="O1062" i="2"/>
  <c r="P986" i="2"/>
  <c r="P296" i="2"/>
  <c r="P1072" i="2"/>
  <c r="O1072" i="2"/>
  <c r="O609" i="2"/>
  <c r="P609" i="2"/>
  <c r="O848" i="2"/>
  <c r="P848" i="2"/>
  <c r="P772" i="2"/>
  <c r="O772" i="2"/>
  <c r="O541" i="2"/>
  <c r="P603" i="2"/>
  <c r="O492" i="2"/>
  <c r="O345" i="2"/>
  <c r="P335" i="2"/>
  <c r="M270" i="2"/>
  <c r="N270" i="2" s="1"/>
  <c r="K270" i="2" s="1"/>
  <c r="M635" i="2"/>
  <c r="L635" i="2" s="1"/>
  <c r="M291" i="2"/>
  <c r="L291" i="2" s="1"/>
  <c r="O301" i="2"/>
  <c r="P301" i="2"/>
  <c r="M536" i="2"/>
  <c r="N536" i="2" s="1"/>
  <c r="K536" i="2" s="1"/>
  <c r="M956" i="2"/>
  <c r="O549" i="2"/>
  <c r="P549" i="2"/>
  <c r="M263" i="2"/>
  <c r="O59" i="2"/>
  <c r="P59" i="2"/>
  <c r="M5" i="2"/>
  <c r="M983" i="2"/>
  <c r="M901" i="2"/>
  <c r="M494" i="2"/>
  <c r="M568" i="2"/>
  <c r="L568" i="2" s="1"/>
  <c r="M649" i="2"/>
  <c r="N649" i="2" s="1"/>
  <c r="K649" i="2" s="1"/>
  <c r="M1134" i="2"/>
  <c r="N1134" i="2" s="1"/>
  <c r="K1134" i="2" s="1"/>
  <c r="M298" i="2"/>
  <c r="L298" i="2" s="1"/>
  <c r="M476" i="2"/>
  <c r="M347" i="2"/>
  <c r="N347" i="2" s="1"/>
  <c r="K347" i="2" s="1"/>
  <c r="M914" i="2"/>
  <c r="M92" i="2"/>
  <c r="M1065" i="2"/>
  <c r="P264" i="2"/>
  <c r="O863" i="2"/>
  <c r="P863" i="2"/>
  <c r="P980" i="2"/>
  <c r="O980" i="2"/>
  <c r="O376" i="2"/>
  <c r="P376" i="2"/>
  <c r="O611" i="2"/>
  <c r="P937" i="2"/>
  <c r="O3" i="2"/>
  <c r="O827" i="2"/>
  <c r="O1099" i="2"/>
  <c r="O314" i="2"/>
  <c r="O420" i="2"/>
  <c r="P282" i="2"/>
  <c r="P324" i="2"/>
  <c r="P1047" i="2"/>
  <c r="P721" i="2"/>
  <c r="O721" i="2"/>
  <c r="P624" i="2"/>
  <c r="O624" i="2"/>
  <c r="P760" i="2"/>
  <c r="O760" i="2"/>
  <c r="O1013" i="2"/>
  <c r="P1013" i="2"/>
  <c r="O729" i="2"/>
  <c r="P729" i="2"/>
  <c r="O658" i="2"/>
  <c r="P658" i="2"/>
  <c r="O696" i="2"/>
  <c r="P696" i="2"/>
  <c r="O369" i="2"/>
  <c r="P369" i="2"/>
  <c r="O197" i="2"/>
  <c r="P197" i="2"/>
  <c r="O858" i="2"/>
  <c r="P858" i="2"/>
  <c r="P442" i="2"/>
  <c r="O442" i="2"/>
  <c r="P74" i="2"/>
  <c r="O74" i="2"/>
  <c r="O286" i="2"/>
  <c r="O388" i="2"/>
  <c r="O973" i="2"/>
  <c r="O751" i="2"/>
  <c r="P342" i="2"/>
  <c r="P602" i="2"/>
  <c r="P151" i="2"/>
  <c r="P957" i="2"/>
  <c r="M881" i="2"/>
  <c r="P627" i="2"/>
  <c r="O831" i="2"/>
  <c r="P977" i="2"/>
  <c r="P683" i="2"/>
  <c r="N175" i="2"/>
  <c r="K175" i="2" s="1"/>
  <c r="L175" i="2"/>
  <c r="L896" i="2"/>
  <c r="N896" i="2"/>
  <c r="K896" i="2" s="1"/>
  <c r="M209" i="2"/>
  <c r="L209" i="2" s="1"/>
  <c r="M559" i="2"/>
  <c r="L559" i="2" s="1"/>
  <c r="M937" i="2"/>
  <c r="N937" i="2" s="1"/>
  <c r="K937" i="2" s="1"/>
  <c r="M199" i="2"/>
  <c r="L199" i="2" s="1"/>
  <c r="M570" i="2"/>
  <c r="L570" i="2" s="1"/>
  <c r="M809" i="2"/>
  <c r="M109" i="2"/>
  <c r="N109" i="2" s="1"/>
  <c r="K109" i="2" s="1"/>
  <c r="M350" i="2"/>
  <c r="M295" i="2"/>
  <c r="M913" i="2"/>
  <c r="M496" i="2"/>
  <c r="N496" i="2" s="1"/>
  <c r="K496" i="2" s="1"/>
  <c r="M631" i="2"/>
  <c r="M938" i="2"/>
  <c r="M396" i="2"/>
  <c r="M552" i="2"/>
  <c r="M58" i="2"/>
  <c r="P28" i="2"/>
  <c r="M487" i="2"/>
  <c r="L487" i="2" s="1"/>
  <c r="N391" i="2"/>
  <c r="K391" i="2" s="1"/>
  <c r="L391" i="2"/>
  <c r="L761" i="2"/>
  <c r="N761" i="2"/>
  <c r="K761" i="2" s="1"/>
  <c r="M852" i="2"/>
  <c r="M435" i="2"/>
  <c r="M296" i="2"/>
  <c r="N296" i="2" s="1"/>
  <c r="K296" i="2" s="1"/>
  <c r="M438" i="2"/>
  <c r="M609" i="2"/>
  <c r="M927" i="2"/>
  <c r="M856" i="2"/>
  <c r="M630" i="2"/>
  <c r="M218" i="2"/>
  <c r="M517" i="2"/>
  <c r="M718" i="2"/>
  <c r="M1133" i="2"/>
  <c r="L1133" i="2" s="1"/>
  <c r="M471" i="2"/>
  <c r="M581" i="2"/>
  <c r="M590" i="2"/>
  <c r="M597" i="2"/>
  <c r="N597" i="2" s="1"/>
  <c r="K597" i="2" s="1"/>
  <c r="M20" i="2"/>
  <c r="M778" i="2"/>
  <c r="M114" i="2"/>
  <c r="L114" i="2" s="1"/>
  <c r="M531" i="2"/>
  <c r="M601" i="2"/>
  <c r="M959" i="2"/>
  <c r="L959" i="2" s="1"/>
  <c r="M535" i="2"/>
  <c r="M806" i="2"/>
  <c r="M139" i="2"/>
  <c r="M186" i="2"/>
  <c r="N78" i="2"/>
  <c r="K78" i="2" s="1"/>
  <c r="L78" i="2"/>
  <c r="N200" i="2"/>
  <c r="K200" i="2" s="1"/>
  <c r="L200" i="2"/>
  <c r="P577" i="2"/>
  <c r="O64" i="2"/>
  <c r="P740" i="2"/>
  <c r="P211" i="2"/>
  <c r="P540" i="2"/>
  <c r="M301" i="2"/>
  <c r="M545" i="2"/>
  <c r="M256" i="2"/>
  <c r="M113" i="2"/>
  <c r="L113" i="2" s="1"/>
  <c r="M234" i="2"/>
  <c r="L234" i="2" s="1"/>
  <c r="M839" i="2"/>
  <c r="M907" i="2"/>
  <c r="M1027" i="2"/>
  <c r="M1112" i="2"/>
  <c r="L1112" i="2" s="1"/>
  <c r="M547" i="2"/>
  <c r="M703" i="2"/>
  <c r="L703" i="2" s="1"/>
  <c r="M1124" i="2"/>
  <c r="M548" i="2"/>
  <c r="M1068" i="2"/>
  <c r="N1068" i="2" s="1"/>
  <c r="K1068" i="2" s="1"/>
  <c r="M191" i="2"/>
  <c r="M1029" i="2"/>
  <c r="M820" i="2"/>
  <c r="M155" i="2"/>
  <c r="M980" i="2"/>
  <c r="L980" i="2" s="1"/>
  <c r="M905" i="2"/>
  <c r="L905" i="2" s="1"/>
  <c r="M422" i="2"/>
  <c r="M378" i="2"/>
  <c r="M99" i="2"/>
  <c r="M34" i="2"/>
  <c r="M285" i="2"/>
  <c r="M376" i="2"/>
  <c r="N376" i="2" s="1"/>
  <c r="K376" i="2" s="1"/>
  <c r="M9" i="2"/>
  <c r="M499" i="2"/>
  <c r="L499" i="2" s="1"/>
  <c r="M400" i="2"/>
  <c r="N400" i="2" s="1"/>
  <c r="K400" i="2" s="1"/>
  <c r="M322" i="2"/>
  <c r="M337" i="2"/>
  <c r="M1026" i="2"/>
  <c r="M110" i="2"/>
  <c r="M583" i="2"/>
  <c r="M122" i="2"/>
  <c r="M950" i="2"/>
  <c r="M687" i="2"/>
  <c r="M319" i="2"/>
  <c r="N319" i="2" s="1"/>
  <c r="K319" i="2" s="1"/>
  <c r="M600" i="2"/>
  <c r="L600" i="2" s="1"/>
  <c r="M1024" i="2"/>
  <c r="M236" i="2"/>
  <c r="M398" i="2"/>
  <c r="M452" i="2"/>
  <c r="M1033" i="2"/>
  <c r="M618" i="2"/>
  <c r="M943" i="2"/>
  <c r="M757" i="2"/>
  <c r="M1041" i="2"/>
  <c r="M421" i="2"/>
  <c r="M189" i="2"/>
  <c r="M24" i="2"/>
  <c r="M669" i="2"/>
  <c r="M544" i="2"/>
  <c r="M878" i="2"/>
  <c r="M951" i="2"/>
  <c r="M208" i="2"/>
  <c r="M519" i="2"/>
  <c r="M802" i="2"/>
  <c r="M129" i="2"/>
  <c r="M694" i="2"/>
  <c r="M207" i="2"/>
  <c r="M222" i="2"/>
  <c r="N76" i="2"/>
  <c r="K76" i="2" s="1"/>
  <c r="L76" i="2"/>
  <c r="L885" i="2"/>
  <c r="N885" i="2"/>
  <c r="K885" i="2" s="1"/>
  <c r="P682" i="2"/>
  <c r="O682" i="2"/>
  <c r="P85" i="2"/>
  <c r="O85" i="2"/>
  <c r="P546" i="2"/>
  <c r="O546" i="2"/>
  <c r="M445" i="2"/>
  <c r="P918" i="2"/>
  <c r="O918" i="2"/>
  <c r="P16" i="2"/>
  <c r="O16" i="2"/>
  <c r="P589" i="2"/>
  <c r="O589" i="2"/>
  <c r="O570" i="2"/>
  <c r="P570" i="2"/>
  <c r="P1000" i="2"/>
  <c r="O1000" i="2"/>
  <c r="O809" i="2"/>
  <c r="P809" i="2"/>
  <c r="O1117" i="2"/>
  <c r="P1117" i="2"/>
  <c r="O774" i="2"/>
  <c r="P913" i="2"/>
  <c r="P940" i="2"/>
  <c r="O642" i="2"/>
  <c r="P689" i="2"/>
  <c r="P256" i="2"/>
  <c r="P1027" i="2"/>
  <c r="O162" i="2"/>
  <c r="P486" i="2"/>
  <c r="M606" i="2"/>
  <c r="O69" i="2"/>
  <c r="M341" i="2"/>
  <c r="L341" i="2" s="1"/>
  <c r="M1116" i="2"/>
  <c r="N1116" i="2" s="1"/>
  <c r="K1116" i="2" s="1"/>
  <c r="O852" i="2"/>
  <c r="P852" i="2"/>
  <c r="M941" i="2"/>
  <c r="O194" i="2"/>
  <c r="P194" i="2"/>
  <c r="P349" i="2"/>
  <c r="O349" i="2"/>
  <c r="M1008" i="2"/>
  <c r="P535" i="2"/>
  <c r="O535" i="2"/>
  <c r="P1093" i="2"/>
  <c r="M506" i="2"/>
  <c r="O723" i="2"/>
  <c r="P723" i="2"/>
  <c r="M842" i="2"/>
  <c r="N842" i="2" s="1"/>
  <c r="K842" i="2" s="1"/>
  <c r="P209" i="2"/>
  <c r="P907" i="2"/>
  <c r="O907" i="2"/>
  <c r="M1104" i="2"/>
  <c r="L1104" i="2" s="1"/>
  <c r="M986" i="2"/>
  <c r="M1087" i="2"/>
  <c r="L1087" i="2" s="1"/>
  <c r="M407" i="2"/>
  <c r="N407" i="2" s="1"/>
  <c r="K407" i="2" s="1"/>
  <c r="O27" i="2"/>
  <c r="P27" i="2"/>
  <c r="M69" i="2"/>
  <c r="L69" i="2" s="1"/>
  <c r="M461" i="2"/>
  <c r="M549" i="2"/>
  <c r="L549" i="2" s="1"/>
  <c r="M59" i="2"/>
  <c r="N59" i="2" s="1"/>
  <c r="K59" i="2" s="1"/>
  <c r="O484" i="2"/>
  <c r="P484" i="2"/>
  <c r="M748" i="2"/>
  <c r="N748" i="2" s="1"/>
  <c r="K748" i="2" s="1"/>
  <c r="M710" i="2"/>
  <c r="M210" i="2"/>
  <c r="O1024" i="2"/>
  <c r="P1024" i="2"/>
  <c r="P618" i="2"/>
  <c r="O618" i="2"/>
  <c r="M603" i="2"/>
  <c r="M730" i="2"/>
  <c r="M348" i="2"/>
  <c r="M578" i="2"/>
  <c r="M349" i="2"/>
  <c r="M616" i="2"/>
  <c r="M150" i="2"/>
  <c r="M37" i="2"/>
  <c r="M946" i="2"/>
  <c r="O308" i="2"/>
  <c r="P308" i="2"/>
  <c r="P829" i="2"/>
  <c r="O829" i="2"/>
  <c r="O392" i="2"/>
  <c r="O458" i="2"/>
  <c r="P496" i="2"/>
  <c r="O1081" i="2"/>
  <c r="O673" i="2"/>
  <c r="P214" i="2"/>
  <c r="P152" i="2"/>
  <c r="P295" i="2"/>
  <c r="P18" i="2"/>
  <c r="P1091" i="2"/>
  <c r="P664" i="2"/>
  <c r="P487" i="2"/>
  <c r="O234" i="2"/>
  <c r="O340" i="2"/>
  <c r="P157" i="2"/>
  <c r="P273" i="2"/>
  <c r="M613" i="2"/>
  <c r="N613" i="2" s="1"/>
  <c r="K613" i="2" s="1"/>
  <c r="O807" i="2"/>
  <c r="P807" i="2"/>
  <c r="M314" i="2"/>
  <c r="N314" i="2" s="1"/>
  <c r="K314" i="2" s="1"/>
  <c r="M790" i="2"/>
  <c r="M1047" i="2"/>
  <c r="L1047" i="2" s="1"/>
  <c r="M385" i="2"/>
  <c r="L385" i="2" s="1"/>
  <c r="M497" i="2"/>
  <c r="M484" i="2"/>
  <c r="N484" i="2" s="1"/>
  <c r="K484" i="2" s="1"/>
  <c r="M783" i="2"/>
  <c r="M230" i="2"/>
  <c r="M698" i="2"/>
  <c r="P1127" i="2"/>
  <c r="O629" i="2"/>
  <c r="P629" i="2"/>
  <c r="O1132" i="2"/>
  <c r="P1132" i="2"/>
  <c r="O1037" i="2"/>
  <c r="P1037" i="2"/>
  <c r="O1059" i="2"/>
  <c r="P1059" i="2"/>
  <c r="M792" i="2"/>
  <c r="M533" i="2"/>
  <c r="O776" i="2"/>
  <c r="P776" i="2"/>
  <c r="P771" i="2"/>
  <c r="O771" i="2"/>
  <c r="P692" i="2"/>
  <c r="O692" i="2"/>
  <c r="P501" i="2"/>
  <c r="O501" i="2"/>
  <c r="P545" i="2"/>
  <c r="O545" i="2"/>
  <c r="O300" i="2"/>
  <c r="P739" i="2"/>
  <c r="O387" i="2"/>
  <c r="P60" i="2"/>
  <c r="P646" i="2"/>
  <c r="O979" i="2"/>
  <c r="P573" i="2"/>
  <c r="P445" i="2"/>
  <c r="P1064" i="2"/>
  <c r="P595" i="2"/>
  <c r="P285" i="2"/>
  <c r="M598" i="2"/>
  <c r="M43" i="2"/>
  <c r="N293" i="2"/>
  <c r="K293" i="2" s="1"/>
  <c r="L293" i="2"/>
  <c r="N503" i="2"/>
  <c r="K503" i="2" s="1"/>
  <c r="L503" i="2"/>
  <c r="N221" i="2"/>
  <c r="K221" i="2" s="1"/>
  <c r="L221" i="2"/>
  <c r="L910" i="2"/>
  <c r="N910" i="2"/>
  <c r="K910" i="2" s="1"/>
  <c r="L235" i="2"/>
  <c r="N235" i="2"/>
  <c r="K235" i="2" s="1"/>
  <c r="N127" i="2"/>
  <c r="K127" i="2" s="1"/>
  <c r="L127" i="2"/>
  <c r="N990" i="2"/>
  <c r="K990" i="2" s="1"/>
  <c r="L990" i="2"/>
  <c r="L1007" i="2"/>
  <c r="N1007" i="2"/>
  <c r="K1007" i="2" s="1"/>
  <c r="N482" i="2"/>
  <c r="K482" i="2" s="1"/>
  <c r="L482" i="2"/>
  <c r="M308" i="2"/>
  <c r="M1101" i="2"/>
  <c r="N159" i="2"/>
  <c r="K159" i="2" s="1"/>
  <c r="L159" i="2"/>
  <c r="N11" i="2"/>
  <c r="K11" i="2" s="1"/>
  <c r="L11" i="2"/>
  <c r="L787" i="2"/>
  <c r="N787" i="2"/>
  <c r="K787" i="2" s="1"/>
  <c r="N1046" i="2"/>
  <c r="K1046" i="2" s="1"/>
  <c r="L1046" i="2"/>
  <c r="N899" i="2"/>
  <c r="K899" i="2" s="1"/>
  <c r="L899" i="2"/>
  <c r="N80" i="2"/>
  <c r="K80" i="2" s="1"/>
  <c r="L80" i="2"/>
  <c r="L271" i="2"/>
  <c r="N271" i="2"/>
  <c r="K271" i="2" s="1"/>
  <c r="L991" i="2"/>
  <c r="N991" i="2"/>
  <c r="K991" i="2" s="1"/>
  <c r="L460" i="2"/>
  <c r="N460" i="2"/>
  <c r="K460" i="2" s="1"/>
  <c r="L446" i="2"/>
  <c r="N446" i="2"/>
  <c r="K446" i="2" s="1"/>
  <c r="L425" i="2"/>
  <c r="N425" i="2"/>
  <c r="K425" i="2" s="1"/>
  <c r="N534" i="2"/>
  <c r="K534" i="2" s="1"/>
  <c r="L534" i="2"/>
  <c r="L512" i="2"/>
  <c r="N512" i="2"/>
  <c r="K512" i="2" s="1"/>
  <c r="L1075" i="2"/>
  <c r="N1075" i="2"/>
  <c r="K1075" i="2" s="1"/>
  <c r="L857" i="2"/>
  <c r="N857" i="2"/>
  <c r="K857" i="2" s="1"/>
  <c r="N124" i="2"/>
  <c r="K124" i="2" s="1"/>
  <c r="L124" i="2"/>
  <c r="M35" i="2"/>
  <c r="M893" i="2"/>
  <c r="N893" i="2" s="1"/>
  <c r="K893" i="2" s="1"/>
  <c r="M299" i="2"/>
  <c r="L299" i="2" s="1"/>
  <c r="M1035" i="2"/>
  <c r="L1035" i="2" s="1"/>
  <c r="M735" i="2"/>
  <c r="N735" i="2" s="1"/>
  <c r="K735" i="2" s="1"/>
  <c r="M458" i="2"/>
  <c r="N458" i="2" s="1"/>
  <c r="K458" i="2" s="1"/>
  <c r="M475" i="2"/>
  <c r="L475" i="2" s="1"/>
  <c r="M924" i="2"/>
  <c r="N924" i="2" s="1"/>
  <c r="K924" i="2" s="1"/>
  <c r="M265" i="2"/>
  <c r="N265" i="2" s="1"/>
  <c r="K265" i="2" s="1"/>
  <c r="M12" i="2"/>
  <c r="L12" i="2" s="1"/>
  <c r="M247" i="2"/>
  <c r="M318" i="2"/>
  <c r="N963" i="2"/>
  <c r="K963" i="2" s="1"/>
  <c r="L963" i="2"/>
  <c r="L798" i="2"/>
  <c r="N798" i="2"/>
  <c r="K798" i="2" s="1"/>
  <c r="L277" i="2"/>
  <c r="N277" i="2"/>
  <c r="K277" i="2" s="1"/>
  <c r="N82" i="2"/>
  <c r="K82" i="2" s="1"/>
  <c r="L82" i="2"/>
  <c r="N250" i="2"/>
  <c r="K250" i="2" s="1"/>
  <c r="L250" i="2"/>
  <c r="L329" i="2"/>
  <c r="N329" i="2"/>
  <c r="K329" i="2" s="1"/>
  <c r="N77" i="2"/>
  <c r="K77" i="2" s="1"/>
  <c r="L77" i="2"/>
  <c r="L417" i="2"/>
  <c r="N417" i="2"/>
  <c r="K417" i="2" s="1"/>
  <c r="L1028" i="2"/>
  <c r="N1028" i="2"/>
  <c r="K1028" i="2" s="1"/>
  <c r="L530" i="2"/>
  <c r="N530" i="2"/>
  <c r="K530" i="2" s="1"/>
  <c r="L1077" i="2"/>
  <c r="N1077" i="2"/>
  <c r="K1077" i="2" s="1"/>
  <c r="L351" i="2"/>
  <c r="N351" i="2"/>
  <c r="K351" i="2" s="1"/>
  <c r="P270" i="2"/>
  <c r="P805" i="2"/>
  <c r="M1119" i="2"/>
  <c r="M960" i="2"/>
  <c r="M541" i="2"/>
  <c r="N541" i="2" s="1"/>
  <c r="K541" i="2" s="1"/>
  <c r="M563" i="2"/>
  <c r="L563" i="2" s="1"/>
  <c r="M846" i="2"/>
  <c r="L846" i="2" s="1"/>
  <c r="M1067" i="2"/>
  <c r="L1067" i="2" s="1"/>
  <c r="M371" i="2"/>
  <c r="L33" i="2"/>
  <c r="N33" i="2"/>
  <c r="K33" i="2" s="1"/>
  <c r="L363" i="2"/>
  <c r="N363" i="2"/>
  <c r="K363" i="2" s="1"/>
  <c r="N1058" i="2"/>
  <c r="K1058" i="2" s="1"/>
  <c r="L1058" i="2"/>
  <c r="L610" i="2"/>
  <c r="N610" i="2"/>
  <c r="K610" i="2" s="1"/>
  <c r="L323" i="2"/>
  <c r="N323" i="2"/>
  <c r="K323" i="2" s="1"/>
  <c r="L749" i="2"/>
  <c r="N749" i="2"/>
  <c r="K749" i="2" s="1"/>
  <c r="L57" i="2"/>
  <c r="N57" i="2"/>
  <c r="K57" i="2" s="1"/>
  <c r="L1004" i="2"/>
  <c r="N1004" i="2"/>
  <c r="K1004" i="2" s="1"/>
  <c r="L1030" i="2"/>
  <c r="N1030" i="2"/>
  <c r="K1030" i="2" s="1"/>
  <c r="L130" i="2"/>
  <c r="N130" i="2"/>
  <c r="K130" i="2" s="1"/>
  <c r="N1043" i="2"/>
  <c r="K1043" i="2" s="1"/>
  <c r="L1043" i="2"/>
  <c r="L133" i="2"/>
  <c r="N133" i="2"/>
  <c r="K133" i="2" s="1"/>
  <c r="O800" i="2"/>
  <c r="O475" i="2"/>
  <c r="O230" i="2"/>
  <c r="P773" i="2"/>
  <c r="P879" i="2"/>
  <c r="O956" i="2"/>
  <c r="P51" i="2"/>
  <c r="P163" i="2"/>
  <c r="P564" i="2"/>
  <c r="P111" i="2"/>
  <c r="P267" i="2"/>
  <c r="P453" i="2"/>
  <c r="O291" i="2"/>
  <c r="P709" i="2"/>
  <c r="O341" i="2"/>
  <c r="O367" i="2"/>
  <c r="O164" i="2"/>
  <c r="P803" i="2"/>
  <c r="P218" i="2"/>
  <c r="M164" i="2"/>
  <c r="M721" i="2"/>
  <c r="M589" i="2"/>
  <c r="M1000" i="2"/>
  <c r="M1117" i="2"/>
  <c r="M324" i="2"/>
  <c r="M300" i="2"/>
  <c r="M65" i="2"/>
  <c r="M335" i="2"/>
  <c r="M1081" i="2"/>
  <c r="M929" i="2"/>
  <c r="M326" i="2"/>
  <c r="M239" i="2"/>
  <c r="M887" i="2"/>
  <c r="M564" i="2"/>
  <c r="M473" i="2"/>
  <c r="L182" i="2"/>
  <c r="N182" i="2"/>
  <c r="K182" i="2" s="1"/>
  <c r="N767" i="2"/>
  <c r="K767" i="2" s="1"/>
  <c r="L767" i="2"/>
  <c r="N39" i="2"/>
  <c r="K39" i="2" s="1"/>
  <c r="L39" i="2"/>
  <c r="L732" i="2"/>
  <c r="N732" i="2"/>
  <c r="K732" i="2" s="1"/>
  <c r="P663" i="2"/>
  <c r="O372" i="2"/>
  <c r="M1127" i="2"/>
  <c r="M1091" i="2"/>
  <c r="M550" i="2"/>
  <c r="M808" i="2"/>
  <c r="M629" i="2"/>
  <c r="M1132" i="2"/>
  <c r="M643" i="2"/>
  <c r="M1094" i="2"/>
  <c r="M27" i="2"/>
  <c r="M172" i="2"/>
  <c r="M91" i="2"/>
  <c r="M582" i="2"/>
  <c r="M511" i="2"/>
  <c r="M743" i="2"/>
  <c r="N125" i="2"/>
  <c r="K125" i="2" s="1"/>
  <c r="L125" i="2"/>
  <c r="L875" i="2"/>
  <c r="N875" i="2"/>
  <c r="K875" i="2" s="1"/>
  <c r="L971" i="2"/>
  <c r="N971" i="2"/>
  <c r="K971" i="2" s="1"/>
  <c r="L824" i="2"/>
  <c r="N824" i="2"/>
  <c r="K824" i="2" s="1"/>
  <c r="L543" i="2"/>
  <c r="N543" i="2"/>
  <c r="K543" i="2" s="1"/>
  <c r="L379" i="2"/>
  <c r="N379" i="2"/>
  <c r="K379" i="2" s="1"/>
  <c r="L818" i="2"/>
  <c r="N818" i="2"/>
  <c r="K818" i="2" s="1"/>
  <c r="N47" i="2"/>
  <c r="K47" i="2" s="1"/>
  <c r="L47" i="2"/>
  <c r="N233" i="2"/>
  <c r="K233" i="2" s="1"/>
  <c r="L233" i="2"/>
  <c r="L903" i="2"/>
  <c r="N903" i="2"/>
  <c r="K903" i="2" s="1"/>
  <c r="L944" i="2"/>
  <c r="N944" i="2"/>
  <c r="K944" i="2" s="1"/>
  <c r="L586" i="2"/>
  <c r="N586" i="2"/>
  <c r="K586" i="2" s="1"/>
  <c r="N464" i="2"/>
  <c r="K464" i="2" s="1"/>
  <c r="L464" i="2"/>
  <c r="M612" i="2"/>
  <c r="M843" i="2"/>
  <c r="M23" i="2"/>
  <c r="M311" i="2"/>
  <c r="M655" i="2"/>
  <c r="L70" i="2"/>
  <c r="N70" i="2"/>
  <c r="K70" i="2" s="1"/>
  <c r="L313" i="2"/>
  <c r="N313" i="2"/>
  <c r="K313" i="2" s="1"/>
  <c r="L508" i="2"/>
  <c r="N508" i="2"/>
  <c r="K508" i="2" s="1"/>
  <c r="P333" i="2"/>
  <c r="P84" i="2"/>
  <c r="P1021" i="2"/>
  <c r="P842" i="2"/>
  <c r="P261" i="2"/>
  <c r="O485" i="2"/>
  <c r="P626" i="2"/>
  <c r="M185" i="2"/>
  <c r="M187" i="2"/>
  <c r="M426" i="2"/>
  <c r="M467" i="2"/>
  <c r="M439" i="2"/>
  <c r="M782" i="2"/>
  <c r="M338" i="2"/>
  <c r="M677" i="2"/>
  <c r="L965" i="2"/>
  <c r="N965" i="2"/>
  <c r="K965" i="2" s="1"/>
  <c r="L975" i="2"/>
  <c r="N975" i="2"/>
  <c r="K975" i="2" s="1"/>
  <c r="O698" i="2"/>
  <c r="O1096" i="2"/>
  <c r="P1096" i="2"/>
  <c r="O606" i="2"/>
  <c r="P606" i="2"/>
  <c r="P785" i="2"/>
  <c r="O785" i="2"/>
  <c r="P170" i="2"/>
  <c r="O170" i="2"/>
  <c r="O594" i="2"/>
  <c r="P594" i="2"/>
  <c r="P354" i="2"/>
  <c r="O354" i="2"/>
  <c r="P35" i="2"/>
  <c r="O35" i="2"/>
  <c r="O893" i="2"/>
  <c r="P893" i="2"/>
  <c r="P415" i="2"/>
  <c r="O415" i="2"/>
  <c r="O716" i="2"/>
  <c r="P716" i="2"/>
  <c r="O838" i="2"/>
  <c r="P838" i="2"/>
  <c r="O280" i="2"/>
  <c r="P280" i="2"/>
  <c r="M388" i="2"/>
  <c r="P1029" i="2"/>
  <c r="P353" i="2"/>
  <c r="O353" i="2"/>
  <c r="O1017" i="2"/>
  <c r="P1017" i="2"/>
  <c r="P659" i="2"/>
  <c r="O659" i="2"/>
  <c r="M488" i="2"/>
  <c r="P855" i="2"/>
  <c r="O855" i="2"/>
  <c r="P585" i="2"/>
  <c r="O585" i="2"/>
  <c r="P1048" i="2"/>
  <c r="O1048" i="2"/>
  <c r="O1126" i="2"/>
  <c r="P1126" i="2"/>
  <c r="O880" i="2"/>
  <c r="P880" i="2"/>
  <c r="P155" i="2"/>
  <c r="O155" i="2"/>
  <c r="P905" i="2"/>
  <c r="O905" i="2"/>
  <c r="O448" i="2"/>
  <c r="P448" i="2"/>
  <c r="O400" i="2"/>
  <c r="P400" i="2"/>
  <c r="P322" i="2"/>
  <c r="O322" i="2"/>
  <c r="P346" i="2"/>
  <c r="P207" i="2"/>
  <c r="O381" i="2"/>
  <c r="P184" i="2"/>
  <c r="P208" i="2"/>
  <c r="P612" i="2"/>
  <c r="O607" i="2"/>
  <c r="M84" i="2"/>
  <c r="O552" i="2"/>
  <c r="O812" i="2"/>
  <c r="O1108" i="2"/>
  <c r="O252" i="2"/>
  <c r="O107" i="2"/>
  <c r="O694" i="2"/>
  <c r="O519" i="2"/>
  <c r="P430" i="2"/>
  <c r="P843" i="2"/>
  <c r="P89" i="2"/>
  <c r="O299" i="2"/>
  <c r="O276" i="2"/>
  <c r="M822" i="2"/>
  <c r="M485" i="2"/>
  <c r="M984" i="2"/>
  <c r="N984" i="2" s="1"/>
  <c r="K984" i="2" s="1"/>
  <c r="M267" i="2"/>
  <c r="M430" i="2"/>
  <c r="O1023" i="2"/>
  <c r="M1099" i="2"/>
  <c r="M276" i="2"/>
  <c r="M354" i="2"/>
  <c r="M89" i="2"/>
  <c r="M261" i="2"/>
  <c r="M546" i="2"/>
  <c r="M340" i="2"/>
  <c r="M505" i="2"/>
  <c r="M973" i="2"/>
  <c r="M805" i="2"/>
  <c r="M353" i="2"/>
  <c r="M252" i="2"/>
  <c r="M162" i="2"/>
  <c r="M785" i="2"/>
  <c r="M682" i="2"/>
  <c r="M611" i="2"/>
  <c r="L251" i="2" l="1"/>
  <c r="L6" i="2"/>
  <c r="L428" i="2"/>
  <c r="N608" i="2"/>
  <c r="K608" i="2" s="1"/>
  <c r="N1012" i="2"/>
  <c r="K1012" i="2" s="1"/>
  <c r="N772" i="2"/>
  <c r="K772" i="2" s="1"/>
  <c r="N961" i="2"/>
  <c r="K961" i="2" s="1"/>
  <c r="N1037" i="2"/>
  <c r="K1037" i="2" s="1"/>
  <c r="N220" i="2"/>
  <c r="K220" i="2" s="1"/>
  <c r="L309" i="2"/>
  <c r="L1123" i="2"/>
  <c r="L1017" i="2"/>
  <c r="L688" i="2"/>
  <c r="N848" i="2"/>
  <c r="K848" i="2" s="1"/>
  <c r="L144" i="2"/>
  <c r="N249" i="2"/>
  <c r="K249" i="2" s="1"/>
  <c r="N334" i="2"/>
  <c r="K334" i="2" s="1"/>
  <c r="N15" i="2"/>
  <c r="K15" i="2" s="1"/>
  <c r="L481" i="2"/>
  <c r="L238" i="2"/>
  <c r="L1073" i="2"/>
  <c r="N850" i="2"/>
  <c r="K850" i="2" s="1"/>
  <c r="L145" i="2"/>
  <c r="N523" i="2"/>
  <c r="K523" i="2" s="1"/>
  <c r="N255" i="2"/>
  <c r="K255" i="2" s="1"/>
  <c r="N331" i="2"/>
  <c r="K331" i="2" s="1"/>
  <c r="L577" i="2"/>
  <c r="L729" i="2"/>
  <c r="N1059" i="2"/>
  <c r="K1059" i="2" s="1"/>
  <c r="L955" i="2"/>
  <c r="L522" i="2"/>
  <c r="N604" i="2"/>
  <c r="K604" i="2" s="1"/>
  <c r="L725" i="2"/>
  <c r="L434" i="2"/>
  <c r="N859" i="2"/>
  <c r="K859" i="2" s="1"/>
  <c r="N374" i="2"/>
  <c r="K374" i="2" s="1"/>
  <c r="N528" i="2"/>
  <c r="K528" i="2" s="1"/>
  <c r="L154" i="2"/>
  <c r="N63" i="2"/>
  <c r="K63" i="2" s="1"/>
  <c r="N605" i="2"/>
  <c r="K605" i="2" s="1"/>
  <c r="N542" i="2"/>
  <c r="K542" i="2" s="1"/>
  <c r="L148" i="2"/>
  <c r="N100" i="2"/>
  <c r="K100" i="2" s="1"/>
  <c r="L1013" i="2"/>
  <c r="L1001" i="2"/>
  <c r="N1090" i="2"/>
  <c r="K1090" i="2" s="1"/>
  <c r="N444" i="2"/>
  <c r="K444" i="2" s="1"/>
  <c r="N49" i="2"/>
  <c r="K49" i="2" s="1"/>
  <c r="N835" i="2"/>
  <c r="K835" i="2" s="1"/>
  <c r="L740" i="2"/>
  <c r="L1016" i="2"/>
  <c r="N283" i="2"/>
  <c r="K283" i="2" s="1"/>
  <c r="N455" i="2"/>
  <c r="K455" i="2" s="1"/>
  <c r="L1074" i="2"/>
  <c r="N104" i="2"/>
  <c r="K104" i="2" s="1"/>
  <c r="L87" i="2"/>
  <c r="L671" i="2"/>
  <c r="N954" i="2"/>
  <c r="K954" i="2" s="1"/>
  <c r="L1131" i="2"/>
  <c r="L183" i="2"/>
  <c r="N231" i="2"/>
  <c r="K231" i="2" s="1"/>
  <c r="L663" i="2"/>
  <c r="N819" i="2"/>
  <c r="K819" i="2" s="1"/>
  <c r="N657" i="2"/>
  <c r="K657" i="2" s="1"/>
  <c r="N52" i="2"/>
  <c r="K52" i="2" s="1"/>
  <c r="N226" i="2"/>
  <c r="K226" i="2" s="1"/>
  <c r="N538" i="2"/>
  <c r="K538" i="2" s="1"/>
  <c r="L347" i="2"/>
  <c r="N101" i="2"/>
  <c r="K101" i="2" s="1"/>
  <c r="L254" i="2"/>
  <c r="N345" i="2"/>
  <c r="K345" i="2" s="1"/>
  <c r="N959" i="2"/>
  <c r="K959" i="2" s="1"/>
  <c r="L717" i="2"/>
  <c r="L1051" i="2"/>
  <c r="L44" i="2"/>
  <c r="N114" i="2"/>
  <c r="K114" i="2" s="1"/>
  <c r="L770" i="2"/>
  <c r="N46" i="2"/>
  <c r="K46" i="2" s="1"/>
  <c r="N194" i="2"/>
  <c r="K194" i="2" s="1"/>
  <c r="L448" i="2"/>
  <c r="L95" i="2"/>
  <c r="L50" i="2"/>
  <c r="L117" i="2"/>
  <c r="N652" i="2"/>
  <c r="K652" i="2" s="1"/>
  <c r="N978" i="2"/>
  <c r="K978" i="2" s="1"/>
  <c r="L394" i="2"/>
  <c r="N212" i="2"/>
  <c r="K212" i="2" s="1"/>
  <c r="N817" i="2"/>
  <c r="K817" i="2" s="1"/>
  <c r="L599" i="2"/>
  <c r="L217" i="2"/>
  <c r="L1052" i="2"/>
  <c r="N678" i="2"/>
  <c r="K678" i="2" s="1"/>
  <c r="N520" i="2"/>
  <c r="K520" i="2" s="1"/>
  <c r="L431" i="2"/>
  <c r="N386" i="2"/>
  <c r="K386" i="2" s="1"/>
  <c r="N720" i="2"/>
  <c r="K720" i="2" s="1"/>
  <c r="N768" i="2"/>
  <c r="K768" i="2" s="1"/>
  <c r="L928" i="2"/>
  <c r="L529" i="2"/>
  <c r="N703" i="2"/>
  <c r="K703" i="2" s="1"/>
  <c r="N224" i="2"/>
  <c r="K224" i="2" s="1"/>
  <c r="N902" i="2"/>
  <c r="K902" i="2" s="1"/>
  <c r="N504" i="2"/>
  <c r="K504" i="2" s="1"/>
  <c r="L1023" i="2"/>
  <c r="N312" i="2"/>
  <c r="K312" i="2" s="1"/>
  <c r="L436" i="2"/>
  <c r="L449" i="2"/>
  <c r="N876" i="2"/>
  <c r="K876" i="2" s="1"/>
  <c r="N1011" i="2"/>
  <c r="K1011" i="2" s="1"/>
  <c r="L573" i="2"/>
  <c r="N493" i="2"/>
  <c r="K493" i="2" s="1"/>
  <c r="N198" i="2"/>
  <c r="K198" i="2" s="1"/>
  <c r="L794" i="2"/>
  <c r="N516" i="2"/>
  <c r="K516" i="2" s="1"/>
  <c r="N861" i="2"/>
  <c r="K861" i="2" s="1"/>
  <c r="L361" i="2"/>
  <c r="L223" i="2"/>
  <c r="L453" i="2"/>
  <c r="L1072" i="2"/>
  <c r="L765" i="2"/>
  <c r="N450" i="2"/>
  <c r="K450" i="2" s="1"/>
  <c r="N1050" i="2"/>
  <c r="K1050" i="2" s="1"/>
  <c r="L972" i="2"/>
  <c r="N197" i="2"/>
  <c r="K197" i="2" s="1"/>
  <c r="L1076" i="2"/>
  <c r="L287" i="2"/>
  <c r="N364" i="2"/>
  <c r="K364" i="2" s="1"/>
  <c r="L362" i="2"/>
  <c r="N1133" i="2"/>
  <c r="K1133" i="2" s="1"/>
  <c r="N796" i="2"/>
  <c r="K796" i="2" s="1"/>
  <c r="N94" i="2"/>
  <c r="K94" i="2" s="1"/>
  <c r="N891" i="2"/>
  <c r="K891" i="2" s="1"/>
  <c r="N93" i="2"/>
  <c r="K93" i="2" s="1"/>
  <c r="N268" i="2"/>
  <c r="K268" i="2" s="1"/>
  <c r="N773" i="2"/>
  <c r="K773" i="2" s="1"/>
  <c r="N96" i="2"/>
  <c r="K96" i="2" s="1"/>
  <c r="N102" i="2"/>
  <c r="K102" i="2" s="1"/>
  <c r="L296" i="2"/>
  <c r="L30" i="2"/>
  <c r="L253" i="2"/>
  <c r="N602" i="2"/>
  <c r="K602" i="2" s="1"/>
  <c r="N1096" i="2"/>
  <c r="K1096" i="2" s="1"/>
  <c r="L442" i="2"/>
  <c r="L811" i="2"/>
  <c r="N1088" i="2"/>
  <c r="K1088" i="2" s="1"/>
  <c r="N367" i="2"/>
  <c r="K367" i="2" s="1"/>
  <c r="L377" i="2"/>
  <c r="N491" i="2"/>
  <c r="K491" i="2" s="1"/>
  <c r="L574" i="2"/>
  <c r="L659" i="2"/>
  <c r="N815" i="2"/>
  <c r="K815" i="2" s="1"/>
  <c r="N1061" i="2"/>
  <c r="K1061" i="2" s="1"/>
  <c r="N676" i="2"/>
  <c r="K676" i="2" s="1"/>
  <c r="N1069" i="2"/>
  <c r="K1069" i="2" s="1"/>
  <c r="L157" i="2"/>
  <c r="L310" i="2"/>
  <c r="N413" i="2"/>
  <c r="K413" i="2" s="1"/>
  <c r="L401" i="2"/>
  <c r="L873" i="2"/>
  <c r="L180" i="2"/>
  <c r="N131" i="2"/>
  <c r="K131" i="2" s="1"/>
  <c r="N760" i="2"/>
  <c r="K760" i="2" s="1"/>
  <c r="L982" i="2"/>
  <c r="N424" i="2"/>
  <c r="K424" i="2" s="1"/>
  <c r="N981" i="2"/>
  <c r="K981" i="2" s="1"/>
  <c r="L62" i="2"/>
  <c r="L736" i="2"/>
  <c r="L105" i="2"/>
  <c r="N321" i="2"/>
  <c r="K321" i="2" s="1"/>
  <c r="L712" i="2"/>
  <c r="L469" i="2"/>
  <c r="L307" i="2"/>
  <c r="N638" i="2"/>
  <c r="K638" i="2" s="1"/>
  <c r="L370" i="2"/>
  <c r="L28" i="2"/>
  <c r="N693" i="2"/>
  <c r="K693" i="2" s="1"/>
  <c r="L680" i="2"/>
  <c r="L536" i="2"/>
  <c r="L470" i="2"/>
  <c r="N554" i="2"/>
  <c r="K554" i="2" s="1"/>
  <c r="L13" i="2"/>
  <c r="L524" i="2"/>
  <c r="N132" i="2"/>
  <c r="K132" i="2" s="1"/>
  <c r="L227" i="2"/>
  <c r="L741" i="2"/>
  <c r="L1005" i="2"/>
  <c r="N41" i="2"/>
  <c r="K41" i="2" s="1"/>
  <c r="L97" i="2"/>
  <c r="L174" i="2"/>
  <c r="N135" i="2"/>
  <c r="K135" i="2" s="1"/>
  <c r="N916" i="2"/>
  <c r="K916" i="2" s="1"/>
  <c r="L479" i="2"/>
  <c r="L437" i="2"/>
  <c r="N304" i="2"/>
  <c r="K304" i="2" s="1"/>
  <c r="N199" i="2"/>
  <c r="K199" i="2" s="1"/>
  <c r="N880" i="2"/>
  <c r="K880" i="2" s="1"/>
  <c r="N777" i="2"/>
  <c r="K777" i="2" s="1"/>
  <c r="N372" i="2"/>
  <c r="K372" i="2" s="1"/>
  <c r="N61" i="2"/>
  <c r="K61" i="2" s="1"/>
  <c r="L61" i="2"/>
  <c r="L715" i="2"/>
  <c r="N281" i="2"/>
  <c r="K281" i="2" s="1"/>
  <c r="N953" i="2"/>
  <c r="K953" i="2" s="1"/>
  <c r="N980" i="2"/>
  <c r="K980" i="2" s="1"/>
  <c r="L188" i="2"/>
  <c r="L565" i="2"/>
  <c r="L737" i="2"/>
  <c r="L1062" i="2"/>
  <c r="L1092" i="2"/>
  <c r="N654" i="2"/>
  <c r="K654" i="2" s="1"/>
  <c r="L228" i="2"/>
  <c r="L128" i="2"/>
  <c r="N1120" i="2"/>
  <c r="K1120" i="2" s="1"/>
  <c r="N1048" i="2"/>
  <c r="K1048" i="2" s="1"/>
  <c r="L649" i="2"/>
  <c r="L1010" i="2"/>
  <c r="N302" i="2"/>
  <c r="K302" i="2" s="1"/>
  <c r="L1086" i="2"/>
  <c r="L136" i="2"/>
  <c r="N549" i="2"/>
  <c r="K549" i="2" s="1"/>
  <c r="L286" i="2"/>
  <c r="L607" i="2"/>
  <c r="L141" i="2"/>
  <c r="L626" i="2"/>
  <c r="L882" i="2"/>
  <c r="L1056" i="2"/>
  <c r="L596" i="2"/>
  <c r="L190" i="2"/>
  <c r="L21" i="2"/>
  <c r="L735" i="2"/>
  <c r="L392" i="2"/>
  <c r="L814" i="2"/>
  <c r="L738" i="2"/>
  <c r="N635" i="2"/>
  <c r="K635" i="2" s="1"/>
  <c r="L697" i="2"/>
  <c r="L807" i="2"/>
  <c r="N724" i="2"/>
  <c r="K724" i="2" s="1"/>
  <c r="N266" i="2"/>
  <c r="K266" i="2" s="1"/>
  <c r="N403" i="2"/>
  <c r="K403" i="2" s="1"/>
  <c r="N352" i="2"/>
  <c r="K352" i="2" s="1"/>
  <c r="L319" i="2"/>
  <c r="N979" i="2"/>
  <c r="K979" i="2" s="1"/>
  <c r="N120" i="2"/>
  <c r="K120" i="2" s="1"/>
  <c r="L240" i="2"/>
  <c r="N495" i="2"/>
  <c r="K495" i="2" s="1"/>
  <c r="L812" i="2"/>
  <c r="L597" i="2"/>
  <c r="N634" i="2"/>
  <c r="K634" i="2" s="1"/>
  <c r="N25" i="2"/>
  <c r="K25" i="2" s="1"/>
  <c r="N410" i="2"/>
  <c r="K410" i="2" s="1"/>
  <c r="L855" i="2"/>
  <c r="L560" i="2"/>
  <c r="N560" i="2"/>
  <c r="K560" i="2" s="1"/>
  <c r="L459" i="2"/>
  <c r="N459" i="2"/>
  <c r="K459" i="2" s="1"/>
  <c r="L771" i="2"/>
  <c r="L594" i="2"/>
  <c r="N282" i="2"/>
  <c r="K282" i="2" s="1"/>
  <c r="L36" i="2"/>
  <c r="N113" i="2"/>
  <c r="K113" i="2" s="1"/>
  <c r="L863" i="2"/>
  <c r="L877" i="2"/>
  <c r="N742" i="2"/>
  <c r="K742" i="2" s="1"/>
  <c r="N679" i="2"/>
  <c r="K679" i="2" s="1"/>
  <c r="L382" i="2"/>
  <c r="N106" i="2"/>
  <c r="K106" i="2" s="1"/>
  <c r="L716" i="2"/>
  <c r="L837" i="2"/>
  <c r="L803" i="2"/>
  <c r="L884" i="2"/>
  <c r="N1098" i="2"/>
  <c r="K1098" i="2" s="1"/>
  <c r="N1049" i="2"/>
  <c r="K1049" i="2" s="1"/>
  <c r="L1006" i="2"/>
  <c r="N134" i="2"/>
  <c r="K134" i="2" s="1"/>
  <c r="L134" i="2"/>
  <c r="N216" i="2"/>
  <c r="K216" i="2" s="1"/>
  <c r="L216" i="2"/>
  <c r="N568" i="2"/>
  <c r="K568" i="2" s="1"/>
  <c r="L1134" i="2"/>
  <c r="N369" i="2"/>
  <c r="K369" i="2" s="1"/>
  <c r="L177" i="2"/>
  <c r="L74" i="2"/>
  <c r="N440" i="2"/>
  <c r="K440" i="2" s="1"/>
  <c r="N726" i="2"/>
  <c r="K726" i="2" s="1"/>
  <c r="L339" i="2"/>
  <c r="L561" i="2"/>
  <c r="N1031" i="2"/>
  <c r="K1031" i="2" s="1"/>
  <c r="L827" i="2"/>
  <c r="L664" i="2"/>
  <c r="N381" i="2"/>
  <c r="K381" i="2" s="1"/>
  <c r="L650" i="2"/>
  <c r="L879" i="2"/>
  <c r="N275" i="2"/>
  <c r="K275" i="2" s="1"/>
  <c r="N563" i="2"/>
  <c r="K563" i="2" s="1"/>
  <c r="L2" i="2"/>
  <c r="L576" i="2"/>
  <c r="N360" i="2"/>
  <c r="K360" i="2" s="1"/>
  <c r="L496" i="2"/>
  <c r="L147" i="2"/>
  <c r="L16" i="2"/>
  <c r="L387" i="2"/>
  <c r="L259" i="2"/>
  <c r="N572" i="2"/>
  <c r="K572" i="2" s="1"/>
  <c r="L613" i="2"/>
  <c r="L103" i="2"/>
  <c r="N69" i="2"/>
  <c r="K69" i="2" s="1"/>
  <c r="L472" i="2"/>
  <c r="N692" i="2"/>
  <c r="K692" i="2" s="1"/>
  <c r="N305" i="2"/>
  <c r="K305" i="2" s="1"/>
  <c r="L305" i="2"/>
  <c r="N846" i="2"/>
  <c r="K846" i="2" s="1"/>
  <c r="N176" i="2"/>
  <c r="K176" i="2" s="1"/>
  <c r="N242" i="2"/>
  <c r="K242" i="2" s="1"/>
  <c r="L541" i="2"/>
  <c r="L937" i="2"/>
  <c r="L85" i="2"/>
  <c r="N291" i="2"/>
  <c r="K291" i="2" s="1"/>
  <c r="N580" i="2"/>
  <c r="K580" i="2" s="1"/>
  <c r="N1126" i="2"/>
  <c r="K1126" i="2" s="1"/>
  <c r="N774" i="2"/>
  <c r="K774" i="2" s="1"/>
  <c r="N10" i="2"/>
  <c r="K10" i="2" s="1"/>
  <c r="L55" i="2"/>
  <c r="N1089" i="2"/>
  <c r="K1089" i="2" s="1"/>
  <c r="N600" i="2"/>
  <c r="K600" i="2" s="1"/>
  <c r="L501" i="2"/>
  <c r="L1093" i="2"/>
  <c r="L346" i="2"/>
  <c r="L412" i="2"/>
  <c r="L265" i="2"/>
  <c r="L645" i="2"/>
  <c r="N98" i="2"/>
  <c r="K98" i="2" s="1"/>
  <c r="L591" i="2"/>
  <c r="L151" i="2"/>
  <c r="L1068" i="2"/>
  <c r="L893" i="2"/>
  <c r="N166" i="2"/>
  <c r="K166" i="2" s="1"/>
  <c r="N559" i="2"/>
  <c r="K559" i="2" s="1"/>
  <c r="L921" i="2"/>
  <c r="L273" i="2"/>
  <c r="L940" i="2"/>
  <c r="L1103" i="2"/>
  <c r="L858" i="2"/>
  <c r="N248" i="2"/>
  <c r="K248" i="2" s="1"/>
  <c r="L248" i="2"/>
  <c r="N662" i="2"/>
  <c r="K662" i="2" s="1"/>
  <c r="L662" i="2"/>
  <c r="L1003" i="2"/>
  <c r="N1003" i="2"/>
  <c r="K1003" i="2" s="1"/>
  <c r="L527" i="2"/>
  <c r="N420" i="2"/>
  <c r="K420" i="2" s="1"/>
  <c r="L420" i="2"/>
  <c r="N977" i="2"/>
  <c r="K977" i="2" s="1"/>
  <c r="L977" i="2"/>
  <c r="N1047" i="2"/>
  <c r="K1047" i="2" s="1"/>
  <c r="L376" i="2"/>
  <c r="N668" i="2"/>
  <c r="K668" i="2" s="1"/>
  <c r="L748" i="2"/>
  <c r="L755" i="2"/>
  <c r="L158" i="2"/>
  <c r="L60" i="2"/>
  <c r="N838" i="2"/>
  <c r="K838" i="2" s="1"/>
  <c r="N325" i="2"/>
  <c r="K325" i="2" s="1"/>
  <c r="L325" i="2"/>
  <c r="N107" i="2"/>
  <c r="K107" i="2" s="1"/>
  <c r="L107" i="2"/>
  <c r="L829" i="2"/>
  <c r="N829" i="2"/>
  <c r="K829" i="2" s="1"/>
  <c r="L831" i="2"/>
  <c r="N831" i="2"/>
  <c r="K831" i="2" s="1"/>
  <c r="L441" i="2"/>
  <c r="N441" i="2"/>
  <c r="K441" i="2" s="1"/>
  <c r="N905" i="2"/>
  <c r="K905" i="2" s="1"/>
  <c r="N298" i="2"/>
  <c r="K298" i="2" s="1"/>
  <c r="N1104" i="2"/>
  <c r="K1104" i="2" s="1"/>
  <c r="L484" i="2"/>
  <c r="N415" i="2"/>
  <c r="K415" i="2" s="1"/>
  <c r="L121" i="2"/>
  <c r="N584" i="2"/>
  <c r="K584" i="2" s="1"/>
  <c r="L867" i="2"/>
  <c r="N456" i="2"/>
  <c r="K456" i="2" s="1"/>
  <c r="L456" i="2"/>
  <c r="L137" i="2"/>
  <c r="N137" i="2"/>
  <c r="K137" i="2" s="1"/>
  <c r="L842" i="2"/>
  <c r="N214" i="2"/>
  <c r="K214" i="2" s="1"/>
  <c r="N19" i="2"/>
  <c r="K19" i="2" s="1"/>
  <c r="L19" i="2"/>
  <c r="L924" i="2"/>
  <c r="N385" i="2"/>
  <c r="K385" i="2" s="1"/>
  <c r="L245" i="2"/>
  <c r="N245" i="2"/>
  <c r="K245" i="2" s="1"/>
  <c r="N366" i="2"/>
  <c r="K366" i="2" s="1"/>
  <c r="L366" i="2"/>
  <c r="L492" i="2"/>
  <c r="N492" i="2"/>
  <c r="K492" i="2" s="1"/>
  <c r="L627" i="2"/>
  <c r="N627" i="2"/>
  <c r="K627" i="2" s="1"/>
  <c r="L458" i="2"/>
  <c r="N116" i="2"/>
  <c r="K116" i="2" s="1"/>
  <c r="L229" i="2"/>
  <c r="L689" i="2"/>
  <c r="L1083" i="2"/>
  <c r="N1083" i="2"/>
  <c r="K1083" i="2" s="1"/>
  <c r="N432" i="2"/>
  <c r="K432" i="2" s="1"/>
  <c r="L432" i="2"/>
  <c r="L862" i="2"/>
  <c r="N862" i="2"/>
  <c r="K862" i="2" s="1"/>
  <c r="L3" i="2"/>
  <c r="N3" i="2"/>
  <c r="K3" i="2" s="1"/>
  <c r="L1116" i="2"/>
  <c r="L1118" i="2"/>
  <c r="N1118" i="2"/>
  <c r="K1118" i="2" s="1"/>
  <c r="N766" i="2"/>
  <c r="K766" i="2" s="1"/>
  <c r="L766" i="2"/>
  <c r="L373" i="2"/>
  <c r="N72" i="2"/>
  <c r="K72" i="2" s="1"/>
  <c r="L184" i="2"/>
  <c r="N184" i="2"/>
  <c r="K184" i="2" s="1"/>
  <c r="L658" i="2"/>
  <c r="N658" i="2"/>
  <c r="K658" i="2" s="1"/>
  <c r="L1057" i="2"/>
  <c r="N1057" i="2"/>
  <c r="K1057" i="2" s="1"/>
  <c r="N389" i="2"/>
  <c r="K389" i="2" s="1"/>
  <c r="L389" i="2"/>
  <c r="L1054" i="2"/>
  <c r="N1054" i="2"/>
  <c r="K1054" i="2" s="1"/>
  <c r="L1044" i="2"/>
  <c r="N1044" i="2"/>
  <c r="K1044" i="2" s="1"/>
  <c r="L709" i="2"/>
  <c r="N709" i="2"/>
  <c r="K709" i="2" s="1"/>
  <c r="N646" i="2"/>
  <c r="K646" i="2" s="1"/>
  <c r="N562" i="2"/>
  <c r="K562" i="2" s="1"/>
  <c r="L562" i="2"/>
  <c r="N918" i="2"/>
  <c r="K918" i="2" s="1"/>
  <c r="L918" i="2"/>
  <c r="L333" i="2"/>
  <c r="N333" i="2"/>
  <c r="K333" i="2" s="1"/>
  <c r="N1087" i="2"/>
  <c r="K1087" i="2" s="1"/>
  <c r="N12" i="2"/>
  <c r="K12" i="2" s="1"/>
  <c r="N1112" i="2"/>
  <c r="K1112" i="2" s="1"/>
  <c r="L400" i="2"/>
  <c r="L405" i="2"/>
  <c r="N160" i="2"/>
  <c r="K160" i="2" s="1"/>
  <c r="L1135" i="2"/>
  <c r="N156" i="2"/>
  <c r="K156" i="2" s="1"/>
  <c r="L156" i="2"/>
  <c r="L317" i="2"/>
  <c r="L119" i="2"/>
  <c r="N661" i="2"/>
  <c r="K661" i="2" s="1"/>
  <c r="L739" i="2"/>
  <c r="N258" i="2"/>
  <c r="K258" i="2" s="1"/>
  <c r="L258" i="2"/>
  <c r="N624" i="2"/>
  <c r="K624" i="2" s="1"/>
  <c r="L624" i="2"/>
  <c r="N1067" i="2"/>
  <c r="K1067" i="2" s="1"/>
  <c r="N1035" i="2"/>
  <c r="K1035" i="2" s="1"/>
  <c r="L407" i="2"/>
  <c r="L270" i="2"/>
  <c r="L314" i="2"/>
  <c r="N489" i="2"/>
  <c r="K489" i="2" s="1"/>
  <c r="N209" i="2"/>
  <c r="K209" i="2" s="1"/>
  <c r="N211" i="2"/>
  <c r="K211" i="2" s="1"/>
  <c r="N64" i="2"/>
  <c r="K64" i="2" s="1"/>
  <c r="N957" i="2"/>
  <c r="K957" i="2" s="1"/>
  <c r="L957" i="2"/>
  <c r="N487" i="2"/>
  <c r="K487" i="2" s="1"/>
  <c r="N88" i="2"/>
  <c r="K88" i="2" s="1"/>
  <c r="N342" i="2"/>
  <c r="K342" i="2" s="1"/>
  <c r="L380" i="2"/>
  <c r="L109" i="2"/>
  <c r="L152" i="2"/>
  <c r="N1064" i="2"/>
  <c r="K1064" i="2" s="1"/>
  <c r="L1064" i="2"/>
  <c r="L59" i="2"/>
  <c r="N341" i="2"/>
  <c r="K341" i="2" s="1"/>
  <c r="N499" i="2"/>
  <c r="K499" i="2" s="1"/>
  <c r="N264" i="2"/>
  <c r="K264" i="2" s="1"/>
  <c r="L1020" i="2"/>
  <c r="N793" i="2"/>
  <c r="K793" i="2" s="1"/>
  <c r="N280" i="2"/>
  <c r="K280" i="2" s="1"/>
  <c r="N883" i="2"/>
  <c r="K883" i="2" s="1"/>
  <c r="L723" i="2"/>
  <c r="N196" i="2"/>
  <c r="K196" i="2" s="1"/>
  <c r="L196" i="2"/>
  <c r="L683" i="2"/>
  <c r="N683" i="2"/>
  <c r="K683" i="2" s="1"/>
  <c r="L984" i="2"/>
  <c r="N570" i="2"/>
  <c r="K570" i="2" s="1"/>
  <c r="N681" i="2"/>
  <c r="K681" i="2" s="1"/>
  <c r="L468" i="2"/>
  <c r="N942" i="2"/>
  <c r="K942" i="2" s="1"/>
  <c r="L942" i="2"/>
  <c r="L841" i="2"/>
  <c r="N841" i="2"/>
  <c r="K841" i="2" s="1"/>
  <c r="N1021" i="2"/>
  <c r="K1021" i="2" s="1"/>
  <c r="L1021" i="2"/>
  <c r="N299" i="2"/>
  <c r="K299" i="2" s="1"/>
  <c r="N234" i="2"/>
  <c r="K234" i="2" s="1"/>
  <c r="L642" i="2"/>
  <c r="N179" i="2"/>
  <c r="K179" i="2" s="1"/>
  <c r="L1114" i="2"/>
  <c r="N1084" i="2"/>
  <c r="K1084" i="2" s="1"/>
  <c r="L1084" i="2"/>
  <c r="L332" i="2"/>
  <c r="N332" i="2"/>
  <c r="K332" i="2" s="1"/>
  <c r="N206" i="2"/>
  <c r="K206" i="2" s="1"/>
  <c r="L206" i="2"/>
  <c r="N540" i="2"/>
  <c r="K540" i="2" s="1"/>
  <c r="L540" i="2"/>
  <c r="N486" i="2"/>
  <c r="K486" i="2" s="1"/>
  <c r="L486" i="2"/>
  <c r="L699" i="2"/>
  <c r="N699" i="2"/>
  <c r="K699" i="2" s="1"/>
  <c r="N776" i="2"/>
  <c r="K776" i="2" s="1"/>
  <c r="L776" i="2"/>
  <c r="L170" i="2"/>
  <c r="N170" i="2"/>
  <c r="K170" i="2" s="1"/>
  <c r="N795" i="2"/>
  <c r="K795" i="2" s="1"/>
  <c r="L795" i="2"/>
  <c r="L585" i="2"/>
  <c r="N585" i="2"/>
  <c r="K585" i="2" s="1"/>
  <c r="L40" i="2"/>
  <c r="N40" i="2"/>
  <c r="K40" i="2" s="1"/>
  <c r="N751" i="2"/>
  <c r="K751" i="2" s="1"/>
  <c r="L751" i="2"/>
  <c r="N844" i="2"/>
  <c r="K844" i="2" s="1"/>
  <c r="L844" i="2"/>
  <c r="L483" i="2"/>
  <c r="N483" i="2"/>
  <c r="K483" i="2" s="1"/>
  <c r="L111" i="2"/>
  <c r="N111" i="2"/>
  <c r="K111" i="2" s="1"/>
  <c r="N315" i="2"/>
  <c r="K315" i="2" s="1"/>
  <c r="L315" i="2"/>
  <c r="L4" i="2"/>
  <c r="N4" i="2"/>
  <c r="K4" i="2" s="1"/>
  <c r="L278" i="2"/>
  <c r="N278" i="2"/>
  <c r="K278" i="2" s="1"/>
  <c r="N1022" i="2"/>
  <c r="K1022" i="2" s="1"/>
  <c r="L1022" i="2"/>
  <c r="N18" i="2"/>
  <c r="K18" i="2" s="1"/>
  <c r="L18" i="2"/>
  <c r="N864" i="2"/>
  <c r="K864" i="2" s="1"/>
  <c r="L864" i="2"/>
  <c r="N666" i="2"/>
  <c r="K666" i="2" s="1"/>
  <c r="L666" i="2"/>
  <c r="L897" i="2"/>
  <c r="N897" i="2"/>
  <c r="K897" i="2" s="1"/>
  <c r="N515" i="2"/>
  <c r="K515" i="2" s="1"/>
  <c r="L515" i="2"/>
  <c r="L797" i="2"/>
  <c r="N797" i="2"/>
  <c r="K797" i="2" s="1"/>
  <c r="L478" i="2"/>
  <c r="N478" i="2"/>
  <c r="K478" i="2" s="1"/>
  <c r="N673" i="2"/>
  <c r="K673" i="2" s="1"/>
  <c r="L673" i="2"/>
  <c r="L595" i="2"/>
  <c r="N595" i="2"/>
  <c r="K595" i="2" s="1"/>
  <c r="L269" i="2"/>
  <c r="N269" i="2"/>
  <c r="K269" i="2" s="1"/>
  <c r="N149" i="2"/>
  <c r="K149" i="2" s="1"/>
  <c r="L149" i="2"/>
  <c r="L539" i="2"/>
  <c r="N539" i="2"/>
  <c r="K539" i="2" s="1"/>
  <c r="N1108" i="2"/>
  <c r="K1108" i="2" s="1"/>
  <c r="L1108" i="2"/>
  <c r="N713" i="2"/>
  <c r="K713" i="2" s="1"/>
  <c r="L713" i="2"/>
  <c r="N1025" i="2"/>
  <c r="K1025" i="2" s="1"/>
  <c r="L1025" i="2"/>
  <c r="L696" i="2"/>
  <c r="N696" i="2"/>
  <c r="K696" i="2" s="1"/>
  <c r="L146" i="2"/>
  <c r="N146" i="2"/>
  <c r="K146" i="2" s="1"/>
  <c r="L667" i="2"/>
  <c r="N667" i="2"/>
  <c r="K667" i="2" s="1"/>
  <c r="L222" i="2"/>
  <c r="N222" i="2"/>
  <c r="K222" i="2" s="1"/>
  <c r="N878" i="2"/>
  <c r="K878" i="2" s="1"/>
  <c r="L878" i="2"/>
  <c r="L943" i="2"/>
  <c r="N943" i="2"/>
  <c r="K943" i="2" s="1"/>
  <c r="L950" i="2"/>
  <c r="N950" i="2"/>
  <c r="K950" i="2" s="1"/>
  <c r="N99" i="2"/>
  <c r="K99" i="2" s="1"/>
  <c r="L99" i="2"/>
  <c r="L545" i="2"/>
  <c r="N545" i="2"/>
  <c r="K545" i="2" s="1"/>
  <c r="L471" i="2"/>
  <c r="N471" i="2"/>
  <c r="K471" i="2" s="1"/>
  <c r="L218" i="2"/>
  <c r="N218" i="2"/>
  <c r="K218" i="2" s="1"/>
  <c r="N552" i="2"/>
  <c r="K552" i="2" s="1"/>
  <c r="L552" i="2"/>
  <c r="N350" i="2"/>
  <c r="K350" i="2" s="1"/>
  <c r="L350" i="2"/>
  <c r="L983" i="2"/>
  <c r="N983" i="2"/>
  <c r="K983" i="2" s="1"/>
  <c r="N163" i="2"/>
  <c r="K163" i="2" s="1"/>
  <c r="L163" i="2"/>
  <c r="L207" i="2"/>
  <c r="N207" i="2"/>
  <c r="K207" i="2" s="1"/>
  <c r="N544" i="2"/>
  <c r="K544" i="2" s="1"/>
  <c r="L544" i="2"/>
  <c r="N618" i="2"/>
  <c r="K618" i="2" s="1"/>
  <c r="L618" i="2"/>
  <c r="L122" i="2"/>
  <c r="N122" i="2"/>
  <c r="K122" i="2" s="1"/>
  <c r="N9" i="2"/>
  <c r="K9" i="2" s="1"/>
  <c r="L9" i="2"/>
  <c r="N1029" i="2"/>
  <c r="K1029" i="2" s="1"/>
  <c r="L1029" i="2"/>
  <c r="L1027" i="2"/>
  <c r="N1027" i="2"/>
  <c r="K1027" i="2" s="1"/>
  <c r="L535" i="2"/>
  <c r="N535" i="2"/>
  <c r="K535" i="2" s="1"/>
  <c r="N609" i="2"/>
  <c r="K609" i="2" s="1"/>
  <c r="L609" i="2"/>
  <c r="N476" i="2"/>
  <c r="K476" i="2" s="1"/>
  <c r="L476" i="2"/>
  <c r="L5" i="2"/>
  <c r="N5" i="2"/>
  <c r="K5" i="2" s="1"/>
  <c r="L800" i="2"/>
  <c r="N800" i="2"/>
  <c r="K800" i="2" s="1"/>
  <c r="L694" i="2"/>
  <c r="N694" i="2"/>
  <c r="K694" i="2" s="1"/>
  <c r="L669" i="2"/>
  <c r="N669" i="2"/>
  <c r="K669" i="2" s="1"/>
  <c r="N1033" i="2"/>
  <c r="K1033" i="2" s="1"/>
  <c r="L1033" i="2"/>
  <c r="L583" i="2"/>
  <c r="N583" i="2"/>
  <c r="K583" i="2" s="1"/>
  <c r="L378" i="2"/>
  <c r="N378" i="2"/>
  <c r="K378" i="2" s="1"/>
  <c r="L191" i="2"/>
  <c r="N191" i="2"/>
  <c r="K191" i="2" s="1"/>
  <c r="L907" i="2"/>
  <c r="N907" i="2"/>
  <c r="K907" i="2" s="1"/>
  <c r="N301" i="2"/>
  <c r="K301" i="2" s="1"/>
  <c r="L301" i="2"/>
  <c r="N186" i="2"/>
  <c r="K186" i="2" s="1"/>
  <c r="L186" i="2"/>
  <c r="N438" i="2"/>
  <c r="K438" i="2" s="1"/>
  <c r="L438" i="2"/>
  <c r="N396" i="2"/>
  <c r="K396" i="2" s="1"/>
  <c r="L396" i="2"/>
  <c r="N809" i="2"/>
  <c r="K809" i="2" s="1"/>
  <c r="L809" i="2"/>
  <c r="L129" i="2"/>
  <c r="N129" i="2"/>
  <c r="K129" i="2" s="1"/>
  <c r="N24" i="2"/>
  <c r="K24" i="2" s="1"/>
  <c r="L24" i="2"/>
  <c r="L452" i="2"/>
  <c r="N452" i="2"/>
  <c r="K452" i="2" s="1"/>
  <c r="N110" i="2"/>
  <c r="K110" i="2" s="1"/>
  <c r="L110" i="2"/>
  <c r="L422" i="2"/>
  <c r="N422" i="2"/>
  <c r="K422" i="2" s="1"/>
  <c r="L601" i="2"/>
  <c r="N601" i="2"/>
  <c r="K601" i="2" s="1"/>
  <c r="N778" i="2"/>
  <c r="K778" i="2" s="1"/>
  <c r="L778" i="2"/>
  <c r="L630" i="2"/>
  <c r="N630" i="2"/>
  <c r="K630" i="2" s="1"/>
  <c r="N938" i="2"/>
  <c r="K938" i="2" s="1"/>
  <c r="L938" i="2"/>
  <c r="N802" i="2"/>
  <c r="K802" i="2" s="1"/>
  <c r="L802" i="2"/>
  <c r="L189" i="2"/>
  <c r="N189" i="2"/>
  <c r="K189" i="2" s="1"/>
  <c r="L398" i="2"/>
  <c r="N398" i="2"/>
  <c r="K398" i="2" s="1"/>
  <c r="N1026" i="2"/>
  <c r="K1026" i="2" s="1"/>
  <c r="L1026" i="2"/>
  <c r="L548" i="2"/>
  <c r="N548" i="2"/>
  <c r="K548" i="2" s="1"/>
  <c r="L839" i="2"/>
  <c r="N839" i="2"/>
  <c r="K839" i="2" s="1"/>
  <c r="L139" i="2"/>
  <c r="N139" i="2"/>
  <c r="K139" i="2" s="1"/>
  <c r="L531" i="2"/>
  <c r="N531" i="2"/>
  <c r="K531" i="2" s="1"/>
  <c r="N20" i="2"/>
  <c r="K20" i="2" s="1"/>
  <c r="L20" i="2"/>
  <c r="N856" i="2"/>
  <c r="K856" i="2" s="1"/>
  <c r="L856" i="2"/>
  <c r="L435" i="2"/>
  <c r="N435" i="2"/>
  <c r="K435" i="2" s="1"/>
  <c r="N58" i="2"/>
  <c r="K58" i="2" s="1"/>
  <c r="L58" i="2"/>
  <c r="L631" i="2"/>
  <c r="N631" i="2"/>
  <c r="K631" i="2" s="1"/>
  <c r="N263" i="2"/>
  <c r="K263" i="2" s="1"/>
  <c r="L263" i="2"/>
  <c r="L519" i="2"/>
  <c r="N519" i="2"/>
  <c r="K519" i="2" s="1"/>
  <c r="L421" i="2"/>
  <c r="N421" i="2"/>
  <c r="K421" i="2" s="1"/>
  <c r="L236" i="2"/>
  <c r="N236" i="2"/>
  <c r="K236" i="2" s="1"/>
  <c r="N337" i="2"/>
  <c r="K337" i="2" s="1"/>
  <c r="L337" i="2"/>
  <c r="L1124" i="2"/>
  <c r="N1124" i="2"/>
  <c r="K1124" i="2" s="1"/>
  <c r="L806" i="2"/>
  <c r="N806" i="2"/>
  <c r="K806" i="2" s="1"/>
  <c r="N852" i="2"/>
  <c r="K852" i="2" s="1"/>
  <c r="L852" i="2"/>
  <c r="L881" i="2"/>
  <c r="N881" i="2"/>
  <c r="K881" i="2" s="1"/>
  <c r="L1065" i="2"/>
  <c r="N1065" i="2"/>
  <c r="K1065" i="2" s="1"/>
  <c r="N475" i="2"/>
  <c r="K475" i="2" s="1"/>
  <c r="L208" i="2"/>
  <c r="N208" i="2"/>
  <c r="K208" i="2" s="1"/>
  <c r="N1041" i="2"/>
  <c r="K1041" i="2" s="1"/>
  <c r="L1041" i="2"/>
  <c r="L1024" i="2"/>
  <c r="N1024" i="2"/>
  <c r="K1024" i="2" s="1"/>
  <c r="L322" i="2"/>
  <c r="N322" i="2"/>
  <c r="K322" i="2" s="1"/>
  <c r="L285" i="2"/>
  <c r="N285" i="2"/>
  <c r="K285" i="2" s="1"/>
  <c r="L155" i="2"/>
  <c r="N155" i="2"/>
  <c r="K155" i="2" s="1"/>
  <c r="L590" i="2"/>
  <c r="N590" i="2"/>
  <c r="K590" i="2" s="1"/>
  <c r="N718" i="2"/>
  <c r="K718" i="2" s="1"/>
  <c r="L718" i="2"/>
  <c r="L927" i="2"/>
  <c r="N927" i="2"/>
  <c r="K927" i="2" s="1"/>
  <c r="N913" i="2"/>
  <c r="K913" i="2" s="1"/>
  <c r="L913" i="2"/>
  <c r="N92" i="2"/>
  <c r="K92" i="2" s="1"/>
  <c r="L92" i="2"/>
  <c r="L494" i="2"/>
  <c r="N494" i="2"/>
  <c r="K494" i="2" s="1"/>
  <c r="N951" i="2"/>
  <c r="K951" i="2" s="1"/>
  <c r="L951" i="2"/>
  <c r="L757" i="2"/>
  <c r="N757" i="2"/>
  <c r="K757" i="2" s="1"/>
  <c r="N687" i="2"/>
  <c r="K687" i="2" s="1"/>
  <c r="L687" i="2"/>
  <c r="N34" i="2"/>
  <c r="K34" i="2" s="1"/>
  <c r="L34" i="2"/>
  <c r="N820" i="2"/>
  <c r="K820" i="2" s="1"/>
  <c r="L820" i="2"/>
  <c r="N547" i="2"/>
  <c r="K547" i="2" s="1"/>
  <c r="L547" i="2"/>
  <c r="N256" i="2"/>
  <c r="K256" i="2" s="1"/>
  <c r="L256" i="2"/>
  <c r="N581" i="2"/>
  <c r="K581" i="2" s="1"/>
  <c r="L581" i="2"/>
  <c r="L517" i="2"/>
  <c r="N517" i="2"/>
  <c r="K517" i="2" s="1"/>
  <c r="N295" i="2"/>
  <c r="K295" i="2" s="1"/>
  <c r="L295" i="2"/>
  <c r="L914" i="2"/>
  <c r="N914" i="2"/>
  <c r="K914" i="2" s="1"/>
  <c r="L901" i="2"/>
  <c r="N901" i="2"/>
  <c r="K901" i="2" s="1"/>
  <c r="N956" i="2"/>
  <c r="K956" i="2" s="1"/>
  <c r="L956" i="2"/>
  <c r="L51" i="2"/>
  <c r="N51" i="2"/>
  <c r="K51" i="2" s="1"/>
  <c r="L150" i="2"/>
  <c r="N150" i="2"/>
  <c r="K150" i="2" s="1"/>
  <c r="N986" i="2"/>
  <c r="K986" i="2" s="1"/>
  <c r="L986" i="2"/>
  <c r="L616" i="2"/>
  <c r="N616" i="2"/>
  <c r="K616" i="2" s="1"/>
  <c r="N1008" i="2"/>
  <c r="K1008" i="2" s="1"/>
  <c r="L1008" i="2"/>
  <c r="N941" i="2"/>
  <c r="K941" i="2" s="1"/>
  <c r="L941" i="2"/>
  <c r="N445" i="2"/>
  <c r="K445" i="2" s="1"/>
  <c r="L445" i="2"/>
  <c r="N308" i="2"/>
  <c r="K308" i="2" s="1"/>
  <c r="L308" i="2"/>
  <c r="N790" i="2"/>
  <c r="K790" i="2" s="1"/>
  <c r="L790" i="2"/>
  <c r="L349" i="2"/>
  <c r="N349" i="2"/>
  <c r="K349" i="2" s="1"/>
  <c r="N461" i="2"/>
  <c r="K461" i="2" s="1"/>
  <c r="L461" i="2"/>
  <c r="N35" i="2"/>
  <c r="K35" i="2" s="1"/>
  <c r="L35" i="2"/>
  <c r="L533" i="2"/>
  <c r="N533" i="2"/>
  <c r="K533" i="2" s="1"/>
  <c r="L698" i="2"/>
  <c r="N698" i="2"/>
  <c r="K698" i="2" s="1"/>
  <c r="L578" i="2"/>
  <c r="N578" i="2"/>
  <c r="K578" i="2" s="1"/>
  <c r="L210" i="2"/>
  <c r="N210" i="2"/>
  <c r="K210" i="2" s="1"/>
  <c r="L506" i="2"/>
  <c r="N506" i="2"/>
  <c r="K506" i="2" s="1"/>
  <c r="N606" i="2"/>
  <c r="K606" i="2" s="1"/>
  <c r="L606" i="2"/>
  <c r="N43" i="2"/>
  <c r="K43" i="2" s="1"/>
  <c r="L43" i="2"/>
  <c r="N230" i="2"/>
  <c r="K230" i="2" s="1"/>
  <c r="L230" i="2"/>
  <c r="L348" i="2"/>
  <c r="N348" i="2"/>
  <c r="K348" i="2" s="1"/>
  <c r="L318" i="2"/>
  <c r="N318" i="2"/>
  <c r="K318" i="2" s="1"/>
  <c r="L783" i="2"/>
  <c r="N783" i="2"/>
  <c r="K783" i="2" s="1"/>
  <c r="L730" i="2"/>
  <c r="N730" i="2"/>
  <c r="K730" i="2" s="1"/>
  <c r="N247" i="2"/>
  <c r="K247" i="2" s="1"/>
  <c r="L247" i="2"/>
  <c r="N792" i="2"/>
  <c r="K792" i="2" s="1"/>
  <c r="L792" i="2"/>
  <c r="L946" i="2"/>
  <c r="N946" i="2"/>
  <c r="K946" i="2" s="1"/>
  <c r="L603" i="2"/>
  <c r="N603" i="2"/>
  <c r="K603" i="2" s="1"/>
  <c r="N710" i="2"/>
  <c r="K710" i="2" s="1"/>
  <c r="L710" i="2"/>
  <c r="N1101" i="2"/>
  <c r="K1101" i="2" s="1"/>
  <c r="L1101" i="2"/>
  <c r="L598" i="2"/>
  <c r="N598" i="2"/>
  <c r="K598" i="2" s="1"/>
  <c r="L497" i="2"/>
  <c r="N497" i="2"/>
  <c r="K497" i="2" s="1"/>
  <c r="N37" i="2"/>
  <c r="K37" i="2" s="1"/>
  <c r="L37" i="2"/>
  <c r="L439" i="2"/>
  <c r="N439" i="2"/>
  <c r="K439" i="2" s="1"/>
  <c r="L27" i="2"/>
  <c r="N27" i="2"/>
  <c r="K27" i="2" s="1"/>
  <c r="N326" i="2"/>
  <c r="K326" i="2" s="1"/>
  <c r="L326" i="2"/>
  <c r="N324" i="2"/>
  <c r="K324" i="2" s="1"/>
  <c r="L324" i="2"/>
  <c r="L467" i="2"/>
  <c r="N467" i="2"/>
  <c r="K467" i="2" s="1"/>
  <c r="N655" i="2"/>
  <c r="K655" i="2" s="1"/>
  <c r="L655" i="2"/>
  <c r="N843" i="2"/>
  <c r="K843" i="2" s="1"/>
  <c r="L843" i="2"/>
  <c r="N1094" i="2"/>
  <c r="K1094" i="2" s="1"/>
  <c r="L1094" i="2"/>
  <c r="N1091" i="2"/>
  <c r="K1091" i="2" s="1"/>
  <c r="L1091" i="2"/>
  <c r="L929" i="2"/>
  <c r="N929" i="2"/>
  <c r="K929" i="2" s="1"/>
  <c r="N1117" i="2"/>
  <c r="K1117" i="2" s="1"/>
  <c r="L1117" i="2"/>
  <c r="N677" i="2"/>
  <c r="K677" i="2" s="1"/>
  <c r="L677" i="2"/>
  <c r="N426" i="2"/>
  <c r="K426" i="2" s="1"/>
  <c r="L426" i="2"/>
  <c r="L612" i="2"/>
  <c r="N612" i="2"/>
  <c r="K612" i="2" s="1"/>
  <c r="L743" i="2"/>
  <c r="N743" i="2"/>
  <c r="K743" i="2" s="1"/>
  <c r="N643" i="2"/>
  <c r="K643" i="2" s="1"/>
  <c r="L643" i="2"/>
  <c r="N1127" i="2"/>
  <c r="K1127" i="2" s="1"/>
  <c r="L1127" i="2"/>
  <c r="N1081" i="2"/>
  <c r="K1081" i="2" s="1"/>
  <c r="L1081" i="2"/>
  <c r="N1000" i="2"/>
  <c r="K1000" i="2" s="1"/>
  <c r="L1000" i="2"/>
  <c r="L338" i="2"/>
  <c r="N338" i="2"/>
  <c r="K338" i="2" s="1"/>
  <c r="N187" i="2"/>
  <c r="K187" i="2" s="1"/>
  <c r="L187" i="2"/>
  <c r="N311" i="2"/>
  <c r="K311" i="2" s="1"/>
  <c r="L311" i="2"/>
  <c r="L511" i="2"/>
  <c r="N511" i="2"/>
  <c r="K511" i="2" s="1"/>
  <c r="L1132" i="2"/>
  <c r="N1132" i="2"/>
  <c r="K1132" i="2" s="1"/>
  <c r="N589" i="2"/>
  <c r="K589" i="2" s="1"/>
  <c r="L589" i="2"/>
  <c r="L185" i="2"/>
  <c r="N185" i="2"/>
  <c r="K185" i="2" s="1"/>
  <c r="N582" i="2"/>
  <c r="K582" i="2" s="1"/>
  <c r="L582" i="2"/>
  <c r="L629" i="2"/>
  <c r="N629" i="2"/>
  <c r="K629" i="2" s="1"/>
  <c r="N473" i="2"/>
  <c r="K473" i="2" s="1"/>
  <c r="L473" i="2"/>
  <c r="N721" i="2"/>
  <c r="K721" i="2" s="1"/>
  <c r="L721" i="2"/>
  <c r="N23" i="2"/>
  <c r="K23" i="2" s="1"/>
  <c r="L23" i="2"/>
  <c r="L808" i="2"/>
  <c r="N808" i="2"/>
  <c r="K808" i="2" s="1"/>
  <c r="N564" i="2"/>
  <c r="K564" i="2" s="1"/>
  <c r="L564" i="2"/>
  <c r="N335" i="2"/>
  <c r="K335" i="2" s="1"/>
  <c r="L335" i="2"/>
  <c r="N164" i="2"/>
  <c r="K164" i="2" s="1"/>
  <c r="L164" i="2"/>
  <c r="N960" i="2"/>
  <c r="K960" i="2" s="1"/>
  <c r="L960" i="2"/>
  <c r="N782" i="2"/>
  <c r="K782" i="2" s="1"/>
  <c r="L782" i="2"/>
  <c r="L91" i="2"/>
  <c r="N91" i="2"/>
  <c r="K91" i="2" s="1"/>
  <c r="L550" i="2"/>
  <c r="N550" i="2"/>
  <c r="K550" i="2" s="1"/>
  <c r="L887" i="2"/>
  <c r="N887" i="2"/>
  <c r="K887" i="2" s="1"/>
  <c r="N65" i="2"/>
  <c r="K65" i="2" s="1"/>
  <c r="L65" i="2"/>
  <c r="L172" i="2"/>
  <c r="N172" i="2"/>
  <c r="K172" i="2" s="1"/>
  <c r="N239" i="2"/>
  <c r="K239" i="2" s="1"/>
  <c r="L239" i="2"/>
  <c r="L300" i="2"/>
  <c r="N300" i="2"/>
  <c r="K300" i="2" s="1"/>
  <c r="L371" i="2"/>
  <c r="N371" i="2"/>
  <c r="K371" i="2" s="1"/>
  <c r="N1119" i="2"/>
  <c r="K1119" i="2" s="1"/>
  <c r="L1119" i="2"/>
  <c r="N267" i="2"/>
  <c r="K267" i="2" s="1"/>
  <c r="L267" i="2"/>
  <c r="N485" i="2"/>
  <c r="K485" i="2" s="1"/>
  <c r="L485" i="2"/>
  <c r="N84" i="2"/>
  <c r="K84" i="2" s="1"/>
  <c r="L84" i="2"/>
  <c r="N388" i="2"/>
  <c r="K388" i="2" s="1"/>
  <c r="L388" i="2"/>
  <c r="L822" i="2"/>
  <c r="N822" i="2"/>
  <c r="K822" i="2" s="1"/>
  <c r="N488" i="2"/>
  <c r="K488" i="2" s="1"/>
  <c r="L488" i="2"/>
  <c r="L276" i="2"/>
  <c r="N276" i="2"/>
  <c r="K276" i="2" s="1"/>
  <c r="N1099" i="2"/>
  <c r="K1099" i="2" s="1"/>
  <c r="L1099" i="2"/>
  <c r="N430" i="2"/>
  <c r="K430" i="2" s="1"/>
  <c r="L430" i="2"/>
  <c r="L89" i="2"/>
  <c r="N89" i="2"/>
  <c r="K89" i="2" s="1"/>
  <c r="L354" i="2"/>
  <c r="N354" i="2"/>
  <c r="K354" i="2" s="1"/>
  <c r="N340" i="2"/>
  <c r="K340" i="2" s="1"/>
  <c r="L340" i="2"/>
  <c r="N546" i="2"/>
  <c r="K546" i="2" s="1"/>
  <c r="L546" i="2"/>
  <c r="N261" i="2"/>
  <c r="L261" i="2"/>
  <c r="L162" i="2"/>
  <c r="N162" i="2"/>
  <c r="K162" i="2" s="1"/>
  <c r="L353" i="2"/>
  <c r="N353" i="2"/>
  <c r="K353" i="2" s="1"/>
  <c r="N805" i="2"/>
  <c r="K805" i="2" s="1"/>
  <c r="L805" i="2"/>
  <c r="L973" i="2"/>
  <c r="N973" i="2"/>
  <c r="K973" i="2" s="1"/>
  <c r="N505" i="2"/>
  <c r="K505" i="2" s="1"/>
  <c r="L505" i="2"/>
  <c r="N682" i="2"/>
  <c r="K682" i="2" s="1"/>
  <c r="L682" i="2"/>
  <c r="L785" i="2"/>
  <c r="N785" i="2"/>
  <c r="K785" i="2" s="1"/>
  <c r="L252" i="2"/>
  <c r="N252" i="2"/>
  <c r="K252" i="2" s="1"/>
  <c r="L611" i="2"/>
  <c r="N611" i="2"/>
  <c r="K261" i="2" l="1"/>
  <c r="K611" i="2"/>
</calcChain>
</file>

<file path=xl/sharedStrings.xml><?xml version="1.0" encoding="utf-8"?>
<sst xmlns="http://schemas.openxmlformats.org/spreadsheetml/2006/main" count="5691" uniqueCount="3292">
  <si>
    <t>Nom</t>
  </si>
  <si>
    <t>Durée</t>
  </si>
  <si>
    <t>Matricule</t>
  </si>
  <si>
    <t>Date d'entrée</t>
  </si>
  <si>
    <t>Date de sortie</t>
  </si>
  <si>
    <t>2:06:00</t>
  </si>
  <si>
    <t>3:45:26</t>
  </si>
  <si>
    <t>30/01/2012 13:04</t>
  </si>
  <si>
    <t>03/02/2012 07:48</t>
  </si>
  <si>
    <t>06/02/2012 16:38</t>
  </si>
  <si>
    <t>0:05:25</t>
  </si>
  <si>
    <t>0:39:18</t>
  </si>
  <si>
    <t>0:23:40</t>
  </si>
  <si>
    <t>1:21:46</t>
  </si>
  <si>
    <t>14/02/2012 13:31</t>
  </si>
  <si>
    <t>0:16:05</t>
  </si>
  <si>
    <t>1:08:54</t>
  </si>
  <si>
    <t>24/02/2012 13:25</t>
  </si>
  <si>
    <t>05/03/2012 12:58</t>
  </si>
  <si>
    <t>1:03:03</t>
  </si>
  <si>
    <t>12/03/2012 13:03</t>
  </si>
  <si>
    <t>0:06:12</t>
  </si>
  <si>
    <t>26/03/2012 12:59</t>
  </si>
  <si>
    <t>8:34:29</t>
  </si>
  <si>
    <t>730</t>
  </si>
  <si>
    <t>29/01/2012 21:07</t>
  </si>
  <si>
    <t>30/01/2012 05:41</t>
  </si>
  <si>
    <t>8:15:02</t>
  </si>
  <si>
    <t>30/01/2012 21:15</t>
  </si>
  <si>
    <t>31/01/2012 05:30</t>
  </si>
  <si>
    <t>1:07:54</t>
  </si>
  <si>
    <t>02/02/2012 05:35</t>
  </si>
  <si>
    <t>02/02/2012 06:43</t>
  </si>
  <si>
    <t>1:13:34</t>
  </si>
  <si>
    <t>02/02/2012 06:52</t>
  </si>
  <si>
    <t>02/02/2012 08:06</t>
  </si>
  <si>
    <t>1:14:41</t>
  </si>
  <si>
    <t>02/02/2012 08:17</t>
  </si>
  <si>
    <t>02/02/2012 09:31</t>
  </si>
  <si>
    <t>2:25:36</t>
  </si>
  <si>
    <t>02/02/2012 09:39</t>
  </si>
  <si>
    <t>02/02/2012 12:04</t>
  </si>
  <si>
    <t>1:20:20</t>
  </si>
  <si>
    <t>02/02/2012 12:08</t>
  </si>
  <si>
    <t>02/02/2012 13:28</t>
  </si>
  <si>
    <t>1:11:51</t>
  </si>
  <si>
    <t>03/02/2012 05:35</t>
  </si>
  <si>
    <t>03/02/2012 06:47</t>
  </si>
  <si>
    <t>0:33:02</t>
  </si>
  <si>
    <t>03/02/2012 07:00</t>
  </si>
  <si>
    <t>03/02/2012 07:33</t>
  </si>
  <si>
    <t>1:47:59</t>
  </si>
  <si>
    <t>03/02/2012 09:36</t>
  </si>
  <si>
    <t>0:55:00</t>
  </si>
  <si>
    <t>03/02/2012 10:01</t>
  </si>
  <si>
    <t>03/02/2012 10:56</t>
  </si>
  <si>
    <t>1:41:24</t>
  </si>
  <si>
    <t>03/02/2012 11:40</t>
  </si>
  <si>
    <t>03/02/2012 13:22</t>
  </si>
  <si>
    <t>1:23:54</t>
  </si>
  <si>
    <t>04/02/2012 13:30</t>
  </si>
  <si>
    <t>04/02/2012 14:54</t>
  </si>
  <si>
    <t>2:06:15</t>
  </si>
  <si>
    <t>04/02/2012 14:59</t>
  </si>
  <si>
    <t>04/02/2012 17:05</t>
  </si>
  <si>
    <t>2:13:09</t>
  </si>
  <si>
    <t>04/02/2012 17:08</t>
  </si>
  <si>
    <t>04/02/2012 19:22</t>
  </si>
  <si>
    <t>1:44:41</t>
  </si>
  <si>
    <t>04/02/2012 19:35</t>
  </si>
  <si>
    <t>04/02/2012 21:20</t>
  </si>
  <si>
    <t>1:27:36</t>
  </si>
  <si>
    <t>05/02/2012 13:33</t>
  </si>
  <si>
    <t>05/02/2012 15:00</t>
  </si>
  <si>
    <t>1:43:57</t>
  </si>
  <si>
    <t>05/02/2012 15:32</t>
  </si>
  <si>
    <t>05/02/2012 17:16</t>
  </si>
  <si>
    <t>3:10:25</t>
  </si>
  <si>
    <t>05/02/2012 17:45</t>
  </si>
  <si>
    <t>05/02/2012 20:55</t>
  </si>
  <si>
    <t>2:46:49</t>
  </si>
  <si>
    <t>06/02/2012 13:16</t>
  </si>
  <si>
    <t>06/02/2012 16:03</t>
  </si>
  <si>
    <t>4:55:11</t>
  </si>
  <si>
    <t>06/02/2012 16:07</t>
  </si>
  <si>
    <t>06/02/2012 21:02</t>
  </si>
  <si>
    <t>8:09:19</t>
  </si>
  <si>
    <t>07/02/2012 21:16</t>
  </si>
  <si>
    <t>08/02/2012 05:26</t>
  </si>
  <si>
    <t>8:10:05</t>
  </si>
  <si>
    <t>08/02/2012 21:17</t>
  </si>
  <si>
    <t>09/02/2012 05:27</t>
  </si>
  <si>
    <t>0:53:11</t>
  </si>
  <si>
    <t>11/02/2012 05:39</t>
  </si>
  <si>
    <t>11/02/2012 06:32</t>
  </si>
  <si>
    <t>2:28:58</t>
  </si>
  <si>
    <t>11/02/2012 06:38</t>
  </si>
  <si>
    <t>11/02/2012 09:07</t>
  </si>
  <si>
    <t>3:58:58</t>
  </si>
  <si>
    <t>11/02/2012 09:13</t>
  </si>
  <si>
    <t>11/02/2012 13:12</t>
  </si>
  <si>
    <t>0:54:59</t>
  </si>
  <si>
    <t>12/02/2012 05:56</t>
  </si>
  <si>
    <t>12/02/2012 06:51</t>
  </si>
  <si>
    <t>0:45:56</t>
  </si>
  <si>
    <t>12/02/2012 06:57</t>
  </si>
  <si>
    <t>12/02/2012 07:43</t>
  </si>
  <si>
    <t>1:02:08</t>
  </si>
  <si>
    <t>12/02/2012 08:24</t>
  </si>
  <si>
    <t>12/02/2012 09:26</t>
  </si>
  <si>
    <t>0:42:16</t>
  </si>
  <si>
    <t>12/02/2012 12:22</t>
  </si>
  <si>
    <t>12/02/2012 13:05</t>
  </si>
  <si>
    <t>0:46:47</t>
  </si>
  <si>
    <t>13/02/2012 05:56</t>
  </si>
  <si>
    <t>13/02/2012 06:43</t>
  </si>
  <si>
    <t>1:34:29</t>
  </si>
  <si>
    <t>13/02/2012 06:52</t>
  </si>
  <si>
    <t>13/02/2012 08:26</t>
  </si>
  <si>
    <t>0:06:58</t>
  </si>
  <si>
    <t>13/02/2012 08:36</t>
  </si>
  <si>
    <t>13/02/2012 08:43</t>
  </si>
  <si>
    <t>2:10:48</t>
  </si>
  <si>
    <t>13/02/2012 08:46</t>
  </si>
  <si>
    <t>13/02/2012 10:57</t>
  </si>
  <si>
    <t>1:17:05</t>
  </si>
  <si>
    <t>13/02/2012 11:12</t>
  </si>
  <si>
    <t>13/02/2012 12:29</t>
  </si>
  <si>
    <t>0:34:08</t>
  </si>
  <si>
    <t>13/02/2012 12:42</t>
  </si>
  <si>
    <t>13/02/2012 13:16</t>
  </si>
  <si>
    <t>0:31:05</t>
  </si>
  <si>
    <t>14/02/2012 14:02</t>
  </si>
  <si>
    <t>0:55:39</t>
  </si>
  <si>
    <t>14/02/2012 15:10</t>
  </si>
  <si>
    <t>14/02/2012 16:06</t>
  </si>
  <si>
    <t>2:17:22</t>
  </si>
  <si>
    <t>14/02/2012 16:18</t>
  </si>
  <si>
    <t>14/02/2012 18:35</t>
  </si>
  <si>
    <t>2:04:42</t>
  </si>
  <si>
    <t>14/02/2012 18:50</t>
  </si>
  <si>
    <t>14/02/2012 20:54</t>
  </si>
  <si>
    <t>0:24:24</t>
  </si>
  <si>
    <t>14/02/2012 21:02</t>
  </si>
  <si>
    <t>14/02/2012 21:27</t>
  </si>
  <si>
    <t>1:09:32</t>
  </si>
  <si>
    <t>15/02/2012 13:35</t>
  </si>
  <si>
    <t>15/02/2012 14:45</t>
  </si>
  <si>
    <t>1:46:28</t>
  </si>
  <si>
    <t>15/02/2012 14:49</t>
  </si>
  <si>
    <t>15/02/2012 16:36</t>
  </si>
  <si>
    <t>1:26:07</t>
  </si>
  <si>
    <t>15/02/2012 16:39</t>
  </si>
  <si>
    <t>15/02/2012 18:06</t>
  </si>
  <si>
    <t>1:34:36</t>
  </si>
  <si>
    <t>15/02/2012 18:10</t>
  </si>
  <si>
    <t>15/02/2012 19:45</t>
  </si>
  <si>
    <t>1:37:26</t>
  </si>
  <si>
    <t>15/02/2012 19:50</t>
  </si>
  <si>
    <t>15/02/2012 21:28</t>
  </si>
  <si>
    <t>8:20:32</t>
  </si>
  <si>
    <t>16/02/2012 21:13</t>
  </si>
  <si>
    <t>17/02/2012 05:33</t>
  </si>
  <si>
    <t>8:08:43</t>
  </si>
  <si>
    <t>17/02/2012 21:15</t>
  </si>
  <si>
    <t>18/02/2012 05:24</t>
  </si>
  <si>
    <t>0:18:00</t>
  </si>
  <si>
    <t>21/02/2012 05:34</t>
  </si>
  <si>
    <t>21/02/2012 05:52</t>
  </si>
  <si>
    <t>0:49:07</t>
  </si>
  <si>
    <t>21/02/2012 05:59</t>
  </si>
  <si>
    <t>21/02/2012 06:48</t>
  </si>
  <si>
    <t>2:45:34</t>
  </si>
  <si>
    <t>21/02/2012 06:59</t>
  </si>
  <si>
    <t>21/02/2012 09:44</t>
  </si>
  <si>
    <t>0:30:57</t>
  </si>
  <si>
    <t>21/02/2012 09:54</t>
  </si>
  <si>
    <t>21/02/2012 10:25</t>
  </si>
  <si>
    <t>0:19:45</t>
  </si>
  <si>
    <t>21/02/2012 10:47</t>
  </si>
  <si>
    <t>21/02/2012 11:07</t>
  </si>
  <si>
    <t>0:39:23</t>
  </si>
  <si>
    <t>21/02/2012 11:38</t>
  </si>
  <si>
    <t>21/02/2012 12:18</t>
  </si>
  <si>
    <t>0:10:44</t>
  </si>
  <si>
    <t>21/02/2012 13:13</t>
  </si>
  <si>
    <t>21/02/2012 13:23</t>
  </si>
  <si>
    <t>1:17:38</t>
  </si>
  <si>
    <t>22/02/2012 05:47</t>
  </si>
  <si>
    <t>22/02/2012 07:04</t>
  </si>
  <si>
    <t>1:06:02</t>
  </si>
  <si>
    <t>22/02/2012 07:21</t>
  </si>
  <si>
    <t>22/02/2012 08:27</t>
  </si>
  <si>
    <t>3:01:56</t>
  </si>
  <si>
    <t>22/02/2012 08:31</t>
  </si>
  <si>
    <t>22/02/2012 11:33</t>
  </si>
  <si>
    <t>0:26:56</t>
  </si>
  <si>
    <t>22/02/2012 11:35</t>
  </si>
  <si>
    <t>22/02/2012 12:02</t>
  </si>
  <si>
    <t>0:54:25</t>
  </si>
  <si>
    <t>22/02/2012 12:21</t>
  </si>
  <si>
    <t>22/02/2012 13:16</t>
  </si>
  <si>
    <t>1:05:20</t>
  </si>
  <si>
    <t>23/02/2012 13:31</t>
  </si>
  <si>
    <t>23/02/2012 14:36</t>
  </si>
  <si>
    <t>2:33:57</t>
  </si>
  <si>
    <t>23/02/2012 14:41</t>
  </si>
  <si>
    <t>23/02/2012 17:15</t>
  </si>
  <si>
    <t>1:43:37</t>
  </si>
  <si>
    <t>23/02/2012 17:20</t>
  </si>
  <si>
    <t>23/02/2012 19:04</t>
  </si>
  <si>
    <t>1:30:42</t>
  </si>
  <si>
    <t>23/02/2012 19:21</t>
  </si>
  <si>
    <t>23/02/2012 20:52</t>
  </si>
  <si>
    <t>0:32:42</t>
  </si>
  <si>
    <t>23/02/2012 20:58</t>
  </si>
  <si>
    <t>23/02/2012 21:31</t>
  </si>
  <si>
    <t>1:40:54</t>
  </si>
  <si>
    <t>24/02/2012 13:36</t>
  </si>
  <si>
    <t>24/02/2012 15:16</t>
  </si>
  <si>
    <t>6:14:24</t>
  </si>
  <si>
    <t>24/02/2012 15:30</t>
  </si>
  <si>
    <t>24/02/2012 21:44</t>
  </si>
  <si>
    <t>8:14:22</t>
  </si>
  <si>
    <t>25/02/2012 21:08</t>
  </si>
  <si>
    <t>26/02/2012 05:22</t>
  </si>
  <si>
    <t>7:45:39</t>
  </si>
  <si>
    <t>26/02/2012 21:18</t>
  </si>
  <si>
    <t>27/02/2012 05:04</t>
  </si>
  <si>
    <t>0:16:04</t>
  </si>
  <si>
    <t>28/02/2012 06:25</t>
  </si>
  <si>
    <t>28/02/2012 06:41</t>
  </si>
  <si>
    <t>2:49:42</t>
  </si>
  <si>
    <t>28/02/2012 06:45</t>
  </si>
  <si>
    <t>28/02/2012 09:35</t>
  </si>
  <si>
    <t>1:06:51</t>
  </si>
  <si>
    <t>28/02/2012 09:38</t>
  </si>
  <si>
    <t>28/02/2012 10:45</t>
  </si>
  <si>
    <t>1:25:14</t>
  </si>
  <si>
    <t>28/02/2012 10:47</t>
  </si>
  <si>
    <t>28/02/2012 12:12</t>
  </si>
  <si>
    <t>29/02/2012 08:03</t>
  </si>
  <si>
    <t>0:45:46</t>
  </si>
  <si>
    <t>29/02/2012 08:49</t>
  </si>
  <si>
    <t>29/02/2012 08:55</t>
  </si>
  <si>
    <t>2:36:16</t>
  </si>
  <si>
    <t>29/02/2012 11:31</t>
  </si>
  <si>
    <t>29/02/2012 13:02</t>
  </si>
  <si>
    <t>2:43:29</t>
  </si>
  <si>
    <t>29/02/2012 15:45</t>
  </si>
  <si>
    <t>29/02/2012 15:51</t>
  </si>
  <si>
    <t>0:37:49</t>
  </si>
  <si>
    <t>29/02/2012 16:29</t>
  </si>
  <si>
    <t>01/03/2012 08:02</t>
  </si>
  <si>
    <t>0:49:08</t>
  </si>
  <si>
    <t>01/03/2012 08:51</t>
  </si>
  <si>
    <t>01/03/2012 09:05</t>
  </si>
  <si>
    <t>1:29:56</t>
  </si>
  <si>
    <t>01/03/2012 10:34</t>
  </si>
  <si>
    <t>01/03/2012 10:43</t>
  </si>
  <si>
    <t>0:31:32</t>
  </si>
  <si>
    <t>01/03/2012 11:15</t>
  </si>
  <si>
    <t>01/03/2012 12:53</t>
  </si>
  <si>
    <t>1:51:13</t>
  </si>
  <si>
    <t>01/03/2012 14:45</t>
  </si>
  <si>
    <t>1:40:57</t>
  </si>
  <si>
    <t>15/03/2012 08:19</t>
  </si>
  <si>
    <t>15/03/2012 10:00</t>
  </si>
  <si>
    <t>1:29:35</t>
  </si>
  <si>
    <t>15/03/2012 10:06</t>
  </si>
  <si>
    <t>15/03/2012 11:36</t>
  </si>
  <si>
    <t>2:29:21</t>
  </si>
  <si>
    <t>15/03/2012 12:56</t>
  </si>
  <si>
    <t>15/03/2012 15:26</t>
  </si>
  <si>
    <t>0:03:00</t>
  </si>
  <si>
    <t>20/03/2012 12:05</t>
  </si>
  <si>
    <t>20/03/2012 12:08</t>
  </si>
  <si>
    <t>ARMAND</t>
  </si>
  <si>
    <t>0:43:34</t>
  </si>
  <si>
    <t>0:21:38</t>
  </si>
  <si>
    <t>0:11:07</t>
  </si>
  <si>
    <t>1:11:19</t>
  </si>
  <si>
    <t>18/01/2012 12:42</t>
  </si>
  <si>
    <t>1:12:44</t>
  </si>
  <si>
    <t>0:57:37</t>
  </si>
  <si>
    <t>25/01/2012 08:17</t>
  </si>
  <si>
    <t>1:05:30</t>
  </si>
  <si>
    <t>0:31:18</t>
  </si>
  <si>
    <t>26/01/2012 12:30</t>
  </si>
  <si>
    <t>0:28:08</t>
  </si>
  <si>
    <t>1:26:00</t>
  </si>
  <si>
    <t>02/02/2012 18:57</t>
  </si>
  <si>
    <t>03/02/2012 21:36</t>
  </si>
  <si>
    <t>1:35:20</t>
  </si>
  <si>
    <t>0:56:37</t>
  </si>
  <si>
    <t>11/02/2012 15:16</t>
  </si>
  <si>
    <t>0:32:52</t>
  </si>
  <si>
    <t>0:37:04</t>
  </si>
  <si>
    <t>13/02/2012 19:15</t>
  </si>
  <si>
    <t>13/02/2012 21:04</t>
  </si>
  <si>
    <t>2:25:51</t>
  </si>
  <si>
    <t>0:39:26</t>
  </si>
  <si>
    <t>2:13:51</t>
  </si>
  <si>
    <t>20/02/2012 10:03</t>
  </si>
  <si>
    <t>0:32:35</t>
  </si>
  <si>
    <t>0:51:48</t>
  </si>
  <si>
    <t>27/02/2012 08:50</t>
  </si>
  <si>
    <t>27/02/2012 15:29</t>
  </si>
  <si>
    <t>27/02/2012 17:00</t>
  </si>
  <si>
    <t>0:22:21</t>
  </si>
  <si>
    <t>05/03/2012 16:44</t>
  </si>
  <si>
    <t>0:26:19</t>
  </si>
  <si>
    <t>0:10:39</t>
  </si>
  <si>
    <t>12/03/2012 15:00</t>
  </si>
  <si>
    <t>16/03/2012 08:19</t>
  </si>
  <si>
    <t>16/03/2012 12:14</t>
  </si>
  <si>
    <t>19/03/2012 13:07</t>
  </si>
  <si>
    <t>20/03/2012 12:50</t>
  </si>
  <si>
    <t>0:14:12</t>
  </si>
  <si>
    <t>1:16:39</t>
  </si>
  <si>
    <t>0:11:01</t>
  </si>
  <si>
    <t>0:06:20</t>
  </si>
  <si>
    <t>1:29:26</t>
  </si>
  <si>
    <t>0:34:00</t>
  </si>
  <si>
    <t>29/02/2012 09:52</t>
  </si>
  <si>
    <t>3725</t>
  </si>
  <si>
    <t>3:39:25</t>
  </si>
  <si>
    <t>10/01/2012 13:05</t>
  </si>
  <si>
    <t>10/01/2012 16:45</t>
  </si>
  <si>
    <t>3:36:58</t>
  </si>
  <si>
    <t>11/01/2012 13:05</t>
  </si>
  <si>
    <t>11/01/2012 16:42</t>
  </si>
  <si>
    <t>0:09:14</t>
  </si>
  <si>
    <t>1:15:23</t>
  </si>
  <si>
    <t>0:37:54</t>
  </si>
  <si>
    <t>0:18:36</t>
  </si>
  <si>
    <t>1:21:16</t>
  </si>
  <si>
    <t>30/01/2012 13:06</t>
  </si>
  <si>
    <t>31/01/2012 13:05</t>
  </si>
  <si>
    <t>3:47:15</t>
  </si>
  <si>
    <t>31/01/2012 16:53</t>
  </si>
  <si>
    <t>3:49:49</t>
  </si>
  <si>
    <t>02/02/2012 13:08</t>
  </si>
  <si>
    <t>02/02/2012 16:58</t>
  </si>
  <si>
    <t>3:37:17</t>
  </si>
  <si>
    <t>06/02/2012 13:00</t>
  </si>
  <si>
    <t>07/02/2012 13:01</t>
  </si>
  <si>
    <t>07/02/2012 16:49</t>
  </si>
  <si>
    <t>4:23:01</t>
  </si>
  <si>
    <t>08/02/2012 12:55</t>
  </si>
  <si>
    <t>08/02/2012 17:18</t>
  </si>
  <si>
    <t>09/02/2012 14:22</t>
  </si>
  <si>
    <t>5:28:34</t>
  </si>
  <si>
    <t>10/02/2012 01:44</t>
  </si>
  <si>
    <t>10/02/2012 07:13</t>
  </si>
  <si>
    <t>3:43:12</t>
  </si>
  <si>
    <t>14/02/2012 13:07</t>
  </si>
  <si>
    <t>14/02/2012 16:50</t>
  </si>
  <si>
    <t>5:35:09</t>
  </si>
  <si>
    <t>15/02/2012 08:24</t>
  </si>
  <si>
    <t>15/02/2012 13:59</t>
  </si>
  <si>
    <t>21/02/2012 13:10</t>
  </si>
  <si>
    <t>21/02/2012 16:55</t>
  </si>
  <si>
    <t>3:45:36</t>
  </si>
  <si>
    <t>1:50:43</t>
  </si>
  <si>
    <t>08/03/2012 12:59</t>
  </si>
  <si>
    <t>15/03/2012 16:49</t>
  </si>
  <si>
    <t>3:54:26</t>
  </si>
  <si>
    <t>16/03/2012 16:30</t>
  </si>
  <si>
    <t>3:41:17</t>
  </si>
  <si>
    <t>19/03/2012 16:48</t>
  </si>
  <si>
    <t>3:43:13</t>
  </si>
  <si>
    <t>20/03/2012 16:33</t>
  </si>
  <si>
    <t>0:27:35</t>
  </si>
  <si>
    <t>0:24:25</t>
  </si>
  <si>
    <t>28/03/2012 16:04</t>
  </si>
  <si>
    <t>3:49:20</t>
  </si>
  <si>
    <t>29/03/2012 13:02</t>
  </si>
  <si>
    <t>29/03/2012 16:51</t>
  </si>
  <si>
    <t>2:32:35</t>
  </si>
  <si>
    <t>0:42:03</t>
  </si>
  <si>
    <t>1:01:04</t>
  </si>
  <si>
    <t>03/02/2012 20:35</t>
  </si>
  <si>
    <t>29/02/2012 11:39</t>
  </si>
  <si>
    <t>02/03/2012 11:35</t>
  </si>
  <si>
    <t>02/03/2012 13:30</t>
  </si>
  <si>
    <t>3:45:22</t>
  </si>
  <si>
    <t>16/03/2012 11:41</t>
  </si>
  <si>
    <t>16/03/2012 13:01</t>
  </si>
  <si>
    <t>19/03/2012 15:03</t>
  </si>
  <si>
    <t>03/01/2012 13:07</t>
  </si>
  <si>
    <t>0:48:49</t>
  </si>
  <si>
    <t>0:27:58</t>
  </si>
  <si>
    <t>0:34:31</t>
  </si>
  <si>
    <t>0:29:33</t>
  </si>
  <si>
    <t>19/01/2012 14:42</t>
  </si>
  <si>
    <t>1:03:36</t>
  </si>
  <si>
    <t>1:05:31</t>
  </si>
  <si>
    <t>0:27:40</t>
  </si>
  <si>
    <t>0:29:43</t>
  </si>
  <si>
    <t>0:51:57</t>
  </si>
  <si>
    <t>0:14:37</t>
  </si>
  <si>
    <t>1:51:12</t>
  </si>
  <si>
    <t>0:31:01</t>
  </si>
  <si>
    <t>0:20:23</t>
  </si>
  <si>
    <t>0:21:21</t>
  </si>
  <si>
    <t>0:23:31</t>
  </si>
  <si>
    <t>22/02/2012 16:33</t>
  </si>
  <si>
    <t>0:38:49</t>
  </si>
  <si>
    <t>0:35:43</t>
  </si>
  <si>
    <t>0:57:25</t>
  </si>
  <si>
    <t>0:42:04</t>
  </si>
  <si>
    <t>0:25:38</t>
  </si>
  <si>
    <t>0:27:47</t>
  </si>
  <si>
    <t>1:10:31</t>
  </si>
  <si>
    <t>0:24:52</t>
  </si>
  <si>
    <t>0:23:22</t>
  </si>
  <si>
    <t>27/03/2012 08:53</t>
  </si>
  <si>
    <t>1:03:33</t>
  </si>
  <si>
    <t>21/02/2012 12:23</t>
  </si>
  <si>
    <t>0:48:08</t>
  </si>
  <si>
    <t>22/02/2012 11:14</t>
  </si>
  <si>
    <t>01/03/2012 08:01</t>
  </si>
  <si>
    <t>1:14:45</t>
  </si>
  <si>
    <t>15/03/2012 08:17</t>
  </si>
  <si>
    <t>15/03/2012 16:53</t>
  </si>
  <si>
    <t>16/03/2012 08:05</t>
  </si>
  <si>
    <t>0:05:03</t>
  </si>
  <si>
    <t>1:13:45</t>
  </si>
  <si>
    <t>0:22:44</t>
  </si>
  <si>
    <t>1:56:08</t>
  </si>
  <si>
    <t>0:02:27</t>
  </si>
  <si>
    <t>02/02/2012 21:39</t>
  </si>
  <si>
    <t>13/02/2012 18:28</t>
  </si>
  <si>
    <t>29/02/2012 11:27</t>
  </si>
  <si>
    <t>1:04:10</t>
  </si>
  <si>
    <t>6480</t>
  </si>
  <si>
    <t>04/01/2012 08:59</t>
  </si>
  <si>
    <t>2:02:33</t>
  </si>
  <si>
    <t>04/01/2012 11:02</t>
  </si>
  <si>
    <t>12/01/2012 16:19</t>
  </si>
  <si>
    <t>0:57:21</t>
  </si>
  <si>
    <t>0:20:28</t>
  </si>
  <si>
    <t>1:22:14</t>
  </si>
  <si>
    <t>04/02/2012 13:45</t>
  </si>
  <si>
    <t>04/02/2012 17:35</t>
  </si>
  <si>
    <t>04/02/2012 21:17</t>
  </si>
  <si>
    <t>05/02/2012 13:49</t>
  </si>
  <si>
    <t>06/02/2012 13:40</t>
  </si>
  <si>
    <t>11/02/2012 05:35</t>
  </si>
  <si>
    <t>11/02/2012 13:36</t>
  </si>
  <si>
    <t>12/02/2012 05:29</t>
  </si>
  <si>
    <t>12/02/2012 13:34</t>
  </si>
  <si>
    <t>13/02/2012 05:30</t>
  </si>
  <si>
    <t>1:27:56</t>
  </si>
  <si>
    <t>13/02/2012 13:31</t>
  </si>
  <si>
    <t>14/02/2012 14:16</t>
  </si>
  <si>
    <t>15/02/2012 13:33</t>
  </si>
  <si>
    <t>15/02/2012 16:40</t>
  </si>
  <si>
    <t>22/02/2012 05:28</t>
  </si>
  <si>
    <t>22/02/2012 13:29</t>
  </si>
  <si>
    <t>23/02/2012 13:24</t>
  </si>
  <si>
    <t>23/02/2012 21:24</t>
  </si>
  <si>
    <t>29/02/2012 08:01</t>
  </si>
  <si>
    <t>0:46:14</t>
  </si>
  <si>
    <t>0:21:02</t>
  </si>
  <si>
    <t>29/02/2012 16:39</t>
  </si>
  <si>
    <t>02/03/2012 08:12</t>
  </si>
  <si>
    <t>0:49:50</t>
  </si>
  <si>
    <t>1:03:42</t>
  </si>
  <si>
    <t>1:13:16</t>
  </si>
  <si>
    <t>0:56:51</t>
  </si>
  <si>
    <t>0:34:35</t>
  </si>
  <si>
    <t>1:03:31</t>
  </si>
  <si>
    <t>03/01/2012 15:48</t>
  </si>
  <si>
    <t>0:31:46</t>
  </si>
  <si>
    <t>0:17:18</t>
  </si>
  <si>
    <t>05/01/2012 13:08</t>
  </si>
  <si>
    <t>05/01/2012 17:07</t>
  </si>
  <si>
    <t>0:25:14</t>
  </si>
  <si>
    <t>1:29:12</t>
  </si>
  <si>
    <t>0:56:43</t>
  </si>
  <si>
    <t>12/01/2012 14:07</t>
  </si>
  <si>
    <t>13/01/2012 15:16</t>
  </si>
  <si>
    <t>13/01/2012 16:19</t>
  </si>
  <si>
    <t>1:41:13</t>
  </si>
  <si>
    <t>1:05:03</t>
  </si>
  <si>
    <t>0:34:53</t>
  </si>
  <si>
    <t>27/01/2012 16:19</t>
  </si>
  <si>
    <t>27/01/2012 16:57</t>
  </si>
  <si>
    <t>27/01/2012 17:16</t>
  </si>
  <si>
    <t>29/01/2012 06:47</t>
  </si>
  <si>
    <t>29/01/2012 11:51</t>
  </si>
  <si>
    <t>30/01/2012 08:56</t>
  </si>
  <si>
    <t>30/01/2012 10:23</t>
  </si>
  <si>
    <t>30/01/2012 10:30</t>
  </si>
  <si>
    <t>30/01/2012 12:31</t>
  </si>
  <si>
    <t>0:42:05</t>
  </si>
  <si>
    <t>31/01/2012 10:49</t>
  </si>
  <si>
    <t>31/01/2012 13:39</t>
  </si>
  <si>
    <t>0:22:00</t>
  </si>
  <si>
    <t>01/02/2012 10:29</t>
  </si>
  <si>
    <t>01/02/2012 11:02</t>
  </si>
  <si>
    <t>0:36:40</t>
  </si>
  <si>
    <t>02/02/2012 13:10</t>
  </si>
  <si>
    <t>1:01:44</t>
  </si>
  <si>
    <t>0:52:34</t>
  </si>
  <si>
    <t>0:35:08</t>
  </si>
  <si>
    <t>0:18:53</t>
  </si>
  <si>
    <t>07/02/2012 14:50</t>
  </si>
  <si>
    <t>07/02/2012 14:56</t>
  </si>
  <si>
    <t>07/02/2012 15:38</t>
  </si>
  <si>
    <t>0:25:25</t>
  </si>
  <si>
    <t>0:39:00</t>
  </si>
  <si>
    <t>0:24:36</t>
  </si>
  <si>
    <t>10/02/2012 08:15</t>
  </si>
  <si>
    <t>0:49:42</t>
  </si>
  <si>
    <t>2:00:18</t>
  </si>
  <si>
    <t>0:25:05</t>
  </si>
  <si>
    <t>0:21:35</t>
  </si>
  <si>
    <t>14/02/2012 09:15</t>
  </si>
  <si>
    <t>1:56:56</t>
  </si>
  <si>
    <t>0:26:05</t>
  </si>
  <si>
    <t>1:12:50</t>
  </si>
  <si>
    <t>0:32:50</t>
  </si>
  <si>
    <t>0:29:01</t>
  </si>
  <si>
    <t>0:19:16</t>
  </si>
  <si>
    <t>0:33:46</t>
  </si>
  <si>
    <t>0:09:41</t>
  </si>
  <si>
    <t>0:39:20</t>
  </si>
  <si>
    <t>0:49:41</t>
  </si>
  <si>
    <t>1:09:56</t>
  </si>
  <si>
    <t>01/03/2012 09:17</t>
  </si>
  <si>
    <t>0:33:19</t>
  </si>
  <si>
    <t>0:21:14</t>
  </si>
  <si>
    <t>1:02:46</t>
  </si>
  <si>
    <t>08/03/2012 10:03</t>
  </si>
  <si>
    <t>15/03/2012 11:26</t>
  </si>
  <si>
    <t>15/03/2012 11:37</t>
  </si>
  <si>
    <t>15/03/2012 16:02</t>
  </si>
  <si>
    <t>0:22:06</t>
  </si>
  <si>
    <t>0:07:38</t>
  </si>
  <si>
    <t>1:32:18</t>
  </si>
  <si>
    <t>30/01/2012 15:48</t>
  </si>
  <si>
    <t>0:15:09</t>
  </si>
  <si>
    <t>14/02/2012 13:15</t>
  </si>
  <si>
    <t>0:34:47</t>
  </si>
  <si>
    <t>1:10:42</t>
  </si>
  <si>
    <t>1:11:32</t>
  </si>
  <si>
    <t>0:17:40</t>
  </si>
  <si>
    <t>0:25:34</t>
  </si>
  <si>
    <t>1:04:01</t>
  </si>
  <si>
    <t>0:24:28</t>
  </si>
  <si>
    <t>11441</t>
  </si>
  <si>
    <t>02/02/2012 07:41</t>
  </si>
  <si>
    <t>02/02/2012 09:32</t>
  </si>
  <si>
    <t>1:34:25</t>
  </si>
  <si>
    <t>02/02/2012 11:13</t>
  </si>
  <si>
    <t>0:44:00</t>
  </si>
  <si>
    <t>02/02/2012 11:20</t>
  </si>
  <si>
    <t>1:18:50</t>
  </si>
  <si>
    <t>02/02/2012 12:09</t>
  </si>
  <si>
    <t>1:16:56</t>
  </si>
  <si>
    <t>03/02/2012 05:30</t>
  </si>
  <si>
    <t>1:22:07</t>
  </si>
  <si>
    <t>04/02/2012 15:07</t>
  </si>
  <si>
    <t>2:23:30</t>
  </si>
  <si>
    <t>04/02/2012 15:12</t>
  </si>
  <si>
    <t>1:43:17</t>
  </si>
  <si>
    <t>04/02/2012 17:38</t>
  </si>
  <si>
    <t>04/02/2012 19:21</t>
  </si>
  <si>
    <t>1:42:09</t>
  </si>
  <si>
    <t>4:41:27</t>
  </si>
  <si>
    <t>06/02/2012 18:22</t>
  </si>
  <si>
    <t>2:35:13</t>
  </si>
  <si>
    <t>06/02/2012 18:27</t>
  </si>
  <si>
    <t>4:13:51</t>
  </si>
  <si>
    <t>11/02/2012 09:49</t>
  </si>
  <si>
    <t>3:44:45</t>
  </si>
  <si>
    <t>11/02/2012 09:51</t>
  </si>
  <si>
    <t>0:55:44</t>
  </si>
  <si>
    <t>12/02/2012 06:25</t>
  </si>
  <si>
    <t>1:13:55</t>
  </si>
  <si>
    <t>12/02/2012 06:29</t>
  </si>
  <si>
    <t>1:02:12</t>
  </si>
  <si>
    <t>1:11:52</t>
  </si>
  <si>
    <t>1:07:51</t>
  </si>
  <si>
    <t>13/02/2012 06:38</t>
  </si>
  <si>
    <t>1:34:32</t>
  </si>
  <si>
    <t>13/02/2012 08:27</t>
  </si>
  <si>
    <t>2:21:13</t>
  </si>
  <si>
    <t>2:18:52</t>
  </si>
  <si>
    <t>14/02/2012 18:01</t>
  </si>
  <si>
    <t>2:48:51</t>
  </si>
  <si>
    <t>14/02/2012 18:05</t>
  </si>
  <si>
    <t>0:27:17</t>
  </si>
  <si>
    <t>14/02/2012 20:59</t>
  </si>
  <si>
    <t>1:11:10</t>
  </si>
  <si>
    <t>1:46:27</t>
  </si>
  <si>
    <t>1:25:57</t>
  </si>
  <si>
    <t>1:44:47</t>
  </si>
  <si>
    <t>15/02/2012 19:51</t>
  </si>
  <si>
    <t>15/02/2012 21:35</t>
  </si>
  <si>
    <t>2:45:31</t>
  </si>
  <si>
    <t>1:54:40</t>
  </si>
  <si>
    <t>21/02/2012 11:39</t>
  </si>
  <si>
    <t>21/02/2012 13:33</t>
  </si>
  <si>
    <t>1:36:11</t>
  </si>
  <si>
    <t>1:05:52</t>
  </si>
  <si>
    <t>3:31:37</t>
  </si>
  <si>
    <t>1:07:45</t>
  </si>
  <si>
    <t>1:12:24</t>
  </si>
  <si>
    <t>2:11:12</t>
  </si>
  <si>
    <t>23/02/2012 16:52</t>
  </si>
  <si>
    <t>1:43:40</t>
  </si>
  <si>
    <t>1:37:49</t>
  </si>
  <si>
    <t>23/02/2012 19:14</t>
  </si>
  <si>
    <t>23/02/2012 20:59</t>
  </si>
  <si>
    <t>1:51:54</t>
  </si>
  <si>
    <t>24/02/2012 15:17</t>
  </si>
  <si>
    <t>2:43:37</t>
  </si>
  <si>
    <t>28/02/2012 06:51</t>
  </si>
  <si>
    <t>1:06:44</t>
  </si>
  <si>
    <t>1:24:50</t>
  </si>
  <si>
    <t>0:47:41</t>
  </si>
  <si>
    <t>2:43:26</t>
  </si>
  <si>
    <t>29/02/2012 12:24</t>
  </si>
  <si>
    <t>3:21:05</t>
  </si>
  <si>
    <t>0:49:39</t>
  </si>
  <si>
    <t>1:29:59</t>
  </si>
  <si>
    <t>01/03/2012 10:35</t>
  </si>
  <si>
    <t>0:31:34</t>
  </si>
  <si>
    <t>3:22:50</t>
  </si>
  <si>
    <t>1:58:25</t>
  </si>
  <si>
    <t>02/03/2012 15:28</t>
  </si>
  <si>
    <t>2:55:55</t>
  </si>
  <si>
    <t>02/03/2012 15:32</t>
  </si>
  <si>
    <t>02/03/2012 18:28</t>
  </si>
  <si>
    <t>1:14:25</t>
  </si>
  <si>
    <t>08/03/2012 08:41</t>
  </si>
  <si>
    <t>08/03/2012 09:56</t>
  </si>
  <si>
    <t>1:29:25</t>
  </si>
  <si>
    <t>08/03/2012 11:33</t>
  </si>
  <si>
    <t>08/03/2012 14:50</t>
  </si>
  <si>
    <t>1:57:59</t>
  </si>
  <si>
    <t>08/03/2012 15:03</t>
  </si>
  <si>
    <t>08/03/2012 17:01</t>
  </si>
  <si>
    <t>1:42:51</t>
  </si>
  <si>
    <t>3:56:57</t>
  </si>
  <si>
    <t>3:36:23</t>
  </si>
  <si>
    <t>2:10:14</t>
  </si>
  <si>
    <t>16/03/2012 15:12</t>
  </si>
  <si>
    <t>16/03/2012 15:14</t>
  </si>
  <si>
    <t>0:31:39</t>
  </si>
  <si>
    <t>0:45:24</t>
  </si>
  <si>
    <t>0:36:29</t>
  </si>
  <si>
    <t>12316</t>
  </si>
  <si>
    <t>02/01/2012 08:34</t>
  </si>
  <si>
    <t>02/01/2012 09:11</t>
  </si>
  <si>
    <t>0:14:05</t>
  </si>
  <si>
    <t>02/01/2012 14:52</t>
  </si>
  <si>
    <t>02/01/2012 15:06</t>
  </si>
  <si>
    <t>0:03:15</t>
  </si>
  <si>
    <t>03/01/2012 09:54</t>
  </si>
  <si>
    <t>03/01/2012 09:57</t>
  </si>
  <si>
    <t>0:06:44</t>
  </si>
  <si>
    <t>03/01/2012 12:25</t>
  </si>
  <si>
    <t>03/01/2012 12:32</t>
  </si>
  <si>
    <t>1:54:00</t>
  </si>
  <si>
    <t>03/01/2012 13:25</t>
  </si>
  <si>
    <t>03/01/2012 15:19</t>
  </si>
  <si>
    <t>0:04:17</t>
  </si>
  <si>
    <t>03/01/2012 17:03</t>
  </si>
  <si>
    <t>03/01/2012 17:07</t>
  </si>
  <si>
    <t>1:01:43</t>
  </si>
  <si>
    <t>04/01/2012 09:10</t>
  </si>
  <si>
    <t>04/01/2012 10:12</t>
  </si>
  <si>
    <t>1:37:09</t>
  </si>
  <si>
    <t>04/01/2012 13:58</t>
  </si>
  <si>
    <t>04/01/2012 15:35</t>
  </si>
  <si>
    <t>1:23:45</t>
  </si>
  <si>
    <t>05/01/2012 10:31</t>
  </si>
  <si>
    <t>05/01/2012 11:55</t>
  </si>
  <si>
    <t>0:58:57</t>
  </si>
  <si>
    <t>05/01/2012 16:08</t>
  </si>
  <si>
    <t>0:54:32</t>
  </si>
  <si>
    <t>09/01/2012 15:29</t>
  </si>
  <si>
    <t>09/01/2012 16:24</t>
  </si>
  <si>
    <t>0:33:57</t>
  </si>
  <si>
    <t>13/01/2012 11:21</t>
  </si>
  <si>
    <t>13/01/2012 11:55</t>
  </si>
  <si>
    <t>18/01/2012 15:51</t>
  </si>
  <si>
    <t>18/01/2012 16:37</t>
  </si>
  <si>
    <t>0:45:55</t>
  </si>
  <si>
    <t>19/01/2012 13:56</t>
  </si>
  <si>
    <t>0:59:40</t>
  </si>
  <si>
    <t>24/01/2012 08:35</t>
  </si>
  <si>
    <t>24/01/2012 09:35</t>
  </si>
  <si>
    <t>1:35:09</t>
  </si>
  <si>
    <t>27/01/2012 14:06</t>
  </si>
  <si>
    <t>27/01/2012 15:41</t>
  </si>
  <si>
    <t>0:56:07</t>
  </si>
  <si>
    <t>29/01/2012 13:50</t>
  </si>
  <si>
    <t>29/01/2012 14:46</t>
  </si>
  <si>
    <t>0:40:40</t>
  </si>
  <si>
    <t>29/01/2012 21:40</t>
  </si>
  <si>
    <t>29/01/2012 22:21</t>
  </si>
  <si>
    <t>1:26:50</t>
  </si>
  <si>
    <t>2:01:19</t>
  </si>
  <si>
    <t>2:42:12</t>
  </si>
  <si>
    <t>30/01/2012 16:07</t>
  </si>
  <si>
    <t>30/01/2012 17:12</t>
  </si>
  <si>
    <t>31/01/2012 06:20</t>
  </si>
  <si>
    <t>0:17:21</t>
  </si>
  <si>
    <t>31/01/2012 06:38</t>
  </si>
  <si>
    <t>31/01/2012 10:05</t>
  </si>
  <si>
    <t>0:09:59</t>
  </si>
  <si>
    <t>31/01/2012 10:15</t>
  </si>
  <si>
    <t>2:49:15</t>
  </si>
  <si>
    <t>31/01/2012 14:16</t>
  </si>
  <si>
    <t>2:36:52</t>
  </si>
  <si>
    <t>0:33:32</t>
  </si>
  <si>
    <t>01/02/2012 11:18</t>
  </si>
  <si>
    <t>1:11:46</t>
  </si>
  <si>
    <t>01/02/2012 12:30</t>
  </si>
  <si>
    <t>01/02/2012 13:22</t>
  </si>
  <si>
    <t>2:44:41</t>
  </si>
  <si>
    <t>01/02/2012 16:06</t>
  </si>
  <si>
    <t>01/02/2012 16:23</t>
  </si>
  <si>
    <t>0:41:22</t>
  </si>
  <si>
    <t>01/02/2012 17:04</t>
  </si>
  <si>
    <t>02/02/2012 09:03</t>
  </si>
  <si>
    <t>02/02/2012 10:35</t>
  </si>
  <si>
    <t>1:08:56</t>
  </si>
  <si>
    <t>02/02/2012 11:05</t>
  </si>
  <si>
    <t>02/02/2012 12:13</t>
  </si>
  <si>
    <t>2:00:35</t>
  </si>
  <si>
    <t>02/02/2012 13:14</t>
  </si>
  <si>
    <t>02/02/2012 15:15</t>
  </si>
  <si>
    <t>2:18:47</t>
  </si>
  <si>
    <t>03/02/2012 13:29</t>
  </si>
  <si>
    <t>03/02/2012 15:48</t>
  </si>
  <si>
    <t>0:46:43</t>
  </si>
  <si>
    <t>03/02/2012 15:54</t>
  </si>
  <si>
    <t>03/02/2012 16:41</t>
  </si>
  <si>
    <t>2:04:43</t>
  </si>
  <si>
    <t>06/02/2012 09:03</t>
  </si>
  <si>
    <t>06/02/2012 11:08</t>
  </si>
  <si>
    <t>0:38:03</t>
  </si>
  <si>
    <t>06/02/2012 11:17</t>
  </si>
  <si>
    <t>06/02/2012 11:55</t>
  </si>
  <si>
    <t>1:14:50</t>
  </si>
  <si>
    <t>06/02/2012 14:20</t>
  </si>
  <si>
    <t>06/02/2012 15:35</t>
  </si>
  <si>
    <t>1:17:25</t>
  </si>
  <si>
    <t>06/02/2012 15:42</t>
  </si>
  <si>
    <t>06/02/2012 17:00</t>
  </si>
  <si>
    <t>1:43:00</t>
  </si>
  <si>
    <t>07/02/2012 08:55</t>
  </si>
  <si>
    <t>07/02/2012 10:38</t>
  </si>
  <si>
    <t>1:34:34</t>
  </si>
  <si>
    <t>07/02/2012 10:43</t>
  </si>
  <si>
    <t>07/02/2012 12:18</t>
  </si>
  <si>
    <t>2:04:44</t>
  </si>
  <si>
    <t>07/02/2012 13:28</t>
  </si>
  <si>
    <t>07/02/2012 15:32</t>
  </si>
  <si>
    <t>1:18:49</t>
  </si>
  <si>
    <t>07/02/2012 16:57</t>
  </si>
  <si>
    <t>2:35:43</t>
  </si>
  <si>
    <t>08/02/2012 08:51</t>
  </si>
  <si>
    <t>08/02/2012 11:26</t>
  </si>
  <si>
    <t>0:52:20</t>
  </si>
  <si>
    <t>08/02/2012 16:04</t>
  </si>
  <si>
    <t>08/02/2012 16:57</t>
  </si>
  <si>
    <t>1:35:45</t>
  </si>
  <si>
    <t>09/02/2012 09:07</t>
  </si>
  <si>
    <t>09/02/2012 10:43</t>
  </si>
  <si>
    <t>0:52:16</t>
  </si>
  <si>
    <t>09/02/2012 11:05</t>
  </si>
  <si>
    <t>09/02/2012 11:58</t>
  </si>
  <si>
    <t>1:58:23</t>
  </si>
  <si>
    <t>09/02/2012 13:37</t>
  </si>
  <si>
    <t>09/02/2012 15:36</t>
  </si>
  <si>
    <t>09/02/2012 15:48</t>
  </si>
  <si>
    <t>09/02/2012 16:27</t>
  </si>
  <si>
    <t>1:20:28</t>
  </si>
  <si>
    <t>10/02/2012 09:36</t>
  </si>
  <si>
    <t>10/02/2012 10:43</t>
  </si>
  <si>
    <t>10/02/2012 11:48</t>
  </si>
  <si>
    <t>2:52:52</t>
  </si>
  <si>
    <t>10/02/2012 13:11</t>
  </si>
  <si>
    <t>10/02/2012 16:04</t>
  </si>
  <si>
    <t>1:24:40</t>
  </si>
  <si>
    <t>13/02/2012 10:25</t>
  </si>
  <si>
    <t>13/02/2012 11:49</t>
  </si>
  <si>
    <t>2:34:27</t>
  </si>
  <si>
    <t>13/02/2012 13:35</t>
  </si>
  <si>
    <t>13/02/2012 16:10</t>
  </si>
  <si>
    <t>0:34:59</t>
  </si>
  <si>
    <t>13/02/2012 16:20</t>
  </si>
  <si>
    <t>13/02/2012 16:55</t>
  </si>
  <si>
    <t>0:35:22</t>
  </si>
  <si>
    <t>14/02/2012 08:40</t>
  </si>
  <si>
    <t>0:42:08</t>
  </si>
  <si>
    <t>14/02/2012 09:26</t>
  </si>
  <si>
    <t>14/02/2012 10:09</t>
  </si>
  <si>
    <t>1:18:02</t>
  </si>
  <si>
    <t>14/02/2012 10:46</t>
  </si>
  <si>
    <t>14/02/2012 12:04</t>
  </si>
  <si>
    <t>1:22:34</t>
  </si>
  <si>
    <t>15/02/2012 08:56</t>
  </si>
  <si>
    <t>15/02/2012 10:18</t>
  </si>
  <si>
    <t>1:39:43</t>
  </si>
  <si>
    <t>15/02/2012 10:25</t>
  </si>
  <si>
    <t>15/02/2012 12:05</t>
  </si>
  <si>
    <t>1:54:09</t>
  </si>
  <si>
    <t>15/02/2012 13:51</t>
  </si>
  <si>
    <t>15/02/2012 15:45</t>
  </si>
  <si>
    <t>15/02/2012 15:49</t>
  </si>
  <si>
    <t>15/02/2012 17:18</t>
  </si>
  <si>
    <t>2:06:41</t>
  </si>
  <si>
    <t>16/02/2012 13:42</t>
  </si>
  <si>
    <t>16/02/2012 15:48</t>
  </si>
  <si>
    <t>0:31:00</t>
  </si>
  <si>
    <t>16/02/2012 17:17</t>
  </si>
  <si>
    <t>16/02/2012 17:48</t>
  </si>
  <si>
    <t>1:24:59</t>
  </si>
  <si>
    <t>17/02/2012 09:17</t>
  </si>
  <si>
    <t>17/02/2012 10:42</t>
  </si>
  <si>
    <t>1:55:50</t>
  </si>
  <si>
    <t>17/02/2012 10:46</t>
  </si>
  <si>
    <t>17/02/2012 12:42</t>
  </si>
  <si>
    <t>0:59:28</t>
  </si>
  <si>
    <t>17/02/2012 14:18</t>
  </si>
  <si>
    <t>17/02/2012 15:18</t>
  </si>
  <si>
    <t>1:11:37</t>
  </si>
  <si>
    <t>17/02/2012 15:21</t>
  </si>
  <si>
    <t>17/02/2012 16:33</t>
  </si>
  <si>
    <t>0:57:49</t>
  </si>
  <si>
    <t>20/02/2012 08:46</t>
  </si>
  <si>
    <t>20/02/2012 09:44</t>
  </si>
  <si>
    <t>1:38:14</t>
  </si>
  <si>
    <t>20/02/2012 11:42</t>
  </si>
  <si>
    <t>2:09:16</t>
  </si>
  <si>
    <t>20/02/2012 13:39</t>
  </si>
  <si>
    <t>20/02/2012 15:48</t>
  </si>
  <si>
    <t>1:05:27</t>
  </si>
  <si>
    <t>20/02/2012 16:01</t>
  </si>
  <si>
    <t>20/02/2012 17:07</t>
  </si>
  <si>
    <t>2:03:59</t>
  </si>
  <si>
    <t>21/02/2012 08:29</t>
  </si>
  <si>
    <t>21/02/2012 10:33</t>
  </si>
  <si>
    <t>0:30:51</t>
  </si>
  <si>
    <t>21/02/2012 11:44</t>
  </si>
  <si>
    <t>21/02/2012 12:14</t>
  </si>
  <si>
    <t>1:42:00</t>
  </si>
  <si>
    <t>21/02/2012 13:46</t>
  </si>
  <si>
    <t>21/02/2012 15:28</t>
  </si>
  <si>
    <t>1:51:29</t>
  </si>
  <si>
    <t>21/02/2012 15:59</t>
  </si>
  <si>
    <t>21/02/2012 17:50</t>
  </si>
  <si>
    <t>1:19:40</t>
  </si>
  <si>
    <t>21/02/2012 18:08</t>
  </si>
  <si>
    <t>21/02/2012 19:27</t>
  </si>
  <si>
    <t>1:50:30</t>
  </si>
  <si>
    <t>22/02/2012 07:14</t>
  </si>
  <si>
    <t>22/02/2012 09:04</t>
  </si>
  <si>
    <t>1:01:10</t>
  </si>
  <si>
    <t>22/02/2012 09:48</t>
  </si>
  <si>
    <t>22/02/2012 10:49</t>
  </si>
  <si>
    <t>22/02/2012 12:11</t>
  </si>
  <si>
    <t>2:00:52</t>
  </si>
  <si>
    <t>22/02/2012 13:37</t>
  </si>
  <si>
    <t>22/02/2012 15:37</t>
  </si>
  <si>
    <t>0:04:44</t>
  </si>
  <si>
    <t>23/02/2012 08:08</t>
  </si>
  <si>
    <t>23/02/2012 08:13</t>
  </si>
  <si>
    <t>1:59:29</t>
  </si>
  <si>
    <t>23/02/2012 09:54</t>
  </si>
  <si>
    <t>23/02/2012 11:53</t>
  </si>
  <si>
    <t>1:54:47</t>
  </si>
  <si>
    <t>23/02/2012 15:26</t>
  </si>
  <si>
    <t>1:48:31</t>
  </si>
  <si>
    <t>23/02/2012 15:44</t>
  </si>
  <si>
    <t>23/02/2012 17:33</t>
  </si>
  <si>
    <t>1:19:43</t>
  </si>
  <si>
    <t>24/02/2012 09:17</t>
  </si>
  <si>
    <t>24/02/2012 10:37</t>
  </si>
  <si>
    <t>2:26:43</t>
  </si>
  <si>
    <t>24/02/2012 13:15</t>
  </si>
  <si>
    <t>24/02/2012 15:42</t>
  </si>
  <si>
    <t>0:37:10</t>
  </si>
  <si>
    <t>24/02/2012 16:09</t>
  </si>
  <si>
    <t>24/02/2012 16:46</t>
  </si>
  <si>
    <t>1:27:15</t>
  </si>
  <si>
    <t>27/02/2012 09:27</t>
  </si>
  <si>
    <t>27/02/2012 10:54</t>
  </si>
  <si>
    <t>1:31:43</t>
  </si>
  <si>
    <t>2:11:53</t>
  </si>
  <si>
    <t>28/02/2012 09:54</t>
  </si>
  <si>
    <t>28/02/2012 12:06</t>
  </si>
  <si>
    <t>29/02/2012 14:46</t>
  </si>
  <si>
    <t>1:04:13</t>
  </si>
  <si>
    <t>29/02/2012 15:50</t>
  </si>
  <si>
    <t>01/03/2012 08:36</t>
  </si>
  <si>
    <t>2:29:51</t>
  </si>
  <si>
    <t>01/03/2012 11:06</t>
  </si>
  <si>
    <t>02/03/2012 09:12</t>
  </si>
  <si>
    <t>02/03/2012 09:43</t>
  </si>
  <si>
    <t>0:07:08</t>
  </si>
  <si>
    <t>08/03/2012 11:41</t>
  </si>
  <si>
    <t>08/03/2012 11:48</t>
  </si>
  <si>
    <t>0:28:20</t>
  </si>
  <si>
    <t>19/03/2012 15:41</t>
  </si>
  <si>
    <t>19/03/2012 16:10</t>
  </si>
  <si>
    <t>0:13:40</t>
  </si>
  <si>
    <t>20/03/2012 11:38</t>
  </si>
  <si>
    <t>20/03/2012 11:52</t>
  </si>
  <si>
    <t>1:24:37</t>
  </si>
  <si>
    <t>28/03/2012 10:34</t>
  </si>
  <si>
    <t>28/03/2012 11:58</t>
  </si>
  <si>
    <t>1:51:41</t>
  </si>
  <si>
    <t>28/03/2012 14:12</t>
  </si>
  <si>
    <t>30/03/2012 14:59</t>
  </si>
  <si>
    <t>30/03/2012 15:16</t>
  </si>
  <si>
    <t>11/01/2012 09:19</t>
  </si>
  <si>
    <t>0:42:09</t>
  </si>
  <si>
    <t>1:10:53</t>
  </si>
  <si>
    <t>1:05:10</t>
  </si>
  <si>
    <t>25/01/2012 10:46</t>
  </si>
  <si>
    <t>1:10:52</t>
  </si>
  <si>
    <t>1:03:44</t>
  </si>
  <si>
    <t>0:16:56</t>
  </si>
  <si>
    <t>0:29:03</t>
  </si>
  <si>
    <t>1:12:25</t>
  </si>
  <si>
    <t>17/02/2012 20:26</t>
  </si>
  <si>
    <t>1:22:10</t>
  </si>
  <si>
    <t>12502</t>
  </si>
  <si>
    <t>1:49:27</t>
  </si>
  <si>
    <t>03/01/2012 14:56</t>
  </si>
  <si>
    <t>0:19:43</t>
  </si>
  <si>
    <t>2:13:00</t>
  </si>
  <si>
    <t>05/01/2012 15:21</t>
  </si>
  <si>
    <t>2:34:34</t>
  </si>
  <si>
    <t>06/01/2012 13:09</t>
  </si>
  <si>
    <t>06/01/2012 15:43</t>
  </si>
  <si>
    <t>2:12:40</t>
  </si>
  <si>
    <t>11/01/2012 11:32</t>
  </si>
  <si>
    <t>2:12:39</t>
  </si>
  <si>
    <t>0:01:36</t>
  </si>
  <si>
    <t>13/01/2012 15:09</t>
  </si>
  <si>
    <t>13/01/2012 15:10</t>
  </si>
  <si>
    <t>2:36:44</t>
  </si>
  <si>
    <t>18/01/2012 15:19</t>
  </si>
  <si>
    <t>2:07:30</t>
  </si>
  <si>
    <t>24/01/2012 08:28</t>
  </si>
  <si>
    <t>24/01/2012 10:36</t>
  </si>
  <si>
    <t>1:57:10</t>
  </si>
  <si>
    <t>24/01/2012 12:44</t>
  </si>
  <si>
    <t>24/01/2012 14:41</t>
  </si>
  <si>
    <t>0:07:52</t>
  </si>
  <si>
    <t>2:28:54</t>
  </si>
  <si>
    <t>2:39:22</t>
  </si>
  <si>
    <t>25/01/2012 13:08</t>
  </si>
  <si>
    <t>25/01/2012 15:47</t>
  </si>
  <si>
    <t>2:28:30</t>
  </si>
  <si>
    <t>29/01/2012 09:16</t>
  </si>
  <si>
    <t>0:01:00</t>
  </si>
  <si>
    <t>29/01/2012 11:50</t>
  </si>
  <si>
    <t>2:22:36</t>
  </si>
  <si>
    <t>30/01/2012 07:35</t>
  </si>
  <si>
    <t>30/01/2012 09:57</t>
  </si>
  <si>
    <t>0:01:54</t>
  </si>
  <si>
    <t>31/01/2012 13:45</t>
  </si>
  <si>
    <t>1:51:23</t>
  </si>
  <si>
    <t>31/01/2012 15:37</t>
  </si>
  <si>
    <t>0:57:06</t>
  </si>
  <si>
    <t>31/01/2012 19:27</t>
  </si>
  <si>
    <t>0:02:31</t>
  </si>
  <si>
    <t>31/01/2012 19:29</t>
  </si>
  <si>
    <t>01/02/2012 13:32</t>
  </si>
  <si>
    <t>1:58:38</t>
  </si>
  <si>
    <t>01/02/2012 15:31</t>
  </si>
  <si>
    <t>01/02/2012 15:34</t>
  </si>
  <si>
    <t>1:48:04</t>
  </si>
  <si>
    <t>01/02/2012 17:22</t>
  </si>
  <si>
    <t>2:23:05</t>
  </si>
  <si>
    <t>02/02/2012 21:32</t>
  </si>
  <si>
    <t>02/02/2012 23:55</t>
  </si>
  <si>
    <t>5:22:06</t>
  </si>
  <si>
    <t>1:08:58</t>
  </si>
  <si>
    <t>2:07:08</t>
  </si>
  <si>
    <t>07/02/2012 07:10</t>
  </si>
  <si>
    <t>07/02/2012 09:17</t>
  </si>
  <si>
    <t>2:06:24</t>
  </si>
  <si>
    <t>07/02/2012 09:31</t>
  </si>
  <si>
    <t>07/02/2012 11:37</t>
  </si>
  <si>
    <t>0:36:55</t>
  </si>
  <si>
    <t>2:52:28</t>
  </si>
  <si>
    <t>09/02/2012 13:41</t>
  </si>
  <si>
    <t>09/02/2012 16:33</t>
  </si>
  <si>
    <t>2:17:09</t>
  </si>
  <si>
    <t>09/02/2012 18:18</t>
  </si>
  <si>
    <t>09/02/2012 20:35</t>
  </si>
  <si>
    <t>1:59:28</t>
  </si>
  <si>
    <t>10/02/2012 13:52</t>
  </si>
  <si>
    <t>10/02/2012 15:52</t>
  </si>
  <si>
    <t>10/02/2012 21:52</t>
  </si>
  <si>
    <t>1:55:36</t>
  </si>
  <si>
    <t>11/02/2012 21:27</t>
  </si>
  <si>
    <t>11/02/2012 23:23</t>
  </si>
  <si>
    <t>2:27:18</t>
  </si>
  <si>
    <t>18/02/2012 13:49</t>
  </si>
  <si>
    <t>18/02/2012 16:16</t>
  </si>
  <si>
    <t>2:23:51</t>
  </si>
  <si>
    <t>21/02/2012 21:37</t>
  </si>
  <si>
    <t>22/02/2012 00:01</t>
  </si>
  <si>
    <t>2:03:24</t>
  </si>
  <si>
    <t>22/02/2012 21:38</t>
  </si>
  <si>
    <t>22/02/2012 23:41</t>
  </si>
  <si>
    <t>2:19:31</t>
  </si>
  <si>
    <t>22/02/2012 23:51</t>
  </si>
  <si>
    <t>23/02/2012 02:11</t>
  </si>
  <si>
    <t>23/02/2012 02:54</t>
  </si>
  <si>
    <t>23/02/2012 05:26</t>
  </si>
  <si>
    <t>2:32:57</t>
  </si>
  <si>
    <t>27/02/2012 11:23</t>
  </si>
  <si>
    <t>2:11:30</t>
  </si>
  <si>
    <t>27/02/2012 16:48</t>
  </si>
  <si>
    <t>27/02/2012 18:59</t>
  </si>
  <si>
    <t>29/02/2012 09:54</t>
  </si>
  <si>
    <t>29/02/2012 09:56</t>
  </si>
  <si>
    <t>0:07:43</t>
  </si>
  <si>
    <t>1:38:02</t>
  </si>
  <si>
    <t>0:45:42</t>
  </si>
  <si>
    <t>1:55:00</t>
  </si>
  <si>
    <t>08/03/2012 11:21</t>
  </si>
  <si>
    <t>08/03/2012 13:16</t>
  </si>
  <si>
    <t>2:23:07</t>
  </si>
  <si>
    <t>08/03/2012 13:20</t>
  </si>
  <si>
    <t>08/03/2012 15:43</t>
  </si>
  <si>
    <t>1:56:52</t>
  </si>
  <si>
    <t>1:58:01</t>
  </si>
  <si>
    <t>19/03/2012 13:05</t>
  </si>
  <si>
    <t>0:18:29</t>
  </si>
  <si>
    <t>2:17:01</t>
  </si>
  <si>
    <t>26/03/2012 15:16</t>
  </si>
  <si>
    <t>0:15:55</t>
  </si>
  <si>
    <t>2:07:36</t>
  </si>
  <si>
    <t>27/03/2012 11:00</t>
  </si>
  <si>
    <t>0:14:04</t>
  </si>
  <si>
    <t>1:03:16</t>
  </si>
  <si>
    <t>0:33:24</t>
  </si>
  <si>
    <t>0:09:52</t>
  </si>
  <si>
    <t>1:09:27</t>
  </si>
  <si>
    <t>1:10:45</t>
  </si>
  <si>
    <t>1:07:32</t>
  </si>
  <si>
    <t>20/02/2012 21:38</t>
  </si>
  <si>
    <t>0:58:49</t>
  </si>
  <si>
    <t>0:44:35</t>
  </si>
  <si>
    <t>0:04:26</t>
  </si>
  <si>
    <t>1:12:26</t>
  </si>
  <si>
    <t>0:38:22</t>
  </si>
  <si>
    <t>1:01:09</t>
  </si>
  <si>
    <t>0:42:28</t>
  </si>
  <si>
    <t>0:20:09</t>
  </si>
  <si>
    <t>0:06:37</t>
  </si>
  <si>
    <t>0:41:34</t>
  </si>
  <si>
    <t>2:06:25</t>
  </si>
  <si>
    <t>0:37:22</t>
  </si>
  <si>
    <t>0:23:41</t>
  </si>
  <si>
    <t>0:29:07</t>
  </si>
  <si>
    <t>21/02/2012 11:49</t>
  </si>
  <si>
    <t>1:14:04</t>
  </si>
  <si>
    <t>0:04:41</t>
  </si>
  <si>
    <t>0:47:57</t>
  </si>
  <si>
    <t>0:14:11</t>
  </si>
  <si>
    <t>0:22:11</t>
  </si>
  <si>
    <t>1:04:08</t>
  </si>
  <si>
    <t>1:07:31</t>
  </si>
  <si>
    <t>1:04:40</t>
  </si>
  <si>
    <t>0:36:05</t>
  </si>
  <si>
    <t>1:04:46</t>
  </si>
  <si>
    <t>9862 / 011900</t>
  </si>
  <si>
    <t>1:10:40</t>
  </si>
  <si>
    <t>03/01/2012 16:59</t>
  </si>
  <si>
    <t>1:11:59</t>
  </si>
  <si>
    <t>06/01/2012 06:54</t>
  </si>
  <si>
    <t>06/01/2012 08:06</t>
  </si>
  <si>
    <t>0:29:59</t>
  </si>
  <si>
    <t>12/01/2012 15:49</t>
  </si>
  <si>
    <t>0:12:10</t>
  </si>
  <si>
    <t>16/01/2012 07:04</t>
  </si>
  <si>
    <t>16/01/2012 07:16</t>
  </si>
  <si>
    <t>16/01/2012 12:53</t>
  </si>
  <si>
    <t>16/01/2012 14:01</t>
  </si>
  <si>
    <t>0:13:39</t>
  </si>
  <si>
    <t>17/01/2012 09:50</t>
  </si>
  <si>
    <t>17/01/2012 10:04</t>
  </si>
  <si>
    <t>0:43:08</t>
  </si>
  <si>
    <t>17/01/2012 16:47</t>
  </si>
  <si>
    <t>17/01/2012 17:30</t>
  </si>
  <si>
    <t>0:19:36</t>
  </si>
  <si>
    <t>18/01/2012 11:34</t>
  </si>
  <si>
    <t>18/01/2012 11:54</t>
  </si>
  <si>
    <t>18/01/2012 16:41</t>
  </si>
  <si>
    <t>18/01/2012 17:16</t>
  </si>
  <si>
    <t>1:11:00</t>
  </si>
  <si>
    <t>27/01/2012 10:37</t>
  </si>
  <si>
    <t>27/01/2012 11:48</t>
  </si>
  <si>
    <t>0:19:26</t>
  </si>
  <si>
    <t>27/01/2012 15:59</t>
  </si>
  <si>
    <t>0:18:33</t>
  </si>
  <si>
    <t>0:20:39</t>
  </si>
  <si>
    <t>29/01/2012 13:26</t>
  </si>
  <si>
    <t>29/01/2012 13:47</t>
  </si>
  <si>
    <t>1:10:16</t>
  </si>
  <si>
    <t>29/01/2012 14:55</t>
  </si>
  <si>
    <t>29/01/2012 16:05</t>
  </si>
  <si>
    <t>1:47:05</t>
  </si>
  <si>
    <t>0:28:03</t>
  </si>
  <si>
    <t>30/01/2012 15:20</t>
  </si>
  <si>
    <t>1:05:32</t>
  </si>
  <si>
    <t>30/01/2012 16:06</t>
  </si>
  <si>
    <t>31/01/2012 16:27</t>
  </si>
  <si>
    <t>31/01/2012 20:56</t>
  </si>
  <si>
    <t>0:46:15</t>
  </si>
  <si>
    <t>31/01/2012 21:42</t>
  </si>
  <si>
    <t>01/02/2012 13:15</t>
  </si>
  <si>
    <t>01/02/2012 19:18</t>
  </si>
  <si>
    <t>0:07:45</t>
  </si>
  <si>
    <t>01/02/2012 19:26</t>
  </si>
  <si>
    <t>0:29:42</t>
  </si>
  <si>
    <t>02/02/2012 18:28</t>
  </si>
  <si>
    <t>0:44:33</t>
  </si>
  <si>
    <t>02/02/2012 20:55</t>
  </si>
  <si>
    <t>1:01:01</t>
  </si>
  <si>
    <t>1:08:46</t>
  </si>
  <si>
    <t>07/02/2012 10:34</t>
  </si>
  <si>
    <t>07/02/2012 11:43</t>
  </si>
  <si>
    <t>0:06:15</t>
  </si>
  <si>
    <t>0:21:50</t>
  </si>
  <si>
    <t>10/02/2012 11:21</t>
  </si>
  <si>
    <t>10/02/2012 11:43</t>
  </si>
  <si>
    <t>1:12:55</t>
  </si>
  <si>
    <t>11/02/2012 14:03</t>
  </si>
  <si>
    <t>1:50:31</t>
  </si>
  <si>
    <t>2:38:59</t>
  </si>
  <si>
    <t>0:47:16</t>
  </si>
  <si>
    <t>0:46:29</t>
  </si>
  <si>
    <t>13/02/2012 21:51</t>
  </si>
  <si>
    <t>14/02/2012 13:45</t>
  </si>
  <si>
    <t>0:24:00</t>
  </si>
  <si>
    <t>14/02/2012 21:26</t>
  </si>
  <si>
    <t>15/02/2012 19:21</t>
  </si>
  <si>
    <t>15/02/2012 20:23</t>
  </si>
  <si>
    <t>1:06:56</t>
  </si>
  <si>
    <t>15/02/2012 20:30</t>
  </si>
  <si>
    <t>15/02/2012 21:37</t>
  </si>
  <si>
    <t>0:29:34</t>
  </si>
  <si>
    <t>16/02/2012 18:10</t>
  </si>
  <si>
    <t>16/02/2012 18:40</t>
  </si>
  <si>
    <t>1:09:53</t>
  </si>
  <si>
    <t>17/02/2012 15:45</t>
  </si>
  <si>
    <t>17/02/2012 16:55</t>
  </si>
  <si>
    <t>17/02/2012 21:34</t>
  </si>
  <si>
    <t>1:13:54</t>
  </si>
  <si>
    <t>20/02/2012 20:24</t>
  </si>
  <si>
    <t>0:54:09</t>
  </si>
  <si>
    <t>0:44:27</t>
  </si>
  <si>
    <t>22/02/2012 15:49</t>
  </si>
  <si>
    <t>0:25:49</t>
  </si>
  <si>
    <t>25/02/2012 21:34</t>
  </si>
  <si>
    <t>0:29:48</t>
  </si>
  <si>
    <t>27/02/2012 09:56</t>
  </si>
  <si>
    <t>27/02/2012 10:26</t>
  </si>
  <si>
    <t>28/02/2012 08:50</t>
  </si>
  <si>
    <t>28/02/2012 09:19</t>
  </si>
  <si>
    <t>29/02/2012 07:04</t>
  </si>
  <si>
    <t>0:43:12</t>
  </si>
  <si>
    <t>29/02/2012 07:47</t>
  </si>
  <si>
    <t>29/02/2012 10:26</t>
  </si>
  <si>
    <t>1:12:19</t>
  </si>
  <si>
    <t>29/02/2012 11:38</t>
  </si>
  <si>
    <t>29/02/2012 17:43</t>
  </si>
  <si>
    <t>01/03/2012 09:11</t>
  </si>
  <si>
    <t>0:06:38</t>
  </si>
  <si>
    <t>12/03/2012 07:06</t>
  </si>
  <si>
    <t>12/03/2012 08:19</t>
  </si>
  <si>
    <t>1:09:05</t>
  </si>
  <si>
    <t>13/03/2012 15:45</t>
  </si>
  <si>
    <t>13/03/2012 16:55</t>
  </si>
  <si>
    <t>14/03/2012 09:57</t>
  </si>
  <si>
    <t>14/03/2012 10:06</t>
  </si>
  <si>
    <t>14/03/2012 10:11</t>
  </si>
  <si>
    <t>0:46:53</t>
  </si>
  <si>
    <t>16/03/2012 11:43</t>
  </si>
  <si>
    <t>16/03/2012 12:11</t>
  </si>
  <si>
    <t>0:14:59</t>
  </si>
  <si>
    <t>16/03/2012 13:12</t>
  </si>
  <si>
    <t>16/03/2012 13:27</t>
  </si>
  <si>
    <t>19/03/2012 07:02</t>
  </si>
  <si>
    <t>19/03/2012 08:07</t>
  </si>
  <si>
    <t>0:45:04</t>
  </si>
  <si>
    <t>21/03/2012 16:14</t>
  </si>
  <si>
    <t>21/03/2012 16:59</t>
  </si>
  <si>
    <t>0:24:56</t>
  </si>
  <si>
    <t>22/03/2012 14:15</t>
  </si>
  <si>
    <t>22/03/2012 14:40</t>
  </si>
  <si>
    <t>2:37:26</t>
  </si>
  <si>
    <t>23/03/2012 11:49</t>
  </si>
  <si>
    <t>23/03/2012 11:55</t>
  </si>
  <si>
    <t>0:43:38</t>
  </si>
  <si>
    <t>28/03/2012 16:14</t>
  </si>
  <si>
    <t>28/03/2012 16:57</t>
  </si>
  <si>
    <t>30/03/2012 13:54</t>
  </si>
  <si>
    <t>5333</t>
  </si>
  <si>
    <t>0:41:54</t>
  </si>
  <si>
    <t>5:16:40</t>
  </si>
  <si>
    <t>06/01/2012 06:49</t>
  </si>
  <si>
    <t>06/01/2012 12:06</t>
  </si>
  <si>
    <t>5:11:53</t>
  </si>
  <si>
    <t>10/01/2012 06:50</t>
  </si>
  <si>
    <t>10/01/2012 12:02</t>
  </si>
  <si>
    <t>5:13:50</t>
  </si>
  <si>
    <t>11/01/2012 06:54</t>
  </si>
  <si>
    <t>11/01/2012 12:08</t>
  </si>
  <si>
    <t>5:12:30</t>
  </si>
  <si>
    <t>12/01/2012 06:50</t>
  </si>
  <si>
    <t>12/01/2012 12:02</t>
  </si>
  <si>
    <t>5:33:59</t>
  </si>
  <si>
    <t>17/01/2012 06:46</t>
  </si>
  <si>
    <t>17/01/2012 12:20</t>
  </si>
  <si>
    <t>5:36:29</t>
  </si>
  <si>
    <t>18/01/2012 06:49</t>
  </si>
  <si>
    <t>18/01/2012 12:25</t>
  </si>
  <si>
    <t>0:41:14</t>
  </si>
  <si>
    <t>5:21:05</t>
  </si>
  <si>
    <t>24/01/2012 06:55</t>
  </si>
  <si>
    <t>24/01/2012 12:16</t>
  </si>
  <si>
    <t>5:15:52</t>
  </si>
  <si>
    <t>25/01/2012 06:56</t>
  </si>
  <si>
    <t>25/01/2012 12:12</t>
  </si>
  <si>
    <t>5:43:46</t>
  </si>
  <si>
    <t>26/01/2012 06:46</t>
  </si>
  <si>
    <t>5:13:58</t>
  </si>
  <si>
    <t>27/01/2012 06:55</t>
  </si>
  <si>
    <t>27/01/2012 12:09</t>
  </si>
  <si>
    <t>0:32:19</t>
  </si>
  <si>
    <t>5:23:16</t>
  </si>
  <si>
    <t>05/03/2012 06:59</t>
  </si>
  <si>
    <t>05/03/2012 12:22</t>
  </si>
  <si>
    <t>0:35:50</t>
  </si>
  <si>
    <t>5:16:57</t>
  </si>
  <si>
    <t>21/03/2012 06:55</t>
  </si>
  <si>
    <t>21/03/2012 12:12</t>
  </si>
  <si>
    <t>5:06:22</t>
  </si>
  <si>
    <t>22/03/2012 06:57</t>
  </si>
  <si>
    <t>22/03/2012 12:04</t>
  </si>
  <si>
    <t>5:25:28</t>
  </si>
  <si>
    <t>28/03/2012 07:01</t>
  </si>
  <si>
    <t>28/03/2012 12:27</t>
  </si>
  <si>
    <t>2:07:04</t>
  </si>
  <si>
    <t>0:54:39</t>
  </si>
  <si>
    <t>0:34:46</t>
  </si>
  <si>
    <t>0:05:18</t>
  </si>
  <si>
    <t>1:10:19</t>
  </si>
  <si>
    <t>0:07:57</t>
  </si>
  <si>
    <t>0:48:46</t>
  </si>
  <si>
    <t>1:13:39</t>
  </si>
  <si>
    <t>0:02:45</t>
  </si>
  <si>
    <t>0:11:39</t>
  </si>
  <si>
    <t>2:05:51</t>
  </si>
  <si>
    <t>0:25:32</t>
  </si>
  <si>
    <t>0:36:46</t>
  </si>
  <si>
    <t>08/02/2012 13:53</t>
  </si>
  <si>
    <t>1:13:30</t>
  </si>
  <si>
    <t>0:19:31</t>
  </si>
  <si>
    <t>0:28:41</t>
  </si>
  <si>
    <t>0:09:19</t>
  </si>
  <si>
    <t>0:36:28</t>
  </si>
  <si>
    <t>0:42:39</t>
  </si>
  <si>
    <t>1:04:43</t>
  </si>
  <si>
    <t>31/01/2012 08:40</t>
  </si>
  <si>
    <t>0:06:45</t>
  </si>
  <si>
    <t>1:17:23</t>
  </si>
  <si>
    <t>1:03:53</t>
  </si>
  <si>
    <t>1:09:55</t>
  </si>
  <si>
    <t>0:13:44</t>
  </si>
  <si>
    <t>0:30:16</t>
  </si>
  <si>
    <t>1:04:31</t>
  </si>
  <si>
    <t>0:58:47</t>
  </si>
  <si>
    <t>2:11:59</t>
  </si>
  <si>
    <t>0:47:42</t>
  </si>
  <si>
    <t>0:43:26</t>
  </si>
  <si>
    <t>0:17:13</t>
  </si>
  <si>
    <t>2:00:17</t>
  </si>
  <si>
    <t>0:30:14</t>
  </si>
  <si>
    <t>0:36:39</t>
  </si>
  <si>
    <t>12655</t>
  </si>
  <si>
    <t>17/01/2012 10:21</t>
  </si>
  <si>
    <t>17/01/2012 10:57</t>
  </si>
  <si>
    <t>17/01/2012 15:11</t>
  </si>
  <si>
    <t>17/01/2012 16:35</t>
  </si>
  <si>
    <t>0:50:59</t>
  </si>
  <si>
    <t>23/01/2012 14:11</t>
  </si>
  <si>
    <t>23/01/2012 15:02</t>
  </si>
  <si>
    <t>24/01/2012 08:50</t>
  </si>
  <si>
    <t>24/01/2012 09:27</t>
  </si>
  <si>
    <t>26/01/2012 13:56</t>
  </si>
  <si>
    <t>26/01/2012 14:33</t>
  </si>
  <si>
    <t>1:35:55</t>
  </si>
  <si>
    <t>27/01/2012 15:42</t>
  </si>
  <si>
    <t>29/01/2012 05:54</t>
  </si>
  <si>
    <t>0:42:31</t>
  </si>
  <si>
    <t>29/01/2012 06:36</t>
  </si>
  <si>
    <t>31/01/2012 07:23</t>
  </si>
  <si>
    <t>31/01/2012 07:46</t>
  </si>
  <si>
    <t>2:20:17</t>
  </si>
  <si>
    <t>31/01/2012 11:00</t>
  </si>
  <si>
    <t>01/02/2012 07:07</t>
  </si>
  <si>
    <t>01/02/2012 07:24</t>
  </si>
  <si>
    <t>0:24:26</t>
  </si>
  <si>
    <t>01/02/2012 13:40</t>
  </si>
  <si>
    <t>02/02/2012 13:51</t>
  </si>
  <si>
    <t>2:25:56</t>
  </si>
  <si>
    <t>03/02/2012 09:51</t>
  </si>
  <si>
    <t>03/02/2012 12:17</t>
  </si>
  <si>
    <t>03/02/2012 16:05</t>
  </si>
  <si>
    <t>03/02/2012 16:40</t>
  </si>
  <si>
    <t>06/02/2012 09:12</t>
  </si>
  <si>
    <t>06/02/2012 09:55</t>
  </si>
  <si>
    <t>1:27:08</t>
  </si>
  <si>
    <t>07/02/2012 09:58</t>
  </si>
  <si>
    <t>07/02/2012 11:25</t>
  </si>
  <si>
    <t>08/02/2012 13:17</t>
  </si>
  <si>
    <t>09/02/2012 08:44</t>
  </si>
  <si>
    <t>09/02/2012 10:50</t>
  </si>
  <si>
    <t>09/02/2012 14:40</t>
  </si>
  <si>
    <t>0:26:02</t>
  </si>
  <si>
    <t>10/02/2012 13:43</t>
  </si>
  <si>
    <t>10/02/2012 14:09</t>
  </si>
  <si>
    <t>10/02/2012 22:36</t>
  </si>
  <si>
    <t>1:44:11</t>
  </si>
  <si>
    <t>13/02/2012 14:33</t>
  </si>
  <si>
    <t>13/02/2012 16:17</t>
  </si>
  <si>
    <t>0:29:41</t>
  </si>
  <si>
    <t>14/02/2012 11:09</t>
  </si>
  <si>
    <t>14/02/2012 11:38</t>
  </si>
  <si>
    <t>15/02/2012 11:32</t>
  </si>
  <si>
    <t>15/02/2012 12:11</t>
  </si>
  <si>
    <t>16/02/2012 09:39</t>
  </si>
  <si>
    <t>16/02/2012 10:17</t>
  </si>
  <si>
    <t>21/02/2012 11:20</t>
  </si>
  <si>
    <t>0:13:59</t>
  </si>
  <si>
    <t>21/02/2012 12:37</t>
  </si>
  <si>
    <t>1:20:05</t>
  </si>
  <si>
    <t>22/02/2012 10:26</t>
  </si>
  <si>
    <t>22/02/2012 11:46</t>
  </si>
  <si>
    <t>0:16:37</t>
  </si>
  <si>
    <t>23/02/2012 10:11</t>
  </si>
  <si>
    <t>23/02/2012 10:30</t>
  </si>
  <si>
    <t>0:20:33</t>
  </si>
  <si>
    <t>23/02/2012 10:51</t>
  </si>
  <si>
    <t>0:16:54</t>
  </si>
  <si>
    <t>23/02/2012 13:18</t>
  </si>
  <si>
    <t>23/02/2012 13:35</t>
  </si>
  <si>
    <t>0:12:18</t>
  </si>
  <si>
    <t>24/02/2012 16:04</t>
  </si>
  <si>
    <t>24/02/2012 16:16</t>
  </si>
  <si>
    <t>1:34:48</t>
  </si>
  <si>
    <t>29/02/2012 17:10</t>
  </si>
  <si>
    <t>0:36:27</t>
  </si>
  <si>
    <t>14/03/2012 10:47</t>
  </si>
  <si>
    <t>1:10:28</t>
  </si>
  <si>
    <t>15/03/2012 14:04</t>
  </si>
  <si>
    <t>15/03/2012 15:15</t>
  </si>
  <si>
    <t>0:29:53</t>
  </si>
  <si>
    <t>20/03/2012 10:41</t>
  </si>
  <si>
    <t>20/03/2012 11:11</t>
  </si>
  <si>
    <t>0:48:21</t>
  </si>
  <si>
    <t>22/03/2012 07:57</t>
  </si>
  <si>
    <t>22/03/2012 08:46</t>
  </si>
  <si>
    <t>0:27:26</t>
  </si>
  <si>
    <t>26/03/2012 11:16</t>
  </si>
  <si>
    <t>26/03/2012 11:44</t>
  </si>
  <si>
    <t>0:39:47</t>
  </si>
  <si>
    <t>28/03/2012 13:48</t>
  </si>
  <si>
    <t>28/03/2012 14:27</t>
  </si>
  <si>
    <t>30/03/2012 14:09</t>
  </si>
  <si>
    <t>02/04/2012 12:48</t>
  </si>
  <si>
    <t>04/04/2012 13:10</t>
  </si>
  <si>
    <t>05/04/2012 16:49</t>
  </si>
  <si>
    <t>19/04/2012 11:35</t>
  </si>
  <si>
    <t>23/04/2012 08:10</t>
  </si>
  <si>
    <t>23/04/2012 12:59</t>
  </si>
  <si>
    <t>0:35:33</t>
  </si>
  <si>
    <t>02/05/2012 13:21</t>
  </si>
  <si>
    <t>02/05/2012 16:50</t>
  </si>
  <si>
    <t>03/05/2012 15:26</t>
  </si>
  <si>
    <t>09/05/2012 11:23</t>
  </si>
  <si>
    <t>16/05/2012 09:38</t>
  </si>
  <si>
    <t>07/06/2012 16:50</t>
  </si>
  <si>
    <t>1:45:29</t>
  </si>
  <si>
    <t>4:02:28</t>
  </si>
  <si>
    <t>21/06/2012 16:50</t>
  </si>
  <si>
    <t>23/06/2012 06:51</t>
  </si>
  <si>
    <t>23/06/2012 11:38</t>
  </si>
  <si>
    <t>26/06/2012 20:35</t>
  </si>
  <si>
    <t>28/06/2012 07:28</t>
  </si>
  <si>
    <t>1:07:01</t>
  </si>
  <si>
    <t>09/05/2012 08:26</t>
  </si>
  <si>
    <t>09/05/2012 09:33</t>
  </si>
  <si>
    <t>1:36:30</t>
  </si>
  <si>
    <t>09/05/2012 09:47</t>
  </si>
  <si>
    <t>0:48:34</t>
  </si>
  <si>
    <t>09/05/2012 12:55</t>
  </si>
  <si>
    <t>09/05/2012 13:44</t>
  </si>
  <si>
    <t>2:06:40</t>
  </si>
  <si>
    <t>09/05/2012 13:49</t>
  </si>
  <si>
    <t>09/05/2012 15:56</t>
  </si>
  <si>
    <t>10/05/2012 08:10</t>
  </si>
  <si>
    <t>10/05/2012 09:48</t>
  </si>
  <si>
    <t>1:08:14</t>
  </si>
  <si>
    <t>10/05/2012 10:05</t>
  </si>
  <si>
    <t>10/05/2012 11:13</t>
  </si>
  <si>
    <t>0:08:17</t>
  </si>
  <si>
    <t>10/05/2012 11:16</t>
  </si>
  <si>
    <t>10/05/2012 11:24</t>
  </si>
  <si>
    <t>11/05/2012 08:05</t>
  </si>
  <si>
    <t>11/05/2012 08:19</t>
  </si>
  <si>
    <t>11/05/2012 08:34</t>
  </si>
  <si>
    <t>11/05/2012 09:46</t>
  </si>
  <si>
    <t>1:16:00</t>
  </si>
  <si>
    <t>11/05/2012 10:06</t>
  </si>
  <si>
    <t>11/05/2012 11:22</t>
  </si>
  <si>
    <t>1:42:31</t>
  </si>
  <si>
    <t>11/05/2012 13:04</t>
  </si>
  <si>
    <t>11/05/2012 14:47</t>
  </si>
  <si>
    <t>11/05/2012 14:56</t>
  </si>
  <si>
    <t>11/05/2012 15:35</t>
  </si>
  <si>
    <t>0:02:30</t>
  </si>
  <si>
    <t>14/05/2012 07:37</t>
  </si>
  <si>
    <t>14/05/2012 07:40</t>
  </si>
  <si>
    <t>02/04/2012 15:46</t>
  </si>
  <si>
    <t>02/04/2012 15:56</t>
  </si>
  <si>
    <t>03/04/2012 09:11</t>
  </si>
  <si>
    <t>03/04/2012 10:55</t>
  </si>
  <si>
    <t>04/04/2012 16:17</t>
  </si>
  <si>
    <t>04/04/2012 16:23</t>
  </si>
  <si>
    <t>1:13:21</t>
  </si>
  <si>
    <t>02/05/2012 13:03</t>
  </si>
  <si>
    <t>03/05/2012 13:04</t>
  </si>
  <si>
    <t>09/05/2012 16:42</t>
  </si>
  <si>
    <t>0:08:31</t>
  </si>
  <si>
    <t>15/05/2012 13:03</t>
  </si>
  <si>
    <t>15/05/2012 16:39</t>
  </si>
  <si>
    <t>0:19:25</t>
  </si>
  <si>
    <t>1:08:40</t>
  </si>
  <si>
    <t>04/06/2012 13:08</t>
  </si>
  <si>
    <t>0:43:32</t>
  </si>
  <si>
    <t>07/06/2012 12:59</t>
  </si>
  <si>
    <t>08/06/2012 10:48</t>
  </si>
  <si>
    <t>0:32:45</t>
  </si>
  <si>
    <t>12/06/2012 13:06</t>
  </si>
  <si>
    <t>13/06/2012 13:02</t>
  </si>
  <si>
    <t>13/06/2012 17:00</t>
  </si>
  <si>
    <t>0:21:52</t>
  </si>
  <si>
    <t>21/06/2012 09:56</t>
  </si>
  <si>
    <t>21/06/2012 10:08</t>
  </si>
  <si>
    <t>21/06/2012 11:30</t>
  </si>
  <si>
    <t>21/06/2012 14:46</t>
  </si>
  <si>
    <t>21/06/2012 14:54</t>
  </si>
  <si>
    <t>22/06/2012 08:23</t>
  </si>
  <si>
    <t>22/06/2012 09:56</t>
  </si>
  <si>
    <t>22/06/2012 10:11</t>
  </si>
  <si>
    <t>22/06/2012 11:24</t>
  </si>
  <si>
    <t>22/06/2012 13:49</t>
  </si>
  <si>
    <t>22/06/2012 13:57</t>
  </si>
  <si>
    <t>0:16:12</t>
  </si>
  <si>
    <t>28/06/2012 11:35</t>
  </si>
  <si>
    <t>28/06/2012 13:06</t>
  </si>
  <si>
    <t>3:47:40</t>
  </si>
  <si>
    <t>26/04/2012 13:01</t>
  </si>
  <si>
    <t>26/04/2012 16:49</t>
  </si>
  <si>
    <t>0:54:44</t>
  </si>
  <si>
    <t>27/04/2012 08:22</t>
  </si>
  <si>
    <t>27/04/2012 09:17</t>
  </si>
  <si>
    <t>2:12:19</t>
  </si>
  <si>
    <t>27/04/2012 09:26</t>
  </si>
  <si>
    <t>27/04/2012 11:39</t>
  </si>
  <si>
    <t>27/04/2012 13:53</t>
  </si>
  <si>
    <t>27/04/2012 15:54</t>
  </si>
  <si>
    <t>3:46:34</t>
  </si>
  <si>
    <t>3:38:48</t>
  </si>
  <si>
    <t>03/05/2012 16:42</t>
  </si>
  <si>
    <t>3:46:30</t>
  </si>
  <si>
    <t>3:36:34</t>
  </si>
  <si>
    <t>3:58:05</t>
  </si>
  <si>
    <t>22/05/2012 08:31</t>
  </si>
  <si>
    <t>22/05/2012 12:29</t>
  </si>
  <si>
    <t>3:52:38</t>
  </si>
  <si>
    <t>04/06/2012 17:01</t>
  </si>
  <si>
    <t>3:50:55</t>
  </si>
  <si>
    <t>12/06/2012 16:33</t>
  </si>
  <si>
    <t>3:57:21</t>
  </si>
  <si>
    <t>15/06/2012 11:32</t>
  </si>
  <si>
    <t>0:22:05</t>
  </si>
  <si>
    <t>0:16:22</t>
  </si>
  <si>
    <t>4:46:50</t>
  </si>
  <si>
    <t>27/06/2012 11:33</t>
  </si>
  <si>
    <t>28/06/2012 11:34</t>
  </si>
  <si>
    <t>1:10:18</t>
  </si>
  <si>
    <t>0:29:25</t>
  </si>
  <si>
    <t>23/04/2012 11:38</t>
  </si>
  <si>
    <t>0:58:38</t>
  </si>
  <si>
    <t>24/05/2012 16:52</t>
  </si>
  <si>
    <t>1:19:07</t>
  </si>
  <si>
    <t>05/04/2012 15:40</t>
  </si>
  <si>
    <t>1:49:45</t>
  </si>
  <si>
    <t>20/04/2012 08:51</t>
  </si>
  <si>
    <t>0:23:03</t>
  </si>
  <si>
    <t>1:03:05</t>
  </si>
  <si>
    <t>29/05/2012 09:45</t>
  </si>
  <si>
    <t>01/06/2012 15:53</t>
  </si>
  <si>
    <t>0:38:07</t>
  </si>
  <si>
    <t>07/06/2012 13:11</t>
  </si>
  <si>
    <t>15/06/2012 13:24</t>
  </si>
  <si>
    <t>15/06/2012 14:24</t>
  </si>
  <si>
    <t>15/06/2012 14:46</t>
  </si>
  <si>
    <t>15/06/2012 15:04</t>
  </si>
  <si>
    <t>15/06/2012 15:24</t>
  </si>
  <si>
    <t>19/06/2012 16:31</t>
  </si>
  <si>
    <t>0:16:10</t>
  </si>
  <si>
    <t>26/06/2012 09:29</t>
  </si>
  <si>
    <t>0:28:58</t>
  </si>
  <si>
    <t>03/05/2012 09:32</t>
  </si>
  <si>
    <t>0:26:49</t>
  </si>
  <si>
    <t>1:17:15</t>
  </si>
  <si>
    <t>04/05/2012 14:12</t>
  </si>
  <si>
    <t>27/06/2012 09:11</t>
  </si>
  <si>
    <t>27/06/2012 12:55</t>
  </si>
  <si>
    <t>19/04/2012 10:37</t>
  </si>
  <si>
    <t>25/04/2012 08:07</t>
  </si>
  <si>
    <t>03/05/2012 10:20</t>
  </si>
  <si>
    <t>0:45:49</t>
  </si>
  <si>
    <t>0:44:23</t>
  </si>
  <si>
    <t>0:24:39</t>
  </si>
  <si>
    <t>0:11:31</t>
  </si>
  <si>
    <t>0:19:22</t>
  </si>
  <si>
    <t>02/04/2012 11:08</t>
  </si>
  <si>
    <t>02/04/2012 13:57</t>
  </si>
  <si>
    <t>02/04/2012 14:06</t>
  </si>
  <si>
    <t>02/04/2012 16:51</t>
  </si>
  <si>
    <t>03/04/2012 09:17</t>
  </si>
  <si>
    <t>04/04/2012 11:13</t>
  </si>
  <si>
    <t>04/04/2012 11:55</t>
  </si>
  <si>
    <t>0:29:06</t>
  </si>
  <si>
    <t>04/04/2012 16:38</t>
  </si>
  <si>
    <t>1:13:36</t>
  </si>
  <si>
    <t>06/04/2012 15:10</t>
  </si>
  <si>
    <t>1:02:53</t>
  </si>
  <si>
    <t>0:19:23</t>
  </si>
  <si>
    <t>0:26:59</t>
  </si>
  <si>
    <t>02/05/2012 10:56</t>
  </si>
  <si>
    <t>0:17:59</t>
  </si>
  <si>
    <t>03/05/2012 15:56</t>
  </si>
  <si>
    <t>0:42:43</t>
  </si>
  <si>
    <t>0:46:09</t>
  </si>
  <si>
    <t>10/05/2012 12:03</t>
  </si>
  <si>
    <t>11/05/2012 11:32</t>
  </si>
  <si>
    <t>14/05/2012 15:29</t>
  </si>
  <si>
    <t>14/05/2012 16:43</t>
  </si>
  <si>
    <t>15/05/2012 14:15</t>
  </si>
  <si>
    <t>16/05/2012 08:21</t>
  </si>
  <si>
    <t>0:22:23</t>
  </si>
  <si>
    <t>0:32:15</t>
  </si>
  <si>
    <t>21/05/2012 08:15</t>
  </si>
  <si>
    <t>0:39:15</t>
  </si>
  <si>
    <t>23/05/2012 10:24</t>
  </si>
  <si>
    <t>23/05/2012 11:34</t>
  </si>
  <si>
    <t>1:11:27</t>
  </si>
  <si>
    <t>29/05/2012 09:17</t>
  </si>
  <si>
    <t>0:37:07</t>
  </si>
  <si>
    <t>01/06/2012 15:35</t>
  </si>
  <si>
    <t>04/06/2012 08:20</t>
  </si>
  <si>
    <t>0:21:26</t>
  </si>
  <si>
    <t>06/06/2012 15:48</t>
  </si>
  <si>
    <t>06/06/2012 16:14</t>
  </si>
  <si>
    <t>07/06/2012 16:04</t>
  </si>
  <si>
    <t>07/06/2012 16:51</t>
  </si>
  <si>
    <t>11/06/2012 08:14</t>
  </si>
  <si>
    <t>11/06/2012 16:03</t>
  </si>
  <si>
    <t>11/06/2012 16:38</t>
  </si>
  <si>
    <t>1:06:16</t>
  </si>
  <si>
    <t>12/06/2012 09:34</t>
  </si>
  <si>
    <t>12/06/2012 10:40</t>
  </si>
  <si>
    <t>12/06/2012 15:25</t>
  </si>
  <si>
    <t>0:32:57</t>
  </si>
  <si>
    <t>18/06/2012 11:55</t>
  </si>
  <si>
    <t>1:48:15</t>
  </si>
  <si>
    <t>0:21:27</t>
  </si>
  <si>
    <t>22/06/2012 14:49</t>
  </si>
  <si>
    <t>0:31:50</t>
  </si>
  <si>
    <t>27/06/2012 09:17</t>
  </si>
  <si>
    <t>0:26:22</t>
  </si>
  <si>
    <t>28/06/2012 09:29</t>
  </si>
  <si>
    <t>28/06/2012 15:07</t>
  </si>
  <si>
    <t>0:14:45</t>
  </si>
  <si>
    <t>0:21:37</t>
  </si>
  <si>
    <t>3:08:01</t>
  </si>
  <si>
    <t>15/05/2012 13:01</t>
  </si>
  <si>
    <t>02/06/2012 22:35</t>
  </si>
  <si>
    <t>02/06/2012 22:37</t>
  </si>
  <si>
    <t>3:42:04</t>
  </si>
  <si>
    <t>27/06/2012 08:24</t>
  </si>
  <si>
    <t>11/04/2012 09:46</t>
  </si>
  <si>
    <t>1:42:18</t>
  </si>
  <si>
    <t>11/05/2012 08:12</t>
  </si>
  <si>
    <t>11/05/2012 09:54</t>
  </si>
  <si>
    <t>1:33:07</t>
  </si>
  <si>
    <t>11/05/2012 14:13</t>
  </si>
  <si>
    <t>11/05/2012 15:46</t>
  </si>
  <si>
    <t>1:06:47</t>
  </si>
  <si>
    <t>21/06/2012 08:49</t>
  </si>
  <si>
    <t>1:21:44</t>
  </si>
  <si>
    <t>21/06/2012 12:55</t>
  </si>
  <si>
    <t>1:56:22</t>
  </si>
  <si>
    <t>1:33:10</t>
  </si>
  <si>
    <t>0:47:26</t>
  </si>
  <si>
    <t>22/06/2012 13:02</t>
  </si>
  <si>
    <t>27/06/2012 07:50</t>
  </si>
  <si>
    <t>27/06/2012 08:29</t>
  </si>
  <si>
    <t>27/06/2012 09:55</t>
  </si>
  <si>
    <t>1:33:29</t>
  </si>
  <si>
    <t>27/06/2012 10:00</t>
  </si>
  <si>
    <t>1:23:36</t>
  </si>
  <si>
    <t>27/06/2012 14:18</t>
  </si>
  <si>
    <t>27/06/2012 14:26</t>
  </si>
  <si>
    <t>27/06/2012 16:40</t>
  </si>
  <si>
    <t>4:05:47</t>
  </si>
  <si>
    <t>2:57:35</t>
  </si>
  <si>
    <t>28/06/2012 12:46</t>
  </si>
  <si>
    <t>28/06/2012 15:43</t>
  </si>
  <si>
    <t>1:25:26</t>
  </si>
  <si>
    <t>19/04/2012 14:03</t>
  </si>
  <si>
    <t>19/04/2012 15:29</t>
  </si>
  <si>
    <t>20/04/2012 09:39</t>
  </si>
  <si>
    <t>1:16:25</t>
  </si>
  <si>
    <t>20/04/2012 11:04</t>
  </si>
  <si>
    <t>20/04/2012 12:20</t>
  </si>
  <si>
    <t>0:28:54</t>
  </si>
  <si>
    <t>20/04/2012 15:47</t>
  </si>
  <si>
    <t>20/04/2012 16:16</t>
  </si>
  <si>
    <t>2:20:58</t>
  </si>
  <si>
    <t>02/05/2012 10:02</t>
  </si>
  <si>
    <t>02/05/2012 12:23</t>
  </si>
  <si>
    <t>1:28:58</t>
  </si>
  <si>
    <t>07/05/2012 09:11</t>
  </si>
  <si>
    <t>07/05/2012 10:40</t>
  </si>
  <si>
    <t>0:06:55</t>
  </si>
  <si>
    <t>11/05/2012 11:04</t>
  </si>
  <si>
    <t>11/05/2012 11:11</t>
  </si>
  <si>
    <t>16/05/2012 11:33</t>
  </si>
  <si>
    <t>16/05/2012 12:27</t>
  </si>
  <si>
    <t>0:11:16</t>
  </si>
  <si>
    <t>13/06/2012 11:52</t>
  </si>
  <si>
    <t>13/06/2012 12:03</t>
  </si>
  <si>
    <t>15/06/2012 10:11</t>
  </si>
  <si>
    <t>15/06/2012 10:22</t>
  </si>
  <si>
    <t>18/06/2012 11:18</t>
  </si>
  <si>
    <t>19/06/2012 14:07</t>
  </si>
  <si>
    <t>19/06/2012 15:28</t>
  </si>
  <si>
    <t>27/06/2012 11:57</t>
  </si>
  <si>
    <t>27/06/2012 12:03</t>
  </si>
  <si>
    <t>28/06/2012 11:38</t>
  </si>
  <si>
    <t>28/06/2012 12:08</t>
  </si>
  <si>
    <t>28/06/2012 12:14</t>
  </si>
  <si>
    <t>28/06/2012 12:21</t>
  </si>
  <si>
    <t>28/06/2012 13:33</t>
  </si>
  <si>
    <t>28/06/2012 13:50</t>
  </si>
  <si>
    <t>28/06/2012 15:55</t>
  </si>
  <si>
    <t>28/06/2012 16:51</t>
  </si>
  <si>
    <t>02/04/2012 08:54</t>
  </si>
  <si>
    <t>04/04/2012 09:15</t>
  </si>
  <si>
    <t>19/04/2012 14:26</t>
  </si>
  <si>
    <t>19/04/2012 14:35</t>
  </si>
  <si>
    <t>0:48:25</t>
  </si>
  <si>
    <t>20/04/2012 06:03</t>
  </si>
  <si>
    <t>20/04/2012 06:52</t>
  </si>
  <si>
    <t>5:19:36</t>
  </si>
  <si>
    <t>20/04/2012 07:04</t>
  </si>
  <si>
    <t>20/04/2012 12:23</t>
  </si>
  <si>
    <t>2:42:08</t>
  </si>
  <si>
    <t>23/04/2012 10:53</t>
  </si>
  <si>
    <t>0:05:13</t>
  </si>
  <si>
    <t>23/04/2012 11:32</t>
  </si>
  <si>
    <t>1:02:43</t>
  </si>
  <si>
    <t>23/04/2012 14:01</t>
  </si>
  <si>
    <t>1:51:17</t>
  </si>
  <si>
    <t>23/04/2012 14:07</t>
  </si>
  <si>
    <t>23/04/2012 15:58</t>
  </si>
  <si>
    <t>1:49:14</t>
  </si>
  <si>
    <t>24/04/2012 08:22</t>
  </si>
  <si>
    <t>24/04/2012 10:12</t>
  </si>
  <si>
    <t>24/04/2012 10:16</t>
  </si>
  <si>
    <t>24/04/2012 11:27</t>
  </si>
  <si>
    <t>0:41:05</t>
  </si>
  <si>
    <t>25/04/2012 08:48</t>
  </si>
  <si>
    <t>2:04:16</t>
  </si>
  <si>
    <t>25/04/2012 13:00</t>
  </si>
  <si>
    <t>25/04/2012 15:04</t>
  </si>
  <si>
    <t>3:14:55</t>
  </si>
  <si>
    <t>16/05/2012 12:53</t>
  </si>
  <si>
    <t>23/05/2012 08:32</t>
  </si>
  <si>
    <t>23/05/2012 11:11</t>
  </si>
  <si>
    <t>1:55:12</t>
  </si>
  <si>
    <t>23/05/2012 13:17</t>
  </si>
  <si>
    <t>23/05/2012 15:13</t>
  </si>
  <si>
    <t>0:29:04</t>
  </si>
  <si>
    <t>0:02:15</t>
  </si>
  <si>
    <t>3:11:37</t>
  </si>
  <si>
    <t>12/06/2012 16:18</t>
  </si>
  <si>
    <t>2:01:42</t>
  </si>
  <si>
    <t>13/06/2012 08:15</t>
  </si>
  <si>
    <t>13/06/2012 10:17</t>
  </si>
  <si>
    <t>1:13:22</t>
  </si>
  <si>
    <t>0:17:08</t>
  </si>
  <si>
    <t>1:04:12</t>
  </si>
  <si>
    <t>20/06/2012 08:54</t>
  </si>
  <si>
    <t>20/06/2012 11:32</t>
  </si>
  <si>
    <t>22/06/2012 10:35</t>
  </si>
  <si>
    <t>2:12:20</t>
  </si>
  <si>
    <t>26/06/2012 11:41</t>
  </si>
  <si>
    <t>2:56:49</t>
  </si>
  <si>
    <t>26/06/2012 23:32</t>
  </si>
  <si>
    <t>1:11:15</t>
  </si>
  <si>
    <t>2:45:01</t>
  </si>
  <si>
    <t>28/06/2012 15:51</t>
  </si>
  <si>
    <t>0:22:36</t>
  </si>
  <si>
    <t>0:17:41</t>
  </si>
  <si>
    <t>0:12:34</t>
  </si>
  <si>
    <t>0:11:13</t>
  </si>
  <si>
    <t>22/05/2012 08:47</t>
  </si>
  <si>
    <t>31/05/2012 11:15</t>
  </si>
  <si>
    <t>1:04:48</t>
  </si>
  <si>
    <t>0:17:35</t>
  </si>
  <si>
    <t>1:11:14</t>
  </si>
  <si>
    <t>0:40:15</t>
  </si>
  <si>
    <t>05/04/2012 12:58</t>
  </si>
  <si>
    <t>19/04/2012 10:24</t>
  </si>
  <si>
    <t>0:43:40</t>
  </si>
  <si>
    <t>15/06/2012 13:02</t>
  </si>
  <si>
    <t>1:45:15</t>
  </si>
  <si>
    <t>02/04/2012 10:39</t>
  </si>
  <si>
    <t>02/04/2012 11:32</t>
  </si>
  <si>
    <t>0:54:43</t>
  </si>
  <si>
    <t>2:05:37</t>
  </si>
  <si>
    <t>03/04/2012 07:05</t>
  </si>
  <si>
    <t>2:37:09</t>
  </si>
  <si>
    <t>03/04/2012 11:54</t>
  </si>
  <si>
    <t>03/04/2012 13:11</t>
  </si>
  <si>
    <t>03/04/2012 14:08</t>
  </si>
  <si>
    <t>2:33:56</t>
  </si>
  <si>
    <t>03/04/2012 14:18</t>
  </si>
  <si>
    <t>03/04/2012 16:52</t>
  </si>
  <si>
    <t>1:43:11</t>
  </si>
  <si>
    <t>04/04/2012 07:05</t>
  </si>
  <si>
    <t>04/04/2012 08:48</t>
  </si>
  <si>
    <t>04/04/2012 09:52</t>
  </si>
  <si>
    <t>3:07:15</t>
  </si>
  <si>
    <t>05/04/2012 07:05</t>
  </si>
  <si>
    <t>05/04/2012 09:02</t>
  </si>
  <si>
    <t>05/04/2012 09:14</t>
  </si>
  <si>
    <t>05/04/2012 10:49</t>
  </si>
  <si>
    <t>05/04/2012 10:57</t>
  </si>
  <si>
    <t>05/04/2012 11:43</t>
  </si>
  <si>
    <t>2:41:47</t>
  </si>
  <si>
    <t>0:46:42</t>
  </si>
  <si>
    <t>05/04/2012 16:02</t>
  </si>
  <si>
    <t>1:29:48</t>
  </si>
  <si>
    <t>06/04/2012 07:09</t>
  </si>
  <si>
    <t>06/04/2012 08:39</t>
  </si>
  <si>
    <t>3:22:23</t>
  </si>
  <si>
    <t>06/04/2012 08:47</t>
  </si>
  <si>
    <t>06/04/2012 12:09</t>
  </si>
  <si>
    <t>2:06:49</t>
  </si>
  <si>
    <t>06/04/2012 13:03</t>
  </si>
  <si>
    <t>02/05/2012 11:39</t>
  </si>
  <si>
    <t>02/05/2012 12:55</t>
  </si>
  <si>
    <t>0:45:09</t>
  </si>
  <si>
    <t>03/05/2012 10:17</t>
  </si>
  <si>
    <t>1:14:10</t>
  </si>
  <si>
    <t>03/05/2012 11:34</t>
  </si>
  <si>
    <t>03/05/2012 15:06</t>
  </si>
  <si>
    <t>03/05/2012 16:41</t>
  </si>
  <si>
    <t>1:12:52</t>
  </si>
  <si>
    <t>04/05/2012 13:00</t>
  </si>
  <si>
    <t>0:15:53</t>
  </si>
  <si>
    <t>10/05/2012 11:47</t>
  </si>
  <si>
    <t>10/05/2012 15:37</t>
  </si>
  <si>
    <t>10/05/2012 16:48</t>
  </si>
  <si>
    <t>11/05/2012 11:06</t>
  </si>
  <si>
    <t>15/05/2012 07:18</t>
  </si>
  <si>
    <t>15/05/2012 07:48</t>
  </si>
  <si>
    <t>0:24:33</t>
  </si>
  <si>
    <t>16/05/2012 07:07</t>
  </si>
  <si>
    <t>16/05/2012 07:32</t>
  </si>
  <si>
    <t>16/05/2012 07:38</t>
  </si>
  <si>
    <t>1:09:19</t>
  </si>
  <si>
    <t>21/05/2012 07:06</t>
  </si>
  <si>
    <t>0:28:29</t>
  </si>
  <si>
    <t>23/05/2012 07:12</t>
  </si>
  <si>
    <t>23/05/2012 07:40</t>
  </si>
  <si>
    <t>23/05/2012 15:42</t>
  </si>
  <si>
    <t>23/05/2012 16:47</t>
  </si>
  <si>
    <t>1:10:14</t>
  </si>
  <si>
    <t>24/05/2012 15:42</t>
  </si>
  <si>
    <t>25/05/2012 15:13</t>
  </si>
  <si>
    <t>0:33:40</t>
  </si>
  <si>
    <t>25/05/2012 15:46</t>
  </si>
  <si>
    <t>29/05/2012 09:49</t>
  </si>
  <si>
    <t>0:33:44</t>
  </si>
  <si>
    <t>29/05/2012 15:33</t>
  </si>
  <si>
    <t>29/05/2012 16:07</t>
  </si>
  <si>
    <t>0:18:13</t>
  </si>
  <si>
    <t>04/06/2012 07:08</t>
  </si>
  <si>
    <t>04/06/2012 07:38</t>
  </si>
  <si>
    <t>04/06/2012 07:45</t>
  </si>
  <si>
    <t>1:05:14</t>
  </si>
  <si>
    <t>05/06/2012 15:30</t>
  </si>
  <si>
    <t>05/06/2012 16:35</t>
  </si>
  <si>
    <t>0:44:01</t>
  </si>
  <si>
    <t>06/06/2012 10:56</t>
  </si>
  <si>
    <t>06/06/2012 11:40</t>
  </si>
  <si>
    <t>0:25:46</t>
  </si>
  <si>
    <t>0:14:23</t>
  </si>
  <si>
    <t>07/06/2012 12:57</t>
  </si>
  <si>
    <t>0:47:07</t>
  </si>
  <si>
    <t>08/06/2012 14:59</t>
  </si>
  <si>
    <t>08/06/2012 15:34</t>
  </si>
  <si>
    <t>11/06/2012 07:04</t>
  </si>
  <si>
    <t>1:06:36</t>
  </si>
  <si>
    <t>1:07:41</t>
  </si>
  <si>
    <t>1:10:05</t>
  </si>
  <si>
    <t>13/06/2012 09:00</t>
  </si>
  <si>
    <t>13/06/2012 10:11</t>
  </si>
  <si>
    <t>1:06:12</t>
  </si>
  <si>
    <t>15/06/2012 07:20</t>
  </si>
  <si>
    <t>15/06/2012 08:26</t>
  </si>
  <si>
    <t>0:11:03</t>
  </si>
  <si>
    <t>15/06/2012 11:43</t>
  </si>
  <si>
    <t>5:17:55</t>
  </si>
  <si>
    <t>14/06/2012 06:58</t>
  </si>
  <si>
    <t>14/06/2012 12:16</t>
  </si>
  <si>
    <t>5:34:16</t>
  </si>
  <si>
    <t>25/06/2012 06:58</t>
  </si>
  <si>
    <t>25/06/2012 12:32</t>
  </si>
  <si>
    <t>5:14:39</t>
  </si>
  <si>
    <t>27/06/2012 07:02</t>
  </si>
  <si>
    <t>27/06/2012 12:17</t>
  </si>
  <si>
    <t>5:24:52</t>
  </si>
  <si>
    <t>29/06/2012 06:55</t>
  </si>
  <si>
    <t>29/06/2012 12:20</t>
  </si>
  <si>
    <t>0:45:26</t>
  </si>
  <si>
    <t>1:55:26</t>
  </si>
  <si>
    <t>0:15:58</t>
  </si>
  <si>
    <t>1:07:35</t>
  </si>
  <si>
    <t>0:32:53</t>
  </si>
  <si>
    <t>0:22:54</t>
  </si>
  <si>
    <t>0:24:29</t>
  </si>
  <si>
    <t>0:19:12</t>
  </si>
  <si>
    <t>0:13:31</t>
  </si>
  <si>
    <t>0:22:19</t>
  </si>
  <si>
    <t>1:39:58</t>
  </si>
  <si>
    <t>0:30:28</t>
  </si>
  <si>
    <t>03/04/2012 12:05</t>
  </si>
  <si>
    <t>1:37:15</t>
  </si>
  <si>
    <t>11/04/2012 11:23</t>
  </si>
  <si>
    <t>0:17:23</t>
  </si>
  <si>
    <t>13/04/2012 09:03</t>
  </si>
  <si>
    <t>13/04/2012 09:20</t>
  </si>
  <si>
    <t>16/04/2012 13:35</t>
  </si>
  <si>
    <t>16/04/2012 15:31</t>
  </si>
  <si>
    <t>1:03:23</t>
  </si>
  <si>
    <t>19/04/2012 11:27</t>
  </si>
  <si>
    <t>1:06:33</t>
  </si>
  <si>
    <t>11/05/2012 10:04</t>
  </si>
  <si>
    <t>14/05/2012 13:47</t>
  </si>
  <si>
    <t>14/05/2012 14:03</t>
  </si>
  <si>
    <t>16/05/2012 10:12</t>
  </si>
  <si>
    <t>16/05/2012 11:01</t>
  </si>
  <si>
    <t>18/05/2012 13:37</t>
  </si>
  <si>
    <t>18/05/2012 13:58</t>
  </si>
  <si>
    <t>0:12:02</t>
  </si>
  <si>
    <t>22/05/2012 08:35</t>
  </si>
  <si>
    <t>0:21:19</t>
  </si>
  <si>
    <t>30/05/2012 13:16</t>
  </si>
  <si>
    <t>30/05/2012 13:37</t>
  </si>
  <si>
    <t>31/05/2012 11:03</t>
  </si>
  <si>
    <t>0:12:11</t>
  </si>
  <si>
    <t>01/06/2012 13:43</t>
  </si>
  <si>
    <t>01/06/2012 14:26</t>
  </si>
  <si>
    <t>0:55:46</t>
  </si>
  <si>
    <t>05/06/2012 09:00</t>
  </si>
  <si>
    <t>05/06/2012 09:56</t>
  </si>
  <si>
    <t>07/06/2012 13:28</t>
  </si>
  <si>
    <t>07/06/2012 14:07</t>
  </si>
  <si>
    <t>0:23:58</t>
  </si>
  <si>
    <t>08/06/2012 11:12</t>
  </si>
  <si>
    <t>15/06/2012 13:29</t>
  </si>
  <si>
    <t>15/06/2012 13:56</t>
  </si>
  <si>
    <t>18/06/2012 14:22</t>
  </si>
  <si>
    <t>18/06/2012 14:59</t>
  </si>
  <si>
    <t>0:56:01</t>
  </si>
  <si>
    <t>19/06/2012 15:35</t>
  </si>
  <si>
    <t>22/06/2012 13:38</t>
  </si>
  <si>
    <t>22/06/2012 13:58</t>
  </si>
  <si>
    <t>25/06/2012 10:16</t>
  </si>
  <si>
    <t>25/06/2012 10:34</t>
  </si>
  <si>
    <t>27/06/2012 10:40</t>
  </si>
  <si>
    <t>27/06/2012 10:57</t>
  </si>
  <si>
    <t>0:15:54</t>
  </si>
  <si>
    <t>28/06/2012 14:51</t>
  </si>
  <si>
    <t>3:22:01</t>
  </si>
  <si>
    <t>0:08:40</t>
  </si>
  <si>
    <t>10/08/2012 14:02</t>
  </si>
  <si>
    <t>2:45:39</t>
  </si>
  <si>
    <t>0:10:48</t>
  </si>
  <si>
    <t>17/08/2012 09:24</t>
  </si>
  <si>
    <t>1:35:59</t>
  </si>
  <si>
    <t>21/08/2012 08:19</t>
  </si>
  <si>
    <t>27/08/2012 13:03</t>
  </si>
  <si>
    <t>0:39:14</t>
  </si>
  <si>
    <t>13/07/2012 08:55</t>
  </si>
  <si>
    <t>13/07/2012 09:34</t>
  </si>
  <si>
    <t>3:13:10</t>
  </si>
  <si>
    <t>13/07/2012 09:42</t>
  </si>
  <si>
    <t>13/07/2012 12:56</t>
  </si>
  <si>
    <t>2:51:09</t>
  </si>
  <si>
    <t>13/07/2012 14:04</t>
  </si>
  <si>
    <t>13/07/2012 16:55</t>
  </si>
  <si>
    <t>2:41:24</t>
  </si>
  <si>
    <t>24/07/2012 13:03</t>
  </si>
  <si>
    <t>24/07/2012 15:45</t>
  </si>
  <si>
    <t>09/08/2012 14:00</t>
  </si>
  <si>
    <t>09/08/2012 14:25</t>
  </si>
  <si>
    <t>1:49:07</t>
  </si>
  <si>
    <t>13/08/2012 21:01</t>
  </si>
  <si>
    <t>13/08/2012 22:51</t>
  </si>
  <si>
    <t>13/08/2012 23:15</t>
  </si>
  <si>
    <t>14/08/2012 01:01</t>
  </si>
  <si>
    <t>0:50:16</t>
  </si>
  <si>
    <t>14/08/2012 01:29</t>
  </si>
  <si>
    <t>14/08/2012 02:20</t>
  </si>
  <si>
    <t>14/08/2012 18:23</t>
  </si>
  <si>
    <t>14/08/2012 18:56</t>
  </si>
  <si>
    <t>0:32:56</t>
  </si>
  <si>
    <t>21/08/2012 08:45</t>
  </si>
  <si>
    <t>21/08/2012 09:18</t>
  </si>
  <si>
    <t>21/08/2012 09:40</t>
  </si>
  <si>
    <t>21/08/2012 10:26</t>
  </si>
  <si>
    <t>1:06:28</t>
  </si>
  <si>
    <t>21/08/2012 10:31</t>
  </si>
  <si>
    <t>21/08/2012 11:38</t>
  </si>
  <si>
    <t>1:35:06</t>
  </si>
  <si>
    <t>21/08/2012 14:02</t>
  </si>
  <si>
    <t>21/08/2012 15:37</t>
  </si>
  <si>
    <t>21/08/2012 15:41</t>
  </si>
  <si>
    <t>21/08/2012 16:39</t>
  </si>
  <si>
    <t>1:36:28</t>
  </si>
  <si>
    <t>22/08/2012 08:24</t>
  </si>
  <si>
    <t>22/08/2012 10:00</t>
  </si>
  <si>
    <t>1:19:21</t>
  </si>
  <si>
    <t>22/08/2012 10:14</t>
  </si>
  <si>
    <t>22/08/2012 11:33</t>
  </si>
  <si>
    <t>22/08/2012 14:05</t>
  </si>
  <si>
    <t>22/08/2012 16:31</t>
  </si>
  <si>
    <t>2:08:41</t>
  </si>
  <si>
    <t>23/08/2012 08:32</t>
  </si>
  <si>
    <t>23/08/2012 10:41</t>
  </si>
  <si>
    <t>0:41:36</t>
  </si>
  <si>
    <t>23/08/2012 10:52</t>
  </si>
  <si>
    <t>23/08/2012 11:34</t>
  </si>
  <si>
    <t>23/08/2012 13:09</t>
  </si>
  <si>
    <t>23/08/2012 13:25</t>
  </si>
  <si>
    <t>0:36:09</t>
  </si>
  <si>
    <t>23/08/2012 16:00</t>
  </si>
  <si>
    <t>23/08/2012 16:36</t>
  </si>
  <si>
    <t>24/08/2012 08:34</t>
  </si>
  <si>
    <t>24/08/2012 10:02</t>
  </si>
  <si>
    <t>1:06:26</t>
  </si>
  <si>
    <t>24/08/2012 10:21</t>
  </si>
  <si>
    <t>24/08/2012 11:28</t>
  </si>
  <si>
    <t>24/08/2012 13:25</t>
  </si>
  <si>
    <t>24/08/2012 14:12</t>
  </si>
  <si>
    <t>0:54:19</t>
  </si>
  <si>
    <t>24/08/2012 14:26</t>
  </si>
  <si>
    <t>24/08/2012 15:21</t>
  </si>
  <si>
    <t>2:06:05</t>
  </si>
  <si>
    <t>27/08/2012 08:35</t>
  </si>
  <si>
    <t>27/08/2012 10:41</t>
  </si>
  <si>
    <t>0:41:11</t>
  </si>
  <si>
    <t>27/08/2012 10:46</t>
  </si>
  <si>
    <t>27/08/2012 11:27</t>
  </si>
  <si>
    <t>2:24:11</t>
  </si>
  <si>
    <t>27/08/2012 13:34</t>
  </si>
  <si>
    <t>27/08/2012 15:58</t>
  </si>
  <si>
    <t>27/08/2012 16:10</t>
  </si>
  <si>
    <t>27/08/2012 16:35</t>
  </si>
  <si>
    <t>28/08/2012 08:20</t>
  </si>
  <si>
    <t>28/08/2012 08:29</t>
  </si>
  <si>
    <t>28/08/2012 16:30</t>
  </si>
  <si>
    <t>28/08/2012 16:49</t>
  </si>
  <si>
    <t>29/08/2012 08:30</t>
  </si>
  <si>
    <t>29/08/2012 08:51</t>
  </si>
  <si>
    <t>3:22:28</t>
  </si>
  <si>
    <t>29/08/2012 09:06</t>
  </si>
  <si>
    <t>29/08/2012 12:29</t>
  </si>
  <si>
    <t>30/08/2012 08:11</t>
  </si>
  <si>
    <t>30/08/2012 08:34</t>
  </si>
  <si>
    <t>30/08/2012 14:02</t>
  </si>
  <si>
    <t>0:56:58</t>
  </si>
  <si>
    <t>30/08/2012 14:59</t>
  </si>
  <si>
    <t>30/08/2012 15:26</t>
  </si>
  <si>
    <t>1:16:46</t>
  </si>
  <si>
    <t>30/08/2012 16:42</t>
  </si>
  <si>
    <t>31/08/2012 08:19</t>
  </si>
  <si>
    <t>1:44:18</t>
  </si>
  <si>
    <t>31/08/2012 10:04</t>
  </si>
  <si>
    <t>31/08/2012 13:44</t>
  </si>
  <si>
    <t>0:41:24</t>
  </si>
  <si>
    <t>31/08/2012 14:25</t>
  </si>
  <si>
    <t>31/08/2012 14:45</t>
  </si>
  <si>
    <t>31/08/2012 15:14</t>
  </si>
  <si>
    <t>24/08/2012 09:54</t>
  </si>
  <si>
    <t>05/09/2012 16:15</t>
  </si>
  <si>
    <t>04/07/2012 13:06</t>
  </si>
  <si>
    <t>0:53:42</t>
  </si>
  <si>
    <t>04/07/2012 16:45</t>
  </si>
  <si>
    <t>31/07/2012 13:03</t>
  </si>
  <si>
    <t>31/07/2012 16:52</t>
  </si>
  <si>
    <t>01/08/2012 13:07</t>
  </si>
  <si>
    <t>02/08/2012 08:27</t>
  </si>
  <si>
    <t>1:06:53</t>
  </si>
  <si>
    <t>07/08/2012 13:27</t>
  </si>
  <si>
    <t>07/08/2012 16:48</t>
  </si>
  <si>
    <t>08/08/2012 11:33</t>
  </si>
  <si>
    <t>09/08/2012 13:01</t>
  </si>
  <si>
    <t>09/08/2012 16:57</t>
  </si>
  <si>
    <t>0:17:29</t>
  </si>
  <si>
    <t>13/08/2012 08:27</t>
  </si>
  <si>
    <t>13/08/2012 10:48</t>
  </si>
  <si>
    <t>20/08/2012 11:47</t>
  </si>
  <si>
    <t>23/08/2012 13:05</t>
  </si>
  <si>
    <t>24/08/2012 13:11</t>
  </si>
  <si>
    <t>28/08/2012 16:56</t>
  </si>
  <si>
    <t>29/08/2012 14:47</t>
  </si>
  <si>
    <t>30/08/2012 11:39</t>
  </si>
  <si>
    <t>30/08/2012 16:21</t>
  </si>
  <si>
    <t>30/08/2012 16:27</t>
  </si>
  <si>
    <t>31/08/2012 13:05</t>
  </si>
  <si>
    <t>03/09/2012 11:24</t>
  </si>
  <si>
    <t>03/09/2012 13:04</t>
  </si>
  <si>
    <t>03/09/2012 16:55</t>
  </si>
  <si>
    <t>06/09/2012 11:04</t>
  </si>
  <si>
    <t>12/09/2012 15:08</t>
  </si>
  <si>
    <t>13/09/2012 13:08</t>
  </si>
  <si>
    <t>13/09/2012 16:51</t>
  </si>
  <si>
    <t>17/09/2012 13:10</t>
  </si>
  <si>
    <t>17/09/2012 14:14</t>
  </si>
  <si>
    <t>17/09/2012 16:56</t>
  </si>
  <si>
    <t>20/09/2012 08:20</t>
  </si>
  <si>
    <t>20/09/2012 12:44</t>
  </si>
  <si>
    <t>21/09/2012 07:36</t>
  </si>
  <si>
    <t>21/09/2012 15:45</t>
  </si>
  <si>
    <t>24/09/2012 13:04</t>
  </si>
  <si>
    <t>27/09/2012 13:11</t>
  </si>
  <si>
    <t>27/09/2012 18:02</t>
  </si>
  <si>
    <t>28/09/2012 11:23</t>
  </si>
  <si>
    <t>3:56:54</t>
  </si>
  <si>
    <t>02/07/2012 14:31</t>
  </si>
  <si>
    <t>02/07/2012 18:28</t>
  </si>
  <si>
    <t>3:39:05</t>
  </si>
  <si>
    <t>3:46:17</t>
  </si>
  <si>
    <t>11/07/2012 13:03</t>
  </si>
  <si>
    <t>11/07/2012 16:49</t>
  </si>
  <si>
    <t>16/07/2012 13:05</t>
  </si>
  <si>
    <t>16/07/2012 16:47</t>
  </si>
  <si>
    <t>1:14:36</t>
  </si>
  <si>
    <t>23/07/2012 11:33</t>
  </si>
  <si>
    <t>24/07/2012 11:28</t>
  </si>
  <si>
    <t>25/07/2012 13:03</t>
  </si>
  <si>
    <t>25/07/2012 15:17</t>
  </si>
  <si>
    <t>26/07/2012 16:18</t>
  </si>
  <si>
    <t>0:26:16</t>
  </si>
  <si>
    <t>3:49:27</t>
  </si>
  <si>
    <t>3:53:01</t>
  </si>
  <si>
    <t>01/08/2012 17:00</t>
  </si>
  <si>
    <t>3:48:32</t>
  </si>
  <si>
    <t>06/08/2012 13:05</t>
  </si>
  <si>
    <t>06/08/2012 16:54</t>
  </si>
  <si>
    <t>3:46:44</t>
  </si>
  <si>
    <t>07/08/2012 13:01</t>
  </si>
  <si>
    <t>3:56:23</t>
  </si>
  <si>
    <t>3:52:28</t>
  </si>
  <si>
    <t>03/09/2012 16:57</t>
  </si>
  <si>
    <t>3:40:15</t>
  </si>
  <si>
    <t>04/09/2012 13:05</t>
  </si>
  <si>
    <t>04/09/2012 16:46</t>
  </si>
  <si>
    <t>3:43:06</t>
  </si>
  <si>
    <t>05/09/2012 12:48</t>
  </si>
  <si>
    <t>05/09/2012 16:31</t>
  </si>
  <si>
    <t>3:43:38</t>
  </si>
  <si>
    <t>5:56:35</t>
  </si>
  <si>
    <t>15/09/2012 07:52</t>
  </si>
  <si>
    <t>15/09/2012 13:49</t>
  </si>
  <si>
    <t>3:46:26</t>
  </si>
  <si>
    <t>3:37:45</t>
  </si>
  <si>
    <t>17/09/2012 21:46</t>
  </si>
  <si>
    <t>18/09/2012 01:23</t>
  </si>
  <si>
    <t>4:24:29</t>
  </si>
  <si>
    <t>4:02:13</t>
  </si>
  <si>
    <t>21/09/2012 11:38</t>
  </si>
  <si>
    <t>3:56:53</t>
  </si>
  <si>
    <t>24/09/2012 17:01</t>
  </si>
  <si>
    <t>4:51:03</t>
  </si>
  <si>
    <t>3:53:13</t>
  </si>
  <si>
    <t>28/09/2012 07:30</t>
  </si>
  <si>
    <t>20/08/2012 10:34</t>
  </si>
  <si>
    <t>0:24:07</t>
  </si>
  <si>
    <t>07/09/2012 12:58</t>
  </si>
  <si>
    <t>21/09/2012 12:59</t>
  </si>
  <si>
    <t>24/09/2012 11:37</t>
  </si>
  <si>
    <t>04/07/2012 10:02</t>
  </si>
  <si>
    <t>0:23:09</t>
  </si>
  <si>
    <t>16/07/2012 15:47</t>
  </si>
  <si>
    <t>0:37:21</t>
  </si>
  <si>
    <t>1:14:26</t>
  </si>
  <si>
    <t>24/07/2012 15:56</t>
  </si>
  <si>
    <t>25/07/2012 08:56</t>
  </si>
  <si>
    <t>26/07/2012 14:01</t>
  </si>
  <si>
    <t>07/09/2012 15:37</t>
  </si>
  <si>
    <t>0:52:05</t>
  </si>
  <si>
    <t>0:51:37</t>
  </si>
  <si>
    <t>28/09/2012 15:36</t>
  </si>
  <si>
    <t>28/09/2012 16:31</t>
  </si>
  <si>
    <t>28/09/2012 09:03</t>
  </si>
  <si>
    <t>28/09/2012 15:00</t>
  </si>
  <si>
    <t>27/09/2012 11:02</t>
  </si>
  <si>
    <t>27/09/2012 11:30</t>
  </si>
  <si>
    <t>27/09/2012 12:17</t>
  </si>
  <si>
    <t>27/09/2012 13:08</t>
  </si>
  <si>
    <t>27/09/2012 14:14</t>
  </si>
  <si>
    <t>27/09/2012 14:26</t>
  </si>
  <si>
    <t>27/09/2012 18:45</t>
  </si>
  <si>
    <t>24/07/2012 08:05</t>
  </si>
  <si>
    <t>24/07/2012 16:48</t>
  </si>
  <si>
    <t>25/07/2012 07:59</t>
  </si>
  <si>
    <t>0:35:42</t>
  </si>
  <si>
    <t>0:16:15</t>
  </si>
  <si>
    <t>0:27:04</t>
  </si>
  <si>
    <t>06/08/2012 10:20</t>
  </si>
  <si>
    <t>08/08/2012 11:09</t>
  </si>
  <si>
    <t>1:31:52</t>
  </si>
  <si>
    <t>14/08/2012 08:24</t>
  </si>
  <si>
    <t>0:12:17</t>
  </si>
  <si>
    <t>0:47:43</t>
  </si>
  <si>
    <t>16/08/2012 16:27</t>
  </si>
  <si>
    <t>17/08/2012 10:38</t>
  </si>
  <si>
    <t>21/08/2012 07:45</t>
  </si>
  <si>
    <t>22/08/2012 11:17</t>
  </si>
  <si>
    <t>1:06:03</t>
  </si>
  <si>
    <t>27/08/2012 10:54</t>
  </si>
  <si>
    <t>28/08/2012 10:44</t>
  </si>
  <si>
    <t>28/08/2012 16:12</t>
  </si>
  <si>
    <t>31/08/2012 13:27</t>
  </si>
  <si>
    <t>1:08:03</t>
  </si>
  <si>
    <t>03/09/2012 15:48</t>
  </si>
  <si>
    <t>0:58:42</t>
  </si>
  <si>
    <t>07/09/2012 14:20</t>
  </si>
  <si>
    <t>12/09/2012 11:38</t>
  </si>
  <si>
    <t>13/09/2012 13:06</t>
  </si>
  <si>
    <t>13/09/2012 14:09</t>
  </si>
  <si>
    <t>14/09/2012 10:24</t>
  </si>
  <si>
    <t>17/09/2012 08:21</t>
  </si>
  <si>
    <t>18/09/2012 10:21</t>
  </si>
  <si>
    <t>18/09/2012 11:55</t>
  </si>
  <si>
    <t>0:22:01</t>
  </si>
  <si>
    <t>25/09/2012 08:16</t>
  </si>
  <si>
    <t>25/09/2012 11:56</t>
  </si>
  <si>
    <t>26/09/2012 10:21</t>
  </si>
  <si>
    <t>0:22:40</t>
  </si>
  <si>
    <t>0:29:37</t>
  </si>
  <si>
    <t>27/09/2012 10:09</t>
  </si>
  <si>
    <t>27/09/2012 15:20</t>
  </si>
  <si>
    <t>27/09/2012 15:55</t>
  </si>
  <si>
    <t>28/09/2012 08:22</t>
  </si>
  <si>
    <t>28/09/2012 10:55</t>
  </si>
  <si>
    <t>28/09/2012 11:37</t>
  </si>
  <si>
    <t>16/07/2012 07:54</t>
  </si>
  <si>
    <t>24/07/2012 12:42</t>
  </si>
  <si>
    <t>0:46:17</t>
  </si>
  <si>
    <t>1:01:07</t>
  </si>
  <si>
    <t>0:06:41</t>
  </si>
  <si>
    <t>18/09/2012 08:34</t>
  </si>
  <si>
    <t>28/09/2012 12:47</t>
  </si>
  <si>
    <t>28/09/2012 13:25</t>
  </si>
  <si>
    <t>3:37:22</t>
  </si>
  <si>
    <t>23/07/2012 07:55</t>
  </si>
  <si>
    <t>24/07/2012 08:31</t>
  </si>
  <si>
    <t>24/07/2012 08:38</t>
  </si>
  <si>
    <t>24/07/2012 10:45</t>
  </si>
  <si>
    <t>0:37:37</t>
  </si>
  <si>
    <t>24/07/2012 10:51</t>
  </si>
  <si>
    <t>2:07:50</t>
  </si>
  <si>
    <t>24/07/2012 14:50</t>
  </si>
  <si>
    <t>0:45:29</t>
  </si>
  <si>
    <t>24/07/2012 14:58</t>
  </si>
  <si>
    <t>24/07/2012 15:44</t>
  </si>
  <si>
    <t>0:52:00</t>
  </si>
  <si>
    <t>25/07/2012 08:49</t>
  </si>
  <si>
    <t>2:55:04</t>
  </si>
  <si>
    <t>25/07/2012 11:51</t>
  </si>
  <si>
    <t>2:13:35</t>
  </si>
  <si>
    <t>0:24:21</t>
  </si>
  <si>
    <t>27/09/2012 10:38</t>
  </si>
  <si>
    <t>0:47:20</t>
  </si>
  <si>
    <t>1:05:44</t>
  </si>
  <si>
    <t>4:18:59</t>
  </si>
  <si>
    <t>2:31:44</t>
  </si>
  <si>
    <t>28/09/2012 11:35</t>
  </si>
  <si>
    <t>0:36:31</t>
  </si>
  <si>
    <t>0:57:10</t>
  </si>
  <si>
    <t>04/07/2012 08:28</t>
  </si>
  <si>
    <t>04/07/2012 09:26</t>
  </si>
  <si>
    <t>04/07/2012 10:23</t>
  </si>
  <si>
    <t>04/07/2012 10:37</t>
  </si>
  <si>
    <t>04/07/2012 11:27</t>
  </si>
  <si>
    <t>2:02:03</t>
  </si>
  <si>
    <t>17/07/2012 09:43</t>
  </si>
  <si>
    <t>17/07/2012 11:45</t>
  </si>
  <si>
    <t>0:12:45</t>
  </si>
  <si>
    <t>26/07/2012 13:49</t>
  </si>
  <si>
    <t>30/07/2012 08:56</t>
  </si>
  <si>
    <t>0:24:53</t>
  </si>
  <si>
    <t>30/07/2012 09:21</t>
  </si>
  <si>
    <t>0:51:02</t>
  </si>
  <si>
    <t>01/08/2012 10:29</t>
  </si>
  <si>
    <t>01/08/2012 11:20</t>
  </si>
  <si>
    <t>07/08/2012 11:24</t>
  </si>
  <si>
    <t>07/08/2012 11:26</t>
  </si>
  <si>
    <t>08/08/2012 11:40</t>
  </si>
  <si>
    <t>08/08/2012 17:03</t>
  </si>
  <si>
    <t>08/08/2012 17:21</t>
  </si>
  <si>
    <t>0:40:16</t>
  </si>
  <si>
    <t>14/08/2012 09:28</t>
  </si>
  <si>
    <t>14/08/2012 10:08</t>
  </si>
  <si>
    <t>14/08/2012 15:05</t>
  </si>
  <si>
    <t>14/08/2012 16:12</t>
  </si>
  <si>
    <t>0:11:04</t>
  </si>
  <si>
    <t>23/08/2012 16:05</t>
  </si>
  <si>
    <t>23/08/2012 16:17</t>
  </si>
  <si>
    <t>24/08/2012 09:34</t>
  </si>
  <si>
    <t>24/08/2012 13:26</t>
  </si>
  <si>
    <t>24/08/2012 13:54</t>
  </si>
  <si>
    <t>24/08/2012 14:31</t>
  </si>
  <si>
    <t>24/08/2012 15:08</t>
  </si>
  <si>
    <t>11/09/2012 16:56</t>
  </si>
  <si>
    <t>11/09/2012 17:01</t>
  </si>
  <si>
    <t>12/09/2012 08:07</t>
  </si>
  <si>
    <t>12/09/2012 08:37</t>
  </si>
  <si>
    <t>0:27:54</t>
  </si>
  <si>
    <t>13/09/2012 08:55</t>
  </si>
  <si>
    <t>13/09/2012 09:23</t>
  </si>
  <si>
    <t>14/09/2012 08:23</t>
  </si>
  <si>
    <t>14/09/2012 08:46</t>
  </si>
  <si>
    <t>0:07:32</t>
  </si>
  <si>
    <t>17/09/2012 09:45</t>
  </si>
  <si>
    <t>17/09/2012 09:53</t>
  </si>
  <si>
    <t>17/09/2012 11:00</t>
  </si>
  <si>
    <t>17/09/2012 11:05</t>
  </si>
  <si>
    <t>0:05:12</t>
  </si>
  <si>
    <t>18/09/2012 09:53</t>
  </si>
  <si>
    <t>18/09/2012 09:58</t>
  </si>
  <si>
    <t>20/09/2012 10:40</t>
  </si>
  <si>
    <t>20/09/2012 11:06</t>
  </si>
  <si>
    <t>25/09/2012 12:38</t>
  </si>
  <si>
    <t>25/09/2012 12:44</t>
  </si>
  <si>
    <t>28/09/2012 14:54</t>
  </si>
  <si>
    <t>28/09/2012 15:19</t>
  </si>
  <si>
    <t>25/07/2012 10:07</t>
  </si>
  <si>
    <t>25/07/2012 11:56</t>
  </si>
  <si>
    <t>25/07/2012 12:55</t>
  </si>
  <si>
    <t>25/07/2012 15:01</t>
  </si>
  <si>
    <t>26/07/2012 08:29</t>
  </si>
  <si>
    <t>26/07/2012 11:37</t>
  </si>
  <si>
    <t>3:13:00</t>
  </si>
  <si>
    <t>26/07/2012 13:05</t>
  </si>
  <si>
    <t>30/07/2012 08:26</t>
  </si>
  <si>
    <t>3:09:45</t>
  </si>
  <si>
    <t>30/07/2012 11:36</t>
  </si>
  <si>
    <t>31/07/2012 10:25</t>
  </si>
  <si>
    <t>2:13:28</t>
  </si>
  <si>
    <t>31/07/2012 12:38</t>
  </si>
  <si>
    <t>3:11:04</t>
  </si>
  <si>
    <t>02/08/2012 11:38</t>
  </si>
  <si>
    <t>3:16:18</t>
  </si>
  <si>
    <t>02/08/2012 12:52</t>
  </si>
  <si>
    <t>02/08/2012 16:08</t>
  </si>
  <si>
    <t>3:03:31</t>
  </si>
  <si>
    <t>03/08/2012 08:09</t>
  </si>
  <si>
    <t>03/08/2012 11:13</t>
  </si>
  <si>
    <t>3:17:06</t>
  </si>
  <si>
    <t>07/08/2012 08:16</t>
  </si>
  <si>
    <t>07/08/2012 11:33</t>
  </si>
  <si>
    <t>1:54:55</t>
  </si>
  <si>
    <t>08/08/2012 09:38</t>
  </si>
  <si>
    <t>2:49:10</t>
  </si>
  <si>
    <t>10/08/2012 08:31</t>
  </si>
  <si>
    <t>10/08/2012 11:20</t>
  </si>
  <si>
    <t>2:51:43</t>
  </si>
  <si>
    <t>13/08/2012 11:19</t>
  </si>
  <si>
    <t>3:02:29</t>
  </si>
  <si>
    <t>13/08/2012 13:21</t>
  </si>
  <si>
    <t>13/08/2012 16:23</t>
  </si>
  <si>
    <t>2:08:35</t>
  </si>
  <si>
    <t>2:31:57</t>
  </si>
  <si>
    <t>23/08/2012 13:11</t>
  </si>
  <si>
    <t>23/08/2012 15:43</t>
  </si>
  <si>
    <t>1:27:32</t>
  </si>
  <si>
    <t>0:14:15</t>
  </si>
  <si>
    <t>29/08/2012 16:37</t>
  </si>
  <si>
    <t>30/08/2012 09:48</t>
  </si>
  <si>
    <t>0:37:48</t>
  </si>
  <si>
    <t>30/08/2012 14:14</t>
  </si>
  <si>
    <t>2:06:23</t>
  </si>
  <si>
    <t>0:32:23</t>
  </si>
  <si>
    <t>2:48:08</t>
  </si>
  <si>
    <t>03/09/2012 08:36</t>
  </si>
  <si>
    <t>2:06:57</t>
  </si>
  <si>
    <t>05/09/2012 10:20</t>
  </si>
  <si>
    <t>05/09/2012 12:27</t>
  </si>
  <si>
    <t>2:04:07</t>
  </si>
  <si>
    <t>05/09/2012 13:27</t>
  </si>
  <si>
    <t>05/09/2012 15:32</t>
  </si>
  <si>
    <t>2:38:22</t>
  </si>
  <si>
    <t>06/09/2012 08:25</t>
  </si>
  <si>
    <t>2:48:13</t>
  </si>
  <si>
    <t>06/09/2012 13:09</t>
  </si>
  <si>
    <t>06/09/2012 15:57</t>
  </si>
  <si>
    <t>12/09/2012 13:01</t>
  </si>
  <si>
    <t>2:18:03</t>
  </si>
  <si>
    <t>14/09/2012 13:08</t>
  </si>
  <si>
    <t>14/09/2012 15:26</t>
  </si>
  <si>
    <t>2:29:39</t>
  </si>
  <si>
    <t>17/09/2012 16:43</t>
  </si>
  <si>
    <t>3:13:58</t>
  </si>
  <si>
    <t>19/09/2012 17:48</t>
  </si>
  <si>
    <t>19/09/2012 21:02</t>
  </si>
  <si>
    <t>2:45:45</t>
  </si>
  <si>
    <t>2:27:24</t>
  </si>
  <si>
    <t>24/09/2012 08:52</t>
  </si>
  <si>
    <t>24/09/2012 11:19</t>
  </si>
  <si>
    <t>2:53:21</t>
  </si>
  <si>
    <t>24/09/2012 13:05</t>
  </si>
  <si>
    <t>24/09/2012 15:58</t>
  </si>
  <si>
    <t>0:07:06</t>
  </si>
  <si>
    <t>17/08/2012 09:13</t>
  </si>
  <si>
    <t>0:15:28</t>
  </si>
  <si>
    <t>0:14:52</t>
  </si>
  <si>
    <t>0:31:03</t>
  </si>
  <si>
    <t>0:09:06</t>
  </si>
  <si>
    <t>0:06:57</t>
  </si>
  <si>
    <t>1:01:32</t>
  </si>
  <si>
    <t>0:15:35</t>
  </si>
  <si>
    <t>25/09/2012 11:16</t>
  </si>
  <si>
    <t>0:42:52</t>
  </si>
  <si>
    <t>13/09/2012 13:25</t>
  </si>
  <si>
    <t>0:04:09</t>
  </si>
  <si>
    <t>16/07/2012 09:04</t>
  </si>
  <si>
    <t>16/07/2012 16:51</t>
  </si>
  <si>
    <t>1:08:12</t>
  </si>
  <si>
    <t>20/07/2012 08:45</t>
  </si>
  <si>
    <t>20/07/2012 09:53</t>
  </si>
  <si>
    <t>25/07/2012 16:16</t>
  </si>
  <si>
    <t>25/07/2012 16:48</t>
  </si>
  <si>
    <t>27/07/2012 12:07</t>
  </si>
  <si>
    <t>30/07/2012 06:57</t>
  </si>
  <si>
    <t>1:08:57</t>
  </si>
  <si>
    <t>30/07/2012 08:06</t>
  </si>
  <si>
    <t>01/08/2012 06:58</t>
  </si>
  <si>
    <t>01/08/2012 10:56</t>
  </si>
  <si>
    <t>01/08/2012 12:02</t>
  </si>
  <si>
    <t>01/08/2012 16:12</t>
  </si>
  <si>
    <t>01/08/2012 17:22</t>
  </si>
  <si>
    <t>02/08/2012 10:13</t>
  </si>
  <si>
    <t>02/08/2012 10:59</t>
  </si>
  <si>
    <t>06/08/2012 11:32</t>
  </si>
  <si>
    <t>09/08/2012 07:00</t>
  </si>
  <si>
    <t>09/08/2012 07:42</t>
  </si>
  <si>
    <t>10/08/2012 12:58</t>
  </si>
  <si>
    <t>13/08/2012 09:45</t>
  </si>
  <si>
    <t>13/08/2012 11:24</t>
  </si>
  <si>
    <t>13/08/2012 11:36</t>
  </si>
  <si>
    <t>14/08/2012 09:06</t>
  </si>
  <si>
    <t>0:42:33</t>
  </si>
  <si>
    <t>16/08/2012 13:11</t>
  </si>
  <si>
    <t>16/08/2012 13:54</t>
  </si>
  <si>
    <t>1:13:20</t>
  </si>
  <si>
    <t>16/08/2012 14:57</t>
  </si>
  <si>
    <t>16/08/2012 16:10</t>
  </si>
  <si>
    <t>16/08/2012 17:13</t>
  </si>
  <si>
    <t>17/08/2012 10:43</t>
  </si>
  <si>
    <t>0:31:58</t>
  </si>
  <si>
    <t>20/08/2012 09:18</t>
  </si>
  <si>
    <t>20/08/2012 09:50</t>
  </si>
  <si>
    <t>0:27:21</t>
  </si>
  <si>
    <t>21/08/2012 07:09</t>
  </si>
  <si>
    <t>21/08/2012 07:37</t>
  </si>
  <si>
    <t>0:34:24</t>
  </si>
  <si>
    <t>0:09:12</t>
  </si>
  <si>
    <t>21/08/2012 16:11</t>
  </si>
  <si>
    <t>21/08/2012 16:20</t>
  </si>
  <si>
    <t>22/08/2012 10:04</t>
  </si>
  <si>
    <t>22/08/2012 11:38</t>
  </si>
  <si>
    <t>22/08/2012 12:13</t>
  </si>
  <si>
    <t>23/08/2012 13:27</t>
  </si>
  <si>
    <t>0:10:33</t>
  </si>
  <si>
    <t>23/08/2012 16:16</t>
  </si>
  <si>
    <t>0:42:47</t>
  </si>
  <si>
    <t>0:33:20</t>
  </si>
  <si>
    <t>27/08/2012 12:55</t>
  </si>
  <si>
    <t>28/08/2012 11:45</t>
  </si>
  <si>
    <t>28/08/2012 13:23</t>
  </si>
  <si>
    <t>28/08/2012 14:33</t>
  </si>
  <si>
    <t>29/08/2012 11:45</t>
  </si>
  <si>
    <t>29/08/2012 11:51</t>
  </si>
  <si>
    <t>30/08/2012 08:06</t>
  </si>
  <si>
    <t>30/08/2012 08:32</t>
  </si>
  <si>
    <t>0:26:31</t>
  </si>
  <si>
    <t>30/08/2012 16:54</t>
  </si>
  <si>
    <t>31/08/2012 07:04</t>
  </si>
  <si>
    <t>03/09/2012 07:06</t>
  </si>
  <si>
    <t>03/09/2012 07:54</t>
  </si>
  <si>
    <t>1:05:15</t>
  </si>
  <si>
    <t>03/09/2012 12:30</t>
  </si>
  <si>
    <t>1:12:14</t>
  </si>
  <si>
    <t>03/09/2012 14:16</t>
  </si>
  <si>
    <t>03/09/2012 14:37</t>
  </si>
  <si>
    <t>03/09/2012 15:38</t>
  </si>
  <si>
    <t>04/09/2012 09:06</t>
  </si>
  <si>
    <t>04/09/2012 09:37</t>
  </si>
  <si>
    <t>05/09/2012 07:01</t>
  </si>
  <si>
    <t>05/09/2012 07:35</t>
  </si>
  <si>
    <t>05/09/2012 09:41</t>
  </si>
  <si>
    <t>05/09/2012 10:10</t>
  </si>
  <si>
    <t>05/09/2012 15:52</t>
  </si>
  <si>
    <t>06/09/2012 09:48</t>
  </si>
  <si>
    <t>06/09/2012 10:03</t>
  </si>
  <si>
    <t>06/09/2012 15:30</t>
  </si>
  <si>
    <t>06/09/2012 16:31</t>
  </si>
  <si>
    <t>0:22:28</t>
  </si>
  <si>
    <t>07/09/2012 07:15</t>
  </si>
  <si>
    <t>07/09/2012 07:38</t>
  </si>
  <si>
    <t>07/09/2012 07:48</t>
  </si>
  <si>
    <t>07/09/2012 08:24</t>
  </si>
  <si>
    <t>07/09/2012 13:21</t>
  </si>
  <si>
    <t>07/09/2012 13:25</t>
  </si>
  <si>
    <t>07/09/2012 13:39</t>
  </si>
  <si>
    <t>07/09/2012 14:05</t>
  </si>
  <si>
    <t>07/09/2012 14:31</t>
  </si>
  <si>
    <t>10/09/2012 07:16</t>
  </si>
  <si>
    <t>10/09/2012 07:49</t>
  </si>
  <si>
    <t>10/09/2012 14:25</t>
  </si>
  <si>
    <t>10/09/2012 15:35</t>
  </si>
  <si>
    <t>0:28:07</t>
  </si>
  <si>
    <t>11/09/2012 11:16</t>
  </si>
  <si>
    <t>11/09/2012 11:44</t>
  </si>
  <si>
    <t>13/09/2012 11:41</t>
  </si>
  <si>
    <t>14/09/2012 09:15</t>
  </si>
  <si>
    <t>0:41:58</t>
  </si>
  <si>
    <t>14/09/2012 09:25</t>
  </si>
  <si>
    <t>14/09/2012 10:07</t>
  </si>
  <si>
    <t>14/09/2012 11:37</t>
  </si>
  <si>
    <t>0:42:41</t>
  </si>
  <si>
    <t>17/09/2012 06:58</t>
  </si>
  <si>
    <t>17/09/2012 07:41</t>
  </si>
  <si>
    <t>17/09/2012 07:46</t>
  </si>
  <si>
    <t>17/09/2012 11:31</t>
  </si>
  <si>
    <t>17/09/2012 11:46</t>
  </si>
  <si>
    <t>17/09/2012 15:43</t>
  </si>
  <si>
    <t>18/09/2012 08:43</t>
  </si>
  <si>
    <t>18/09/2012 09:57</t>
  </si>
  <si>
    <t>19/09/2012 12:24</t>
  </si>
  <si>
    <t>19/09/2012 12:32</t>
  </si>
  <si>
    <t>20/09/2012 08:58</t>
  </si>
  <si>
    <t>20/09/2012 10:04</t>
  </si>
  <si>
    <t>21/09/2012 06:44</t>
  </si>
  <si>
    <t>21/09/2012 07:58</t>
  </si>
  <si>
    <t>1:23:14</t>
  </si>
  <si>
    <t>21/09/2012 15:42</t>
  </si>
  <si>
    <t>21/09/2012 16:08</t>
  </si>
  <si>
    <t>1:05:39</t>
  </si>
  <si>
    <t>24/09/2012 06:56</t>
  </si>
  <si>
    <t>24/09/2012 08:01</t>
  </si>
  <si>
    <t>24/09/2012 10:56</t>
  </si>
  <si>
    <t>24/09/2012 11:08</t>
  </si>
  <si>
    <t>25/09/2012 07:43</t>
  </si>
  <si>
    <t>0:42:57</t>
  </si>
  <si>
    <t>26/09/2012 06:59</t>
  </si>
  <si>
    <t>26/09/2012 07:42</t>
  </si>
  <si>
    <t>0:29:29</t>
  </si>
  <si>
    <t>27/09/2012 09:16</t>
  </si>
  <si>
    <t>27/09/2012 09:45</t>
  </si>
  <si>
    <t>28/09/2012 07:52</t>
  </si>
  <si>
    <t>1:03:21</t>
  </si>
  <si>
    <t>28/09/2012 11:58</t>
  </si>
  <si>
    <t>5:22:04</t>
  </si>
  <si>
    <t>02/07/2012 07:03</t>
  </si>
  <si>
    <t>02/07/2012 12:25</t>
  </si>
  <si>
    <t>5:20:38</t>
  </si>
  <si>
    <t>10/07/2012 07:05</t>
  </si>
  <si>
    <t>10/07/2012 12:26</t>
  </si>
  <si>
    <t>5:19:15</t>
  </si>
  <si>
    <t>12/07/2012 07:02</t>
  </si>
  <si>
    <t>12/07/2012 12:21</t>
  </si>
  <si>
    <t>5:09:07</t>
  </si>
  <si>
    <t>13/07/2012 07:10</t>
  </si>
  <si>
    <t>13/07/2012 12:19</t>
  </si>
  <si>
    <t>5:28:48</t>
  </si>
  <si>
    <t>18/07/2012 06:59</t>
  </si>
  <si>
    <t>18/07/2012 12:28</t>
  </si>
  <si>
    <t>19/07/2012 06:56</t>
  </si>
  <si>
    <t>19/07/2012 12:18</t>
  </si>
  <si>
    <t>5:33:16</t>
  </si>
  <si>
    <t>20/07/2012 07:00</t>
  </si>
  <si>
    <t>20/07/2012 12:33</t>
  </si>
  <si>
    <t>5:26:09</t>
  </si>
  <si>
    <t>23/07/2012 07:00</t>
  </si>
  <si>
    <t>23/07/2012 12:27</t>
  </si>
  <si>
    <t>5:30:50</t>
  </si>
  <si>
    <t>24/07/2012 06:59</t>
  </si>
  <si>
    <t>24/07/2012 12:30</t>
  </si>
  <si>
    <t>5:24:36</t>
  </si>
  <si>
    <t>26/07/2012 06:57</t>
  </si>
  <si>
    <t>26/07/2012 12:21</t>
  </si>
  <si>
    <t>5:08:16</t>
  </si>
  <si>
    <t>27/07/2012 06:59</t>
  </si>
  <si>
    <t>5:03:37</t>
  </si>
  <si>
    <t>5:29:15</t>
  </si>
  <si>
    <t>29/08/2012 07:02</t>
  </si>
  <si>
    <t>29/08/2012 12:31</t>
  </si>
  <si>
    <t>30/08/2012 07:04</t>
  </si>
  <si>
    <t>5:20:41</t>
  </si>
  <si>
    <t>30/08/2012 12:24</t>
  </si>
  <si>
    <t>5:28:43</t>
  </si>
  <si>
    <t>31/08/2012 12:33</t>
  </si>
  <si>
    <t>1:33:50</t>
  </si>
  <si>
    <t>0:31:25</t>
  </si>
  <si>
    <t>2:01:10</t>
  </si>
  <si>
    <t>0:07:48</t>
  </si>
  <si>
    <t>1:11:08</t>
  </si>
  <si>
    <t>1:27:28</t>
  </si>
  <si>
    <t>0:57:22</t>
  </si>
  <si>
    <t>3:39:00</t>
  </si>
  <si>
    <t>24/09/2012 16:21</t>
  </si>
  <si>
    <t>28/09/2012 10:51</t>
  </si>
  <si>
    <t>02/07/2012 14:15</t>
  </si>
  <si>
    <t>02/07/2012 14:29</t>
  </si>
  <si>
    <t>0:18:03</t>
  </si>
  <si>
    <t>03/07/2012 14:39</t>
  </si>
  <si>
    <t>03/07/2012 14:57</t>
  </si>
  <si>
    <t>04/07/2012 09:07</t>
  </si>
  <si>
    <t>04/07/2012 09:40</t>
  </si>
  <si>
    <t>04/07/2012 10:46</t>
  </si>
  <si>
    <t>04/07/2012 10:59</t>
  </si>
  <si>
    <t>19/07/2012 08:16</t>
  </si>
  <si>
    <t>19/07/2012 10:04</t>
  </si>
  <si>
    <t>27/07/2012 11:45</t>
  </si>
  <si>
    <t>27/07/2012 12:13</t>
  </si>
  <si>
    <t>01/08/2012 11:42</t>
  </si>
  <si>
    <t>01/08/2012 12:01</t>
  </si>
  <si>
    <t>0:14:53</t>
  </si>
  <si>
    <t>03/08/2012 11:16</t>
  </si>
  <si>
    <t>03/08/2012 11:31</t>
  </si>
  <si>
    <t>07/08/2012 13:50</t>
  </si>
  <si>
    <t>0:40:50</t>
  </si>
  <si>
    <t>10/08/2012 10:44</t>
  </si>
  <si>
    <t>10/08/2012 11:24</t>
  </si>
  <si>
    <t>14/08/2012 10:19</t>
  </si>
  <si>
    <t>14/08/2012 10:46</t>
  </si>
  <si>
    <t>29/08/2012 15:41</t>
  </si>
  <si>
    <t>29/08/2012 16:33</t>
  </si>
  <si>
    <t>05/09/2012 13:17</t>
  </si>
  <si>
    <t>05/09/2012 14:04</t>
  </si>
  <si>
    <t>13/09/2012 09:10</t>
  </si>
  <si>
    <t>13/09/2012 11:17</t>
  </si>
  <si>
    <t>0:46:23</t>
  </si>
  <si>
    <t>19/09/2012 11:13</t>
  </si>
  <si>
    <t>19/09/2012 11:59</t>
  </si>
  <si>
    <t>20/09/2012 11:39</t>
  </si>
  <si>
    <t>20/09/2012 12:11</t>
  </si>
  <si>
    <t>24/09/2012 15:10</t>
  </si>
  <si>
    <t>24/09/2012 15:55</t>
  </si>
  <si>
    <t>25/09/2012 09:50</t>
  </si>
  <si>
    <t>27/09/2012 10:29</t>
  </si>
  <si>
    <t>27/09/2012 10:56</t>
  </si>
  <si>
    <t>1:10:02</t>
  </si>
  <si>
    <t>28/09/2012 09:33</t>
  </si>
  <si>
    <t>28/09/2012 10:43</t>
  </si>
  <si>
    <t>28/09/2012 15:28</t>
  </si>
  <si>
    <t>0:20:50</t>
  </si>
  <si>
    <t>0:59:04</t>
  </si>
  <si>
    <t>1927</t>
  </si>
  <si>
    <t>12/09/2012 10:39</t>
  </si>
  <si>
    <t>13/09/2012 08:43</t>
  </si>
  <si>
    <t>1:12:02</t>
  </si>
  <si>
    <t>13/09/2012 09:55</t>
  </si>
  <si>
    <t>13/09/2012 10:00</t>
  </si>
  <si>
    <t>14/09/2012 08:47</t>
  </si>
  <si>
    <t>1:32:28</t>
  </si>
  <si>
    <t>17/09/2012 08:20</t>
  </si>
  <si>
    <t>1:36:32</t>
  </si>
  <si>
    <t>18/09/2012 10:11</t>
  </si>
  <si>
    <t>21/09/2012 10:54</t>
  </si>
  <si>
    <t>21/09/2012 11:03</t>
  </si>
  <si>
    <t>0:45:18</t>
  </si>
  <si>
    <t>21/09/2012 13:06</t>
  </si>
  <si>
    <t>21/09/2012 13:52</t>
  </si>
  <si>
    <t>24/09/2012 10:33</t>
  </si>
  <si>
    <t>24/09/2012 13:56</t>
  </si>
  <si>
    <t>24/09/2012 14:42</t>
  </si>
  <si>
    <t>24/09/2012 16:28</t>
  </si>
  <si>
    <t>1:00:06</t>
  </si>
  <si>
    <t>25/09/2012 08:36</t>
  </si>
  <si>
    <t>25/09/2012 09:36</t>
  </si>
  <si>
    <t>1:06:58</t>
  </si>
  <si>
    <t>25/09/2012 10:49</t>
  </si>
  <si>
    <t>0:58:34</t>
  </si>
  <si>
    <t>25/09/2012 14:50</t>
  </si>
  <si>
    <t>25/09/2012 15:48</t>
  </si>
  <si>
    <t>26/09/2012 11:01</t>
  </si>
  <si>
    <t>27/09/2012 11:45</t>
  </si>
  <si>
    <t>1:20:44</t>
  </si>
  <si>
    <t>27/09/2012 14:00</t>
  </si>
  <si>
    <t>27/09/2012 17:15</t>
  </si>
  <si>
    <t>26/10/2012 08:24</t>
  </si>
  <si>
    <t>26/10/2012 11:34</t>
  </si>
  <si>
    <t>15/11/2012 08:03</t>
  </si>
  <si>
    <t>15/11/2012 16:59</t>
  </si>
  <si>
    <t>0:47:11</t>
  </si>
  <si>
    <t>04/12/2012 15:41</t>
  </si>
  <si>
    <t>07/12/2012 08:29</t>
  </si>
  <si>
    <t>0:05:58</t>
  </si>
  <si>
    <t>24/12/2012 15:47</t>
  </si>
  <si>
    <t>26/12/2012 12:48</t>
  </si>
  <si>
    <t>07/10/2012 07:59</t>
  </si>
  <si>
    <t>07/10/2012 08:04</t>
  </si>
  <si>
    <t>08/10/2012 08:27</t>
  </si>
  <si>
    <t>08/10/2012 08:35</t>
  </si>
  <si>
    <t>2:38:26</t>
  </si>
  <si>
    <t>12/10/2012 17:49</t>
  </si>
  <si>
    <t>12/10/2012 20:28</t>
  </si>
  <si>
    <t>14/10/2012 10:35</t>
  </si>
  <si>
    <t>14/10/2012 10:42</t>
  </si>
  <si>
    <t>14/10/2012 11:49</t>
  </si>
  <si>
    <t>14/10/2012 11:53</t>
  </si>
  <si>
    <t>0:03:05</t>
  </si>
  <si>
    <t>14/10/2012 13:33</t>
  </si>
  <si>
    <t>14/10/2012 13:37</t>
  </si>
  <si>
    <t>19/10/2012 09:22</t>
  </si>
  <si>
    <t>19/10/2012 10:35</t>
  </si>
  <si>
    <t>0:02:39</t>
  </si>
  <si>
    <t>19/10/2012 10:37</t>
  </si>
  <si>
    <t>19/10/2012 10:39</t>
  </si>
  <si>
    <t>19/10/2012 12:47</t>
  </si>
  <si>
    <t>19/10/2012 12:56</t>
  </si>
  <si>
    <t>03/12/2012 08:53</t>
  </si>
  <si>
    <t>03/12/2012 11:39</t>
  </si>
  <si>
    <t>2:49:35</t>
  </si>
  <si>
    <t>03/12/2012 13:06</t>
  </si>
  <si>
    <t>03/12/2012 15:55</t>
  </si>
  <si>
    <t>0:13:18</t>
  </si>
  <si>
    <t>04/12/2012 13:01</t>
  </si>
  <si>
    <t>04/12/2012 13:14</t>
  </si>
  <si>
    <t>05/12/2012 08:25</t>
  </si>
  <si>
    <t>05/12/2012 09:33</t>
  </si>
  <si>
    <t>05/12/2012 09:37</t>
  </si>
  <si>
    <t>05/12/2012 10:36</t>
  </si>
  <si>
    <t>05/12/2012 10:40</t>
  </si>
  <si>
    <t>05/12/2012 11:29</t>
  </si>
  <si>
    <t>3:16:08</t>
  </si>
  <si>
    <t>05/12/2012 13:03</t>
  </si>
  <si>
    <t>05/12/2012 16:20</t>
  </si>
  <si>
    <t>06/12/2012 08:24</t>
  </si>
  <si>
    <t>06/12/2012 09:47</t>
  </si>
  <si>
    <t>06/12/2012 11:03</t>
  </si>
  <si>
    <t>06/12/2012 11:32</t>
  </si>
  <si>
    <t>06/12/2012 13:02</t>
  </si>
  <si>
    <t>06/12/2012 15:03</t>
  </si>
  <si>
    <t>06/12/2012 15:17</t>
  </si>
  <si>
    <t>06/12/2012 16:26</t>
  </si>
  <si>
    <t>07/12/2012 08:25</t>
  </si>
  <si>
    <t>07/12/2012 08:40</t>
  </si>
  <si>
    <t>1:01:33</t>
  </si>
  <si>
    <t>07/12/2012 09:01</t>
  </si>
  <si>
    <t>07/12/2012 10:03</t>
  </si>
  <si>
    <t>07/12/2012 13:24</t>
  </si>
  <si>
    <t>07/12/2012 13:47</t>
  </si>
  <si>
    <t>2:08:58</t>
  </si>
  <si>
    <t>07/12/2012 14:29</t>
  </si>
  <si>
    <t>07/12/2012 16:38</t>
  </si>
  <si>
    <t>10/12/2012 08:04</t>
  </si>
  <si>
    <t>10/12/2012 08:09</t>
  </si>
  <si>
    <t>1:45:50</t>
  </si>
  <si>
    <t>11/12/2012 06:13</t>
  </si>
  <si>
    <t>11/12/2012 07:59</t>
  </si>
  <si>
    <t>0:25:01</t>
  </si>
  <si>
    <t>11/12/2012 08:09</t>
  </si>
  <si>
    <t>11/12/2012 08:34</t>
  </si>
  <si>
    <t>26/12/2012 10:41</t>
  </si>
  <si>
    <t>02/10/2012 08:25</t>
  </si>
  <si>
    <t>04/10/2012 16:05</t>
  </si>
  <si>
    <t>0:11:32</t>
  </si>
  <si>
    <t>24/10/2012 13:08</t>
  </si>
  <si>
    <t>24/10/2012 16:54</t>
  </si>
  <si>
    <t>25/10/2012 13:05</t>
  </si>
  <si>
    <t>14/11/2012 13:05</t>
  </si>
  <si>
    <t>16/11/2012 09:50</t>
  </si>
  <si>
    <t>19/11/2012 08:00</t>
  </si>
  <si>
    <t>21/11/2012 08:24</t>
  </si>
  <si>
    <t>21/11/2012 12:27</t>
  </si>
  <si>
    <t>22/11/2012 13:05</t>
  </si>
  <si>
    <t>22/11/2012 16:44</t>
  </si>
  <si>
    <t>23/11/2012 16:13</t>
  </si>
  <si>
    <t>26/11/2012 13:11</t>
  </si>
  <si>
    <t>27/11/2012 13:07</t>
  </si>
  <si>
    <t>30/11/2012 16:02</t>
  </si>
  <si>
    <t>10/12/2012 13:11</t>
  </si>
  <si>
    <t>12/12/2012 06:40</t>
  </si>
  <si>
    <t>12/12/2012 11:24</t>
  </si>
  <si>
    <t>17/12/2012 13:05</t>
  </si>
  <si>
    <t>17/12/2012 16:54</t>
  </si>
  <si>
    <t>18/12/2012 08:21</t>
  </si>
  <si>
    <t>20/12/2012 12:53</t>
  </si>
  <si>
    <t>21/12/2012 15:00</t>
  </si>
  <si>
    <t>21/12/2012 15:07</t>
  </si>
  <si>
    <t>05/10/2012 08:24</t>
  </si>
  <si>
    <t>12/11/2012 16:52</t>
  </si>
  <si>
    <t>3:49:50</t>
  </si>
  <si>
    <t>01/10/2012 13:06</t>
  </si>
  <si>
    <t>01/10/2012 16:56</t>
  </si>
  <si>
    <t>3:45:11</t>
  </si>
  <si>
    <t>02/10/2012 12:10</t>
  </si>
  <si>
    <t>3:57:55</t>
  </si>
  <si>
    <t>03/10/2012 13:09</t>
  </si>
  <si>
    <t>03/10/2012 17:07</t>
  </si>
  <si>
    <t>3:45:23</t>
  </si>
  <si>
    <t>3:57:26</t>
  </si>
  <si>
    <t>25/10/2012 17:02</t>
  </si>
  <si>
    <t>30/10/2012 13:09</t>
  </si>
  <si>
    <t>3:36:32</t>
  </si>
  <si>
    <t>30/10/2012 16:45</t>
  </si>
  <si>
    <t>5:06:46</t>
  </si>
  <si>
    <t>01/11/2012 06:45</t>
  </si>
  <si>
    <t>01/11/2012 11:52</t>
  </si>
  <si>
    <t>12/11/2012 13:13</t>
  </si>
  <si>
    <t>3:48:56</t>
  </si>
  <si>
    <t>14/11/2012 16:54</t>
  </si>
  <si>
    <t>3:40:14</t>
  </si>
  <si>
    <t>15/11/2012 11:43</t>
  </si>
  <si>
    <t>3:52:08</t>
  </si>
  <si>
    <t>15/11/2012 13:06</t>
  </si>
  <si>
    <t>3:36:28</t>
  </si>
  <si>
    <t>20/11/2012 07:47</t>
  </si>
  <si>
    <t>20/11/2012 11:24</t>
  </si>
  <si>
    <t>3:39:28</t>
  </si>
  <si>
    <t>3:41:51</t>
  </si>
  <si>
    <t>26/11/2012 16:53</t>
  </si>
  <si>
    <t>3:44:17</t>
  </si>
  <si>
    <t>27/11/2012 16:51</t>
  </si>
  <si>
    <t>29/11/2012 16:50</t>
  </si>
  <si>
    <t>3:48:07</t>
  </si>
  <si>
    <t>04/12/2012 13:03</t>
  </si>
  <si>
    <t>04/12/2012 16:51</t>
  </si>
  <si>
    <t>10/12/2012 16:50</t>
  </si>
  <si>
    <t>4:44:55</t>
  </si>
  <si>
    <t>3:48:59</t>
  </si>
  <si>
    <t>19/10/2012 13:15</t>
  </si>
  <si>
    <t>09/11/2012 16:02</t>
  </si>
  <si>
    <t>28/11/2012 16:03</t>
  </si>
  <si>
    <t>30/11/2012 08:30</t>
  </si>
  <si>
    <t>20/12/2012 11:44</t>
  </si>
  <si>
    <t>20/12/2012 16:57</t>
  </si>
  <si>
    <t>21/12/2012 10:37</t>
  </si>
  <si>
    <t>01/10/2012 10:43</t>
  </si>
  <si>
    <t>04/10/2012 15:55</t>
  </si>
  <si>
    <t>1:21:39</t>
  </si>
  <si>
    <t>25/10/2012 17:05</t>
  </si>
  <si>
    <t>0:47:03</t>
  </si>
  <si>
    <t>07/11/2012 13:07</t>
  </si>
  <si>
    <t>19/11/2012 08:18</t>
  </si>
  <si>
    <t>0:11:14</t>
  </si>
  <si>
    <t>0:24:31</t>
  </si>
  <si>
    <t>04/12/2012 08:27</t>
  </si>
  <si>
    <t>04/12/2012 15:49</t>
  </si>
  <si>
    <t>1:05:06</t>
  </si>
  <si>
    <t>0:45:14</t>
  </si>
  <si>
    <t>10/12/2012 11:36</t>
  </si>
  <si>
    <t>16/10/2012 08:25</t>
  </si>
  <si>
    <t>1:06:00</t>
  </si>
  <si>
    <t>03/10/2012 14:05</t>
  </si>
  <si>
    <t>10/10/2012 07:59</t>
  </si>
  <si>
    <t>20/12/2012 08:35</t>
  </si>
  <si>
    <t>20/12/2012 09:37</t>
  </si>
  <si>
    <t>20/12/2012 09:49</t>
  </si>
  <si>
    <t>21/12/2012 08:17</t>
  </si>
  <si>
    <t>21/12/2012 08:24</t>
  </si>
  <si>
    <t>16/10/2012 14:23</t>
  </si>
  <si>
    <t>1:12:38</t>
  </si>
  <si>
    <t>30/11/2012 10:49</t>
  </si>
  <si>
    <t>30/11/2012 14:49</t>
  </si>
  <si>
    <t>06/12/2012 16:45</t>
  </si>
  <si>
    <t>03/10/2012 14:00</t>
  </si>
  <si>
    <t>11/10/2012 07:59</t>
  </si>
  <si>
    <t>11/10/2012 15:20</t>
  </si>
  <si>
    <t>12/10/2012 10:08</t>
  </si>
  <si>
    <t>15/10/2012 07:59</t>
  </si>
  <si>
    <t>17/10/2012 07:58</t>
  </si>
  <si>
    <t>19/10/2012 08:12</t>
  </si>
  <si>
    <t>19/10/2012 13:48</t>
  </si>
  <si>
    <t>22/10/2012 07:56</t>
  </si>
  <si>
    <t>24/10/2012 11:26</t>
  </si>
  <si>
    <t>25/10/2012 15:49</t>
  </si>
  <si>
    <t>26/10/2012 11:00</t>
  </si>
  <si>
    <t>02/11/2012 13:12</t>
  </si>
  <si>
    <t>16/11/2012 14:15</t>
  </si>
  <si>
    <t>19/11/2012 07:56</t>
  </si>
  <si>
    <t>0:19:53</t>
  </si>
  <si>
    <t>19/11/2012 12:56</t>
  </si>
  <si>
    <t>19/11/2012 16:51</t>
  </si>
  <si>
    <t>20/11/2012 08:10</t>
  </si>
  <si>
    <t>20/11/2012 16:27</t>
  </si>
  <si>
    <t>20/11/2012 16:52</t>
  </si>
  <si>
    <t>21/11/2012 11:17</t>
  </si>
  <si>
    <t>22/11/2012 10:39</t>
  </si>
  <si>
    <t>23/11/2012 11:35</t>
  </si>
  <si>
    <t>26/11/2012 08:10</t>
  </si>
  <si>
    <t>29/11/2012 16:23</t>
  </si>
  <si>
    <t>30/11/2012 08:13</t>
  </si>
  <si>
    <t>30/11/2012 16:03</t>
  </si>
  <si>
    <t>03/12/2012 08:12</t>
  </si>
  <si>
    <t>05/12/2012 07:32</t>
  </si>
  <si>
    <t>05/12/2012 08:02</t>
  </si>
  <si>
    <t>07/12/2012 16:10</t>
  </si>
  <si>
    <t>13/12/2012 07:40</t>
  </si>
  <si>
    <t>1:13:04</t>
  </si>
  <si>
    <t>18/12/2012 10:58</t>
  </si>
  <si>
    <t>19/12/2012 08:05</t>
  </si>
  <si>
    <t>0:11:34</t>
  </si>
  <si>
    <t>10/10/2012 14:07</t>
  </si>
  <si>
    <t>1:02:09</t>
  </si>
  <si>
    <t>2:51:02</t>
  </si>
  <si>
    <t>20/12/2012 15:44</t>
  </si>
  <si>
    <t>20/12/2012 15:48</t>
  </si>
  <si>
    <t>21/12/2012 07:35</t>
  </si>
  <si>
    <t>21/12/2012 11:38</t>
  </si>
  <si>
    <t>21/12/2012 16:11</t>
  </si>
  <si>
    <t>08/10/2012 10:44</t>
  </si>
  <si>
    <t>08/10/2012 11:17</t>
  </si>
  <si>
    <t>16/10/2012 11:24</t>
  </si>
  <si>
    <t>08/11/2012 13:19</t>
  </si>
  <si>
    <t>0:29:40</t>
  </si>
  <si>
    <t>16/11/2012 09:24</t>
  </si>
  <si>
    <t>27/11/2012 16:21</t>
  </si>
  <si>
    <t>0:45:32</t>
  </si>
  <si>
    <t>01/10/2012 06:55</t>
  </si>
  <si>
    <t>01/10/2012 07:41</t>
  </si>
  <si>
    <t>01/10/2012 10:12</t>
  </si>
  <si>
    <t>01/10/2012 10:17</t>
  </si>
  <si>
    <t>02/10/2012 07:16</t>
  </si>
  <si>
    <t>02/10/2012 07:39</t>
  </si>
  <si>
    <t>03/10/2012 07:33</t>
  </si>
  <si>
    <t>03/10/2012 08:20</t>
  </si>
  <si>
    <t>1:08:43</t>
  </si>
  <si>
    <t>03/10/2012 16:00</t>
  </si>
  <si>
    <t>03/10/2012 17:09</t>
  </si>
  <si>
    <t>1:14:28</t>
  </si>
  <si>
    <t>04/10/2012 17:19</t>
  </si>
  <si>
    <t>05/10/2012 07:01</t>
  </si>
  <si>
    <t>05/10/2012 08:15</t>
  </si>
  <si>
    <t>05/10/2012 09:29</t>
  </si>
  <si>
    <t>09/10/2012 06:58</t>
  </si>
  <si>
    <t>09/10/2012 08:09</t>
  </si>
  <si>
    <t>10/10/2012 06:48</t>
  </si>
  <si>
    <t>1:13:09</t>
  </si>
  <si>
    <t>10/10/2012 15:48</t>
  </si>
  <si>
    <t>10/10/2012 17:01</t>
  </si>
  <si>
    <t>11/10/2012 06:55</t>
  </si>
  <si>
    <t>12/10/2012 06:49</t>
  </si>
  <si>
    <t>12/10/2012 08:02</t>
  </si>
  <si>
    <t>12/10/2012 11:11</t>
  </si>
  <si>
    <t>15/10/2012 06:55</t>
  </si>
  <si>
    <t>0:59:06</t>
  </si>
  <si>
    <t>1:05:07</t>
  </si>
  <si>
    <t>16/10/2012 09:30</t>
  </si>
  <si>
    <t>1:00:59</t>
  </si>
  <si>
    <t>16/10/2012 09:34</t>
  </si>
  <si>
    <t>16/10/2012 10:35</t>
  </si>
  <si>
    <t>17/10/2012 06:54</t>
  </si>
  <si>
    <t>1:13:48</t>
  </si>
  <si>
    <t>19/10/2012 06:58</t>
  </si>
  <si>
    <t>19/10/2012 15:40</t>
  </si>
  <si>
    <t>19/10/2012 16:01</t>
  </si>
  <si>
    <t>22/10/2012 06:55</t>
  </si>
  <si>
    <t>23/10/2012 09:51</t>
  </si>
  <si>
    <t>23/10/2012 10:10</t>
  </si>
  <si>
    <t>23/10/2012 12:01</t>
  </si>
  <si>
    <t>24/10/2012 11:42</t>
  </si>
  <si>
    <t>26/10/2012 07:00</t>
  </si>
  <si>
    <t>26/10/2012 07:33</t>
  </si>
  <si>
    <t>0:44:59</t>
  </si>
  <si>
    <t>26/10/2012 07:39</t>
  </si>
  <si>
    <t>26/10/2012 12:04</t>
  </si>
  <si>
    <t>07/11/2012 08:59</t>
  </si>
  <si>
    <t>07/11/2012 16:00</t>
  </si>
  <si>
    <t>07/11/2012 17:02</t>
  </si>
  <si>
    <t>08/11/2012 06:58</t>
  </si>
  <si>
    <t>08/11/2012 08:04</t>
  </si>
  <si>
    <t>08/11/2012 13:52</t>
  </si>
  <si>
    <t>09/11/2012 08:28</t>
  </si>
  <si>
    <t>09/11/2012 08:56</t>
  </si>
  <si>
    <t>16/11/2012 11:03</t>
  </si>
  <si>
    <t>16/11/2012 11:46</t>
  </si>
  <si>
    <t>16/11/2012 13:02</t>
  </si>
  <si>
    <t>1:01:50</t>
  </si>
  <si>
    <t>19/11/2012 06:55</t>
  </si>
  <si>
    <t>1:05:36</t>
  </si>
  <si>
    <t>19/11/2012 09:06</t>
  </si>
  <si>
    <t>19/11/2012 14:04</t>
  </si>
  <si>
    <t>20/11/2012 06:57</t>
  </si>
  <si>
    <t>21/11/2012 10:14</t>
  </si>
  <si>
    <t>0:21:01</t>
  </si>
  <si>
    <t>22/11/2012 11:13</t>
  </si>
  <si>
    <t>22/11/2012 11:34</t>
  </si>
  <si>
    <t>22/11/2012 15:33</t>
  </si>
  <si>
    <t>0:19:21</t>
  </si>
  <si>
    <t>23/11/2012 11:15</t>
  </si>
  <si>
    <t>26/11/2012 06:56</t>
  </si>
  <si>
    <t>30/11/2012 07:10</t>
  </si>
  <si>
    <t>1:02:29</t>
  </si>
  <si>
    <t>30/11/2012 11:26</t>
  </si>
  <si>
    <t>30/11/2012 11:47</t>
  </si>
  <si>
    <t>03/12/2012 07:00</t>
  </si>
  <si>
    <t>04/12/2012 06:56</t>
  </si>
  <si>
    <t>05/12/2012 06:49</t>
  </si>
  <si>
    <t>05/12/2012 09:15</t>
  </si>
  <si>
    <t>07/12/2012 15:06</t>
  </si>
  <si>
    <t>10/12/2012 11:22</t>
  </si>
  <si>
    <t>11/12/2012 06:58</t>
  </si>
  <si>
    <t>1:05:02</t>
  </si>
  <si>
    <t>11/12/2012 09:28</t>
  </si>
  <si>
    <t>11/12/2012 10:33</t>
  </si>
  <si>
    <t>12/12/2012 15:40</t>
  </si>
  <si>
    <t>12/12/2012 16:45</t>
  </si>
  <si>
    <t>0:47:05</t>
  </si>
  <si>
    <t>13/12/2012 06:53</t>
  </si>
  <si>
    <t>1:07:33</t>
  </si>
  <si>
    <t>13/12/2012 15:45</t>
  </si>
  <si>
    <t>13/12/2012 16:53</t>
  </si>
  <si>
    <t>1:02:20</t>
  </si>
  <si>
    <t>18/12/2012 12:00</t>
  </si>
  <si>
    <t>19/12/2012 07:01</t>
  </si>
  <si>
    <t>21/12/2012 06:45</t>
  </si>
  <si>
    <t>21/12/2012 07:55</t>
  </si>
  <si>
    <t>21/12/2012 08:01</t>
  </si>
  <si>
    <t>21/12/2012 09:05</t>
  </si>
  <si>
    <t>24/12/2012 14:44</t>
  </si>
  <si>
    <t>26/12/2012 11:28</t>
  </si>
  <si>
    <t>26/12/2012 13:55</t>
  </si>
  <si>
    <t>28/12/2012 09:30</t>
  </si>
  <si>
    <t>28/12/2012 10:35</t>
  </si>
  <si>
    <t>5:22:03</t>
  </si>
  <si>
    <t>05/11/2012 07:04</t>
  </si>
  <si>
    <t>05/11/2012 12:26</t>
  </si>
  <si>
    <t>5:17:33</t>
  </si>
  <si>
    <t>06/11/2012 07:09</t>
  </si>
  <si>
    <t>06/11/2012 12:27</t>
  </si>
  <si>
    <t>5:33:49</t>
  </si>
  <si>
    <t>04/12/2012 12:30</t>
  </si>
  <si>
    <t>5:44:04</t>
  </si>
  <si>
    <t>12/12/2012 06:53</t>
  </si>
  <si>
    <t>12/12/2012 12:37</t>
  </si>
  <si>
    <t>5:03:26</t>
  </si>
  <si>
    <t>18/12/2012 06:57</t>
  </si>
  <si>
    <t>21/12/2012 08:33</t>
  </si>
  <si>
    <t>0:07:58</t>
  </si>
  <si>
    <t>0:18:15</t>
  </si>
  <si>
    <t>26/10/2012 16:13</t>
  </si>
  <si>
    <t>0:31:06</t>
  </si>
  <si>
    <t>13/11/2012 11:59</t>
  </si>
  <si>
    <t>14/11/2012 15:07</t>
  </si>
  <si>
    <t>20/11/2012 15:50</t>
  </si>
  <si>
    <t>0:21:49</t>
  </si>
  <si>
    <t>30/11/2012 09:10</t>
  </si>
  <si>
    <t>01/10/2012 09:26</t>
  </si>
  <si>
    <t>03/10/2012 07:19</t>
  </si>
  <si>
    <t>03/10/2012 07:55</t>
  </si>
  <si>
    <t>04/10/2012 07:24</t>
  </si>
  <si>
    <t>04/10/2012 07:36</t>
  </si>
  <si>
    <t>04/10/2012 10:21</t>
  </si>
  <si>
    <t>04/10/2012 10:43</t>
  </si>
  <si>
    <t>04/10/2012 14:12</t>
  </si>
  <si>
    <t>04/10/2012 14:24</t>
  </si>
  <si>
    <t>05/10/2012 13:05</t>
  </si>
  <si>
    <t>05/10/2012 13:18</t>
  </si>
  <si>
    <t>08/10/2012 07:19</t>
  </si>
  <si>
    <t>08/10/2012 07:44</t>
  </si>
  <si>
    <t>10/10/2012 09:40</t>
  </si>
  <si>
    <t>10/10/2012 10:02</t>
  </si>
  <si>
    <t>11/10/2012 14:43</t>
  </si>
  <si>
    <t>11/10/2012 15:04</t>
  </si>
  <si>
    <t>15/10/2012 15:33</t>
  </si>
  <si>
    <t>15/10/2012 16:03</t>
  </si>
  <si>
    <t>18/10/2012 10:13</t>
  </si>
  <si>
    <t>18/10/2012 10:38</t>
  </si>
  <si>
    <t>23/10/2012 11:30</t>
  </si>
  <si>
    <t>23/10/2012 16:06</t>
  </si>
  <si>
    <t>23/10/2012 17:09</t>
  </si>
  <si>
    <t>25/10/2012 11:34</t>
  </si>
  <si>
    <t>25/10/2012 11:56</t>
  </si>
  <si>
    <t>25/10/2012 15:19</t>
  </si>
  <si>
    <t>26/10/2012 10:50</t>
  </si>
  <si>
    <t>31/10/2012 10:39</t>
  </si>
  <si>
    <t>31/10/2012 11:33</t>
  </si>
  <si>
    <t>07/11/2012 11:16</t>
  </si>
  <si>
    <t>07/11/2012 11:55</t>
  </si>
  <si>
    <t>0:54:52</t>
  </si>
  <si>
    <t>08/11/2012 10:26</t>
  </si>
  <si>
    <t>08/11/2012 11:21</t>
  </si>
  <si>
    <t>0:16:53</t>
  </si>
  <si>
    <t>12/11/2012 11:20</t>
  </si>
  <si>
    <t>12/11/2012 11:37</t>
  </si>
  <si>
    <t>16/11/2012 10:04</t>
  </si>
  <si>
    <t>23/11/2012 15:38</t>
  </si>
  <si>
    <t>23/11/2012 16:11</t>
  </si>
  <si>
    <t>0:11:49</t>
  </si>
  <si>
    <t>05/12/2012 09:25</t>
  </si>
  <si>
    <t>05/12/2012 09:36</t>
  </si>
  <si>
    <t>12/12/2012 10:18</t>
  </si>
  <si>
    <t>12/12/2012 11:16</t>
  </si>
  <si>
    <t>13/12/2012 13:56</t>
  </si>
  <si>
    <t>13/12/2012 14:55</t>
  </si>
  <si>
    <t>14/12/2012 08:03</t>
  </si>
  <si>
    <t>14/12/2012 09:17</t>
  </si>
  <si>
    <t>18/12/2012 11:37</t>
  </si>
  <si>
    <t>21/12/2012 10:30</t>
  </si>
  <si>
    <t>21/12/2012 11:02</t>
  </si>
  <si>
    <t>01/10/2012 08:25</t>
  </si>
  <si>
    <t>01/10/2012 11:09</t>
  </si>
  <si>
    <t>02/10/2012 10:12</t>
  </si>
  <si>
    <t>02/10/2012 11:44</t>
  </si>
  <si>
    <t>02/10/2012 15:24</t>
  </si>
  <si>
    <t>02/10/2012 15:31</t>
  </si>
  <si>
    <t>02/10/2012 15:43</t>
  </si>
  <si>
    <t>02/10/2012 16:50</t>
  </si>
  <si>
    <t>03/10/2012 08:38</t>
  </si>
  <si>
    <t>03/10/2012 09:54</t>
  </si>
  <si>
    <t>1:20:48</t>
  </si>
  <si>
    <t>03/10/2012 10:16</t>
  </si>
  <si>
    <t>03/10/2012 11:36</t>
  </si>
  <si>
    <t>0:26:45</t>
  </si>
  <si>
    <t>03/10/2012 13:33</t>
  </si>
  <si>
    <t>03/10/2012 15:16</t>
  </si>
  <si>
    <t>04/10/2012 14:33</t>
  </si>
  <si>
    <t>05/10/2012 13:48</t>
  </si>
  <si>
    <t>05/10/2012 14:10</t>
  </si>
  <si>
    <t>08/10/2012 15:51</t>
  </si>
  <si>
    <t>08/10/2012 16:02</t>
  </si>
  <si>
    <t>10/10/2012 14:31</t>
  </si>
  <si>
    <t>0:39:40</t>
  </si>
  <si>
    <t>11/10/2012 08:32</t>
  </si>
  <si>
    <t>11/10/2012 09:12</t>
  </si>
  <si>
    <t>11/10/2012 13:58</t>
  </si>
  <si>
    <t>0:14:39</t>
  </si>
  <si>
    <t>12/10/2012 10:05</t>
  </si>
  <si>
    <t>12/10/2012 10:19</t>
  </si>
  <si>
    <t>15/10/2012 14:03</t>
  </si>
  <si>
    <t>15/10/2012 15:30</t>
  </si>
  <si>
    <t>15/10/2012 15:57</t>
  </si>
  <si>
    <t>15/10/2012 16:29</t>
  </si>
  <si>
    <t>16/10/2012 11:42</t>
  </si>
  <si>
    <t>16/10/2012 16:03</t>
  </si>
  <si>
    <t>17/10/2012 08:24</t>
  </si>
  <si>
    <t>17/10/2012 08:50</t>
  </si>
  <si>
    <t>1:20:24</t>
  </si>
  <si>
    <t>17/10/2012 15:38</t>
  </si>
  <si>
    <t>17/10/2012 16:58</t>
  </si>
  <si>
    <t>18/10/2012 08:50</t>
  </si>
  <si>
    <t>18/10/2012 09:48</t>
  </si>
  <si>
    <t>18/10/2012 16:04</t>
  </si>
  <si>
    <t>18/10/2012 16:28</t>
  </si>
  <si>
    <t>19/10/2012 13:03</t>
  </si>
  <si>
    <t>19/10/2012 14:09</t>
  </si>
  <si>
    <t>23/10/2012 10:53</t>
  </si>
  <si>
    <t>23/10/2012 11:36</t>
  </si>
  <si>
    <t>23/10/2012 15:55</t>
  </si>
  <si>
    <t>23/10/2012 16:27</t>
  </si>
  <si>
    <t>24/10/2012 15:52</t>
  </si>
  <si>
    <t>24/10/2012 16:01</t>
  </si>
  <si>
    <t>25/10/2012 09:39</t>
  </si>
  <si>
    <t>25/10/2012 10:21</t>
  </si>
  <si>
    <t>25/10/2012 14:41</t>
  </si>
  <si>
    <t>25/10/2012 15:59</t>
  </si>
  <si>
    <t>25/10/2012 16:06</t>
  </si>
  <si>
    <t>26/10/2012 11:30</t>
  </si>
  <si>
    <t>26/10/2012 12:02</t>
  </si>
  <si>
    <t>26/10/2012 15:55</t>
  </si>
  <si>
    <t>29/10/2012 08:48</t>
  </si>
  <si>
    <t>29/10/2012 09:01</t>
  </si>
  <si>
    <t>1:26:21</t>
  </si>
  <si>
    <t>29/10/2012 16:04</t>
  </si>
  <si>
    <t>29/10/2012 17:30</t>
  </si>
  <si>
    <t>30/10/2012 08:19</t>
  </si>
  <si>
    <t>30/10/2012 08:37</t>
  </si>
  <si>
    <t>30/10/2012 14:12</t>
  </si>
  <si>
    <t>1:35:44</t>
  </si>
  <si>
    <t>30/10/2012 15:48</t>
  </si>
  <si>
    <t>31/10/2012 15:40</t>
  </si>
  <si>
    <t>31/10/2012 15:59</t>
  </si>
  <si>
    <t>02/11/2012 08:13</t>
  </si>
  <si>
    <t>02/11/2012 08:35</t>
  </si>
  <si>
    <t>02/11/2012 09:00</t>
  </si>
  <si>
    <t>02/11/2012 09:16</t>
  </si>
  <si>
    <t>02/11/2012 11:05</t>
  </si>
  <si>
    <t>02/11/2012 11:35</t>
  </si>
  <si>
    <t>02/11/2012 13:59</t>
  </si>
  <si>
    <t>02/11/2012 15:35</t>
  </si>
  <si>
    <t>02/11/2012 15:46</t>
  </si>
  <si>
    <t>05/11/2012 09:18</t>
  </si>
  <si>
    <t>05/11/2012 09:55</t>
  </si>
  <si>
    <t>05/11/2012 10:56</t>
  </si>
  <si>
    <t>05/11/2012 11:59</t>
  </si>
  <si>
    <t>05/11/2012 13:34</t>
  </si>
  <si>
    <t>05/11/2012 14:08</t>
  </si>
  <si>
    <t>05/11/2012 15:52</t>
  </si>
  <si>
    <t>05/11/2012 16:07</t>
  </si>
  <si>
    <t>07/11/2012 09:19</t>
  </si>
  <si>
    <t>07/11/2012 10:42</t>
  </si>
  <si>
    <t>07/11/2012 11:17</t>
  </si>
  <si>
    <t>07/11/2012 13:29</t>
  </si>
  <si>
    <t>08/11/2012 11:05</t>
  </si>
  <si>
    <t>08/11/2012 11:50</t>
  </si>
  <si>
    <t>1:40:42</t>
  </si>
  <si>
    <t>09/11/2012 14:21</t>
  </si>
  <si>
    <t>12/11/2012 08:12</t>
  </si>
  <si>
    <t>12/11/2012 08:47</t>
  </si>
  <si>
    <t>12/11/2012 15:58</t>
  </si>
  <si>
    <t>12/11/2012 16:53</t>
  </si>
  <si>
    <t>13/11/2012 10:32</t>
  </si>
  <si>
    <t>0:40:33</t>
  </si>
  <si>
    <t>13/11/2012 14:19</t>
  </si>
  <si>
    <t>13/11/2012 14:59</t>
  </si>
  <si>
    <t>13/11/2012 15:13</t>
  </si>
  <si>
    <t>13/11/2012 15:34</t>
  </si>
  <si>
    <t>0:32:39</t>
  </si>
  <si>
    <t>14/11/2012 08:26</t>
  </si>
  <si>
    <t>14/11/2012 08:59</t>
  </si>
  <si>
    <t>14/11/2012 10:30</t>
  </si>
  <si>
    <t>14/11/2012 11:26</t>
  </si>
  <si>
    <t>14/11/2012 16:20</t>
  </si>
  <si>
    <t>15/11/2012 09:08</t>
  </si>
  <si>
    <t>15/11/2012 09:23</t>
  </si>
  <si>
    <t>16/11/2012 09:44</t>
  </si>
  <si>
    <t>16/11/2012 15:17</t>
  </si>
  <si>
    <t>16/11/2012 15:25</t>
  </si>
  <si>
    <t>19/11/2012 08:36</t>
  </si>
  <si>
    <t>0:45:05</t>
  </si>
  <si>
    <t>19/11/2012 16:06</t>
  </si>
  <si>
    <t>20/11/2012 10:09</t>
  </si>
  <si>
    <t>20/11/2012 10:20</t>
  </si>
  <si>
    <t>0:15:10</t>
  </si>
  <si>
    <t>20/11/2012 15:35</t>
  </si>
  <si>
    <t>21/11/2012 08:56</t>
  </si>
  <si>
    <t>21/11/2012 09:07</t>
  </si>
  <si>
    <t>21/11/2012 11:06</t>
  </si>
  <si>
    <t>21/11/2012 11:24</t>
  </si>
  <si>
    <t>21/11/2012 13:31</t>
  </si>
  <si>
    <t>21/11/2012 14:04</t>
  </si>
  <si>
    <t>21/11/2012 14:48</t>
  </si>
  <si>
    <t>21/11/2012 16:50</t>
  </si>
  <si>
    <t>0:40:28</t>
  </si>
  <si>
    <t>22/11/2012 09:00</t>
  </si>
  <si>
    <t>22/11/2012 09:40</t>
  </si>
  <si>
    <t>0:31:57</t>
  </si>
  <si>
    <t>22/11/2012 11:11</t>
  </si>
  <si>
    <t>23/11/2012 09:59</t>
  </si>
  <si>
    <t>23/11/2012 11:23</t>
  </si>
  <si>
    <t>1:59:27</t>
  </si>
  <si>
    <t>23/11/2012 14:13</t>
  </si>
  <si>
    <t>0:08:15</t>
  </si>
  <si>
    <t>26/11/2012 08:18</t>
  </si>
  <si>
    <t>26/11/2012 08:26</t>
  </si>
  <si>
    <t>26/11/2012 16:18</t>
  </si>
  <si>
    <t>26/11/2012 16:36</t>
  </si>
  <si>
    <t>27/11/2012 08:24</t>
  </si>
  <si>
    <t>27/11/2012 09:02</t>
  </si>
  <si>
    <t>27/11/2012 10:18</t>
  </si>
  <si>
    <t>27/11/2012 10:29</t>
  </si>
  <si>
    <t>27/11/2012 16:58</t>
  </si>
  <si>
    <t>28/11/2012 08:19</t>
  </si>
  <si>
    <t>28/11/2012 09:07</t>
  </si>
  <si>
    <t>28/11/2012 16:29</t>
  </si>
  <si>
    <t>29/11/2012 08:16</t>
  </si>
  <si>
    <t>29/11/2012 08:41</t>
  </si>
  <si>
    <t>29/11/2012 10:20</t>
  </si>
  <si>
    <t>29/11/2012 10:28</t>
  </si>
  <si>
    <t>30/11/2012 09:36</t>
  </si>
  <si>
    <t>30/11/2012 10:34</t>
  </si>
  <si>
    <t>30/11/2012 11:07</t>
  </si>
  <si>
    <t>30/11/2012 13:10</t>
  </si>
  <si>
    <t>30/11/2012 14:07</t>
  </si>
  <si>
    <t>30/11/2012 15:08</t>
  </si>
  <si>
    <t>03/12/2012 08:50</t>
  </si>
  <si>
    <t>03/12/2012 09:10</t>
  </si>
  <si>
    <t>03/12/2012 14:06</t>
  </si>
  <si>
    <t>03/12/2012 14:15</t>
  </si>
  <si>
    <t>04/12/2012 08:56</t>
  </si>
  <si>
    <t>04/12/2012 10:43</t>
  </si>
  <si>
    <t>04/12/2012 10:50</t>
  </si>
  <si>
    <t>04/12/2012 16:35</t>
  </si>
  <si>
    <t>06/12/2012 13:22</t>
  </si>
  <si>
    <t>06/12/2012 13:45</t>
  </si>
  <si>
    <t>06/12/2012 16:09</t>
  </si>
  <si>
    <t>07/12/2012 09:13</t>
  </si>
  <si>
    <t>07/12/2012 13:14</t>
  </si>
  <si>
    <t>07/12/2012 14:03</t>
  </si>
  <si>
    <t>14/12/2012 08:37</t>
  </si>
  <si>
    <t>14/12/2012 09:18</t>
  </si>
  <si>
    <t>0:25:26</t>
  </si>
  <si>
    <t>14/12/2012 13:09</t>
  </si>
  <si>
    <t>14/12/2012 13:34</t>
  </si>
  <si>
    <t>17/12/2012 08:13</t>
  </si>
  <si>
    <t>17/12/2012 08:44</t>
  </si>
  <si>
    <t>18/12/2012 09:13</t>
  </si>
  <si>
    <t>18/12/2012 16:28</t>
  </si>
  <si>
    <t>18/12/2012 16:50</t>
  </si>
  <si>
    <t>19/12/2012 08:15</t>
  </si>
  <si>
    <t>19/12/2012 08:39</t>
  </si>
  <si>
    <t>19/12/2012 15:54</t>
  </si>
  <si>
    <t>19/12/2012 16:39</t>
  </si>
  <si>
    <t>0:06:40</t>
  </si>
  <si>
    <t>20/12/2012 16:14</t>
  </si>
  <si>
    <t>20/12/2012 16:21</t>
  </si>
  <si>
    <t>21/12/2012 09:01</t>
  </si>
  <si>
    <t>0:42:42</t>
  </si>
  <si>
    <t>21/12/2012 15:25</t>
  </si>
  <si>
    <t>21/12/2012 16:07</t>
  </si>
  <si>
    <t>1:00:30</t>
  </si>
  <si>
    <t>24/12/2012 13:40</t>
  </si>
  <si>
    <t>24/12/2012 14:40</t>
  </si>
  <si>
    <t>27/12/2012 09:42</t>
  </si>
  <si>
    <t>27/12/2012 11:04</t>
  </si>
  <si>
    <t>27/12/2012 14:44</t>
  </si>
  <si>
    <t>27/12/2012 15:24</t>
  </si>
  <si>
    <t>28/12/2012 08:29</t>
  </si>
  <si>
    <t>28/12/2012 09:21</t>
  </si>
  <si>
    <t>28/12/2012 10:29</t>
  </si>
  <si>
    <t>28/12/2012 11:17</t>
  </si>
  <si>
    <t>28/12/2012 11:28</t>
  </si>
  <si>
    <t>28/12/2012 12:05</t>
  </si>
  <si>
    <t>Date entrée</t>
  </si>
  <si>
    <t>Date sortie</t>
  </si>
  <si>
    <t>Heure entrée</t>
  </si>
  <si>
    <t>Heure Sortie</t>
  </si>
  <si>
    <t>Temps total décimal</t>
  </si>
  <si>
    <t>Temps de jour décimal</t>
  </si>
  <si>
    <t>A travaillé la nuit</t>
  </si>
  <si>
    <t>Nb Heures de nuit (22h/6h)</t>
  </si>
  <si>
    <t>Temps de nuit décimal</t>
  </si>
  <si>
    <t>Mois</t>
  </si>
  <si>
    <t>Année</t>
  </si>
  <si>
    <t>PORTIC</t>
  </si>
  <si>
    <t>GENDRE</t>
  </si>
  <si>
    <t>BOSTIC</t>
  </si>
  <si>
    <t>MOULIN</t>
  </si>
  <si>
    <t>HERNANDEZ</t>
  </si>
  <si>
    <t>CHENEVARD</t>
  </si>
  <si>
    <t>RIARD</t>
  </si>
  <si>
    <t>CORDIER</t>
  </si>
  <si>
    <t>CAVALLIER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</si>
</sst>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4" fillId="3" borderId="3" xfId="1" applyFont="1" applyFill="1" applyBorder="1" applyAlignment="1">
      <alignment horizontal="center"/>
    </xf>
    <xf numFmtId="165" fontId="0" fillId="3" borderId="3" xfId="0" applyNumberForma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0" fillId="3" borderId="3" xfId="0" applyFill="1" applyBorder="1"/>
    <xf numFmtId="164" fontId="5" fillId="3" borderId="3" xfId="1" applyNumberFormat="1" applyFon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2" fillId="4" borderId="3" xfId="1" applyFont="1" applyFill="1" applyBorder="1" applyAlignment="1">
      <alignment horizontal="center" vertical="center"/>
    </xf>
    <xf numFmtId="164" fontId="2" fillId="4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Satisfaisant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P1137"/>
  <sheetViews>
    <sheetView tabSelected="1" workbookViewId="0">
      <pane ySplit="1" topLeftCell="A32" activePane="bottomLeft" state="frozen"/>
      <selection activeCell="B1" sqref="B1"/>
      <selection pane="bottomLeft" activeCell="A38" sqref="A38"/>
    </sheetView>
  </sheetViews>
  <sheetFormatPr baseColWidth="10" defaultColWidth="17.453125" defaultRowHeight="13" x14ac:dyDescent="0.35"/>
  <cols>
    <col min="1" max="1" width="13.7265625" style="9" bestFit="1" customWidth="1"/>
    <col min="2" max="2" width="12.26953125" style="9" customWidth="1"/>
    <col min="3" max="3" width="14.81640625" style="9" customWidth="1"/>
    <col min="4" max="4" width="18.81640625" style="9" customWidth="1"/>
    <col min="5" max="5" width="20" style="9" customWidth="1"/>
    <col min="6" max="6" width="14.26953125" style="9" customWidth="1"/>
    <col min="7" max="7" width="14.36328125" style="9" customWidth="1"/>
    <col min="8" max="8" width="16.26953125" style="9" bestFit="1" customWidth="1"/>
    <col min="9" max="9" width="15.90625" style="9" bestFit="1" customWidth="1"/>
    <col min="10" max="10" width="21.54296875" style="9" customWidth="1"/>
    <col min="11" max="11" width="25.453125" style="9" customWidth="1"/>
    <col min="12" max="12" width="19.26953125" style="9" customWidth="1"/>
    <col min="13" max="13" width="26.36328125" style="9" customWidth="1"/>
    <col min="14" max="14" width="24.36328125" style="9" bestFit="1" customWidth="1"/>
    <col min="15" max="15" width="13.453125" style="9" customWidth="1"/>
    <col min="16" max="16" width="11.54296875" style="9" customWidth="1"/>
    <col min="17" max="16384" width="17.453125" style="9"/>
  </cols>
  <sheetData>
    <row r="1" spans="1:16" ht="19.5" customHeight="1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7" t="s">
        <v>3272</v>
      </c>
      <c r="G1" s="7" t="s">
        <v>3273</v>
      </c>
      <c r="H1" s="7" t="s">
        <v>3274</v>
      </c>
      <c r="I1" s="7" t="s">
        <v>3275</v>
      </c>
      <c r="J1" s="7" t="s">
        <v>3276</v>
      </c>
      <c r="K1" s="7" t="s">
        <v>3277</v>
      </c>
      <c r="L1" s="8" t="s">
        <v>3278</v>
      </c>
      <c r="M1" s="8" t="s">
        <v>3279</v>
      </c>
      <c r="N1" s="7" t="s">
        <v>3280</v>
      </c>
      <c r="O1" s="7" t="s">
        <v>3281</v>
      </c>
      <c r="P1" s="7" t="s">
        <v>3282</v>
      </c>
    </row>
    <row r="2" spans="1:16" ht="18.75" hidden="1" customHeight="1" x14ac:dyDescent="0.35">
      <c r="A2" s="10" t="s">
        <v>3283</v>
      </c>
      <c r="B2" s="10" t="s">
        <v>15</v>
      </c>
      <c r="C2" s="10" t="s">
        <v>1299</v>
      </c>
      <c r="D2" s="10" t="s">
        <v>1320</v>
      </c>
      <c r="E2" s="10" t="s">
        <v>1321</v>
      </c>
      <c r="F2" s="1" t="str">
        <f>MID(D2,1,10)</f>
        <v>01/02/2012</v>
      </c>
      <c r="G2" s="1" t="str">
        <f>+MID(E2,1,10)</f>
        <v>01/02/2012</v>
      </c>
      <c r="H2" s="2">
        <f>+TIME(MID(D2,12,2),MID(D2,15,2),0)</f>
        <v>0.29652777777777778</v>
      </c>
      <c r="I2" s="2">
        <f>+TIME(MID(E2,12,2),MID(E2,15,2),0)</f>
        <v>0.30833333333333335</v>
      </c>
      <c r="J2" s="3">
        <f>(HOUR(B2)*60+MINUTE(B2))/60</f>
        <v>0.26666666666666666</v>
      </c>
      <c r="K2" s="4">
        <f>J2-N2</f>
        <v>0.26666666666666666</v>
      </c>
      <c r="L2" s="5" t="str">
        <f>IF(M2&gt;0,"oui","non")</f>
        <v>non</v>
      </c>
      <c r="M2" s="6">
        <f>MOD(I2-H2,1)-IF(I2&gt;H2,MAX(0,MIN(I2,22/24)-MAX(H2,6/24)),MAX(0,22/24-MAX(H2,6/24))+MAX(0,MIN(I2,22/24)-6/24))</f>
        <v>0</v>
      </c>
      <c r="N2" s="3">
        <f>(HOUR(M2)*60+MINUTE(M2))/60</f>
        <v>0</v>
      </c>
      <c r="O2" s="3" t="str">
        <f>+TEXT(G2,"mmmm")</f>
        <v>février</v>
      </c>
      <c r="P2" s="3" t="str">
        <f>+TEXT(G2,"aaaa")</f>
        <v>2012</v>
      </c>
    </row>
    <row r="3" spans="1:16" ht="14.5" hidden="1" x14ac:dyDescent="0.35">
      <c r="A3" s="10" t="s">
        <v>277</v>
      </c>
      <c r="B3" s="10" t="s">
        <v>721</v>
      </c>
      <c r="C3" s="10" t="s">
        <v>656</v>
      </c>
      <c r="D3" s="10" t="s">
        <v>501</v>
      </c>
      <c r="E3" s="10" t="s">
        <v>502</v>
      </c>
      <c r="F3" s="1" t="str">
        <f>MID(D3,1,10)</f>
        <v>01/02/2012</v>
      </c>
      <c r="G3" s="1" t="str">
        <f>+MID(E3,1,10)</f>
        <v>01/02/2012</v>
      </c>
      <c r="H3" s="2">
        <f>+TIME(MID(D3,12,2),MID(D3,15,2),0)</f>
        <v>0.4368055555555555</v>
      </c>
      <c r="I3" s="2">
        <f>+TIME(MID(E3,12,2),MID(E3,15,2),0)</f>
        <v>0.4597222222222222</v>
      </c>
      <c r="J3" s="3">
        <f>(HOUR(B3)*60+MINUTE(B3))/60</f>
        <v>0.55000000000000004</v>
      </c>
      <c r="K3" s="4">
        <f>J3-N3</f>
        <v>0.55000000000000004</v>
      </c>
      <c r="L3" s="5" t="str">
        <f>IF(M3&gt;0,"oui","non")</f>
        <v>non</v>
      </c>
      <c r="M3" s="6">
        <f>MOD(I3-H3,1)-IF(I3&gt;H3,MAX(0,MIN(I3,22/24)-MAX(H3,6/24)),MAX(0,22/24-MAX(H3,6/24))+MAX(0,MIN(I3,22/24)-6/24))</f>
        <v>0</v>
      </c>
      <c r="N3" s="3">
        <f>(HOUR(M3)*60+MINUTE(M3))/60</f>
        <v>0</v>
      </c>
      <c r="O3" s="3" t="str">
        <f>+TEXT(G3,"mmmm")</f>
        <v>février</v>
      </c>
      <c r="P3" s="3" t="str">
        <f>+TEXT(G3,"aaaa")</f>
        <v>2012</v>
      </c>
    </row>
    <row r="4" spans="1:16" ht="14.5" hidden="1" x14ac:dyDescent="0.35">
      <c r="A4" s="10" t="s">
        <v>277</v>
      </c>
      <c r="B4" s="10" t="s">
        <v>723</v>
      </c>
      <c r="C4" s="10" t="s">
        <v>656</v>
      </c>
      <c r="D4" s="10" t="s">
        <v>722</v>
      </c>
      <c r="E4" s="10" t="s">
        <v>724</v>
      </c>
      <c r="F4" s="1" t="str">
        <f>MID(D4,1,10)</f>
        <v>01/02/2012</v>
      </c>
      <c r="G4" s="1" t="str">
        <f>+MID(E4,1,10)</f>
        <v>01/02/2012</v>
      </c>
      <c r="H4" s="2">
        <f>+TIME(MID(D4,12,2),MID(D4,15,2),0)</f>
        <v>0.47083333333333338</v>
      </c>
      <c r="I4" s="2">
        <f>+TIME(MID(E4,12,2),MID(E4,15,2),0)</f>
        <v>0.52083333333333337</v>
      </c>
      <c r="J4" s="3">
        <f>(HOUR(B4)*60+MINUTE(B4))/60</f>
        <v>1.1833333333333333</v>
      </c>
      <c r="K4" s="4">
        <f>J4-N4</f>
        <v>1.1833333333333333</v>
      </c>
      <c r="L4" s="5" t="str">
        <f>IF(M4&gt;0,"oui","non")</f>
        <v>non</v>
      </c>
      <c r="M4" s="6">
        <f>MOD(I4-H4,1)-IF(I4&gt;H4,MAX(0,MIN(I4,22/24)-MAX(H4,6/24)),MAX(0,22/24-MAX(H4,6/24))+MAX(0,MIN(I4,22/24)-6/24))</f>
        <v>0</v>
      </c>
      <c r="N4" s="3">
        <f>(HOUR(M4)*60+MINUTE(M4))/60</f>
        <v>0</v>
      </c>
      <c r="O4" s="3" t="str">
        <f>+TEXT(G4,"mmmm")</f>
        <v>février</v>
      </c>
      <c r="P4" s="3" t="str">
        <f>+TEXT(G4,"aaaa")</f>
        <v>2012</v>
      </c>
    </row>
    <row r="5" spans="1:16" ht="14.5" hidden="1" x14ac:dyDescent="0.35">
      <c r="A5" s="10" t="s">
        <v>3283</v>
      </c>
      <c r="B5" s="10" t="s">
        <v>1322</v>
      </c>
      <c r="C5" s="10" t="s">
        <v>1299</v>
      </c>
      <c r="D5" s="10" t="s">
        <v>1128</v>
      </c>
      <c r="E5" s="10" t="s">
        <v>1323</v>
      </c>
      <c r="F5" s="1" t="str">
        <f>MID(D5,1,10)</f>
        <v>01/02/2012</v>
      </c>
      <c r="G5" s="1" t="str">
        <f>+MID(E5,1,10)</f>
        <v>01/02/2012</v>
      </c>
      <c r="H5" s="2">
        <f>+TIME(MID(D5,12,2),MID(D5,15,2),0)</f>
        <v>0.55208333333333337</v>
      </c>
      <c r="I5" s="2">
        <f>+TIME(MID(E5,12,2),MID(E5,15,2),0)</f>
        <v>0.56944444444444442</v>
      </c>
      <c r="J5" s="3">
        <f>(HOUR(B5)*60+MINUTE(B5))/60</f>
        <v>0.4</v>
      </c>
      <c r="K5" s="4">
        <f>J5-N5</f>
        <v>0.4</v>
      </c>
      <c r="L5" s="5" t="str">
        <f>IF(M5&gt;0,"oui","non")</f>
        <v>non</v>
      </c>
      <c r="M5" s="6">
        <f>MOD(I5-H5,1)-IF(I5&gt;H5,MAX(0,MIN(I5,22/24)-MAX(H5,6/24)),MAX(0,22/24-MAX(H5,6/24))+MAX(0,MIN(I5,22/24)-6/24))</f>
        <v>0</v>
      </c>
      <c r="N5" s="3">
        <f>(HOUR(M5)*60+MINUTE(M5))/60</f>
        <v>0</v>
      </c>
      <c r="O5" s="3" t="str">
        <f>+TEXT(G5,"mmmm")</f>
        <v>février</v>
      </c>
      <c r="P5" s="3" t="str">
        <f>+TEXT(G5,"aaaa")</f>
        <v>2012</v>
      </c>
    </row>
    <row r="6" spans="1:16" ht="14.5" hidden="1" x14ac:dyDescent="0.35">
      <c r="A6" s="10" t="s">
        <v>277</v>
      </c>
      <c r="B6" s="10" t="s">
        <v>726</v>
      </c>
      <c r="C6" s="10" t="s">
        <v>656</v>
      </c>
      <c r="D6" s="10" t="s">
        <v>725</v>
      </c>
      <c r="E6" s="10" t="s">
        <v>727</v>
      </c>
      <c r="F6" s="1" t="str">
        <f>MID(D6,1,10)</f>
        <v>01/02/2012</v>
      </c>
      <c r="G6" s="1" t="str">
        <f>+MID(E6,1,10)</f>
        <v>01/02/2012</v>
      </c>
      <c r="H6" s="2">
        <f>+TIME(MID(D6,12,2),MID(D6,15,2),0)</f>
        <v>0.55694444444444446</v>
      </c>
      <c r="I6" s="2">
        <f>+TIME(MID(E6,12,2),MID(E6,15,2),0)</f>
        <v>0.67083333333333339</v>
      </c>
      <c r="J6" s="3">
        <f>(HOUR(B6)*60+MINUTE(B6))/60</f>
        <v>2.7333333333333334</v>
      </c>
      <c r="K6" s="4">
        <f>J6-N6</f>
        <v>2.7333333333333334</v>
      </c>
      <c r="L6" s="5" t="str">
        <f>IF(M6&gt;0,"oui","non")</f>
        <v>non</v>
      </c>
      <c r="M6" s="6">
        <f>MOD(I6-H6,1)-IF(I6&gt;H6,MAX(0,MIN(I6,22/24)-MAX(H6,6/24)),MAX(0,22/24-MAX(H6,6/24))+MAX(0,MIN(I6,22/24)-6/24))</f>
        <v>0</v>
      </c>
      <c r="N6" s="3">
        <f>(HOUR(M6)*60+MINUTE(M6))/60</f>
        <v>0</v>
      </c>
      <c r="O6" s="3" t="str">
        <f>+TEXT(G6,"mmmm")</f>
        <v>février</v>
      </c>
      <c r="P6" s="3" t="str">
        <f>+TEXT(G6,"aaaa")</f>
        <v>2012</v>
      </c>
    </row>
    <row r="7" spans="1:16" ht="14.5" hidden="1" x14ac:dyDescent="0.35">
      <c r="A7" s="10" t="s">
        <v>3287</v>
      </c>
      <c r="B7" s="10" t="s">
        <v>981</v>
      </c>
      <c r="C7" s="10" t="s">
        <v>937</v>
      </c>
      <c r="D7" s="10" t="s">
        <v>980</v>
      </c>
      <c r="E7" s="10" t="s">
        <v>982</v>
      </c>
      <c r="F7" s="1" t="str">
        <f>MID(D7,1,10)</f>
        <v>01/02/2012</v>
      </c>
      <c r="G7" s="1" t="str">
        <f>+MID(E7,1,10)</f>
        <v>01/02/2012</v>
      </c>
      <c r="H7" s="2">
        <f>+TIME(MID(D7,12,2),MID(D7,15,2),0)</f>
        <v>0.56388888888888888</v>
      </c>
      <c r="I7" s="2">
        <f>+TIME(MID(E7,12,2),MID(E7,15,2),0)</f>
        <v>0.64652777777777781</v>
      </c>
      <c r="J7" s="3">
        <f>(HOUR(B7)*60+MINUTE(B7))/60</f>
        <v>1.9666666666666666</v>
      </c>
      <c r="K7" s="4">
        <f>J7-N7</f>
        <v>1.9666666666666666</v>
      </c>
      <c r="L7" s="5" t="str">
        <f>IF(M7&gt;0,"oui","non")</f>
        <v>non</v>
      </c>
      <c r="M7" s="6">
        <f>MOD(I7-H7,1)-IF(I7&gt;H7,MAX(0,MIN(I7,22/24)-MAX(H7,6/24)),MAX(0,22/24-MAX(H7,6/24))+MAX(0,MIN(I7,22/24)-6/24))</f>
        <v>0</v>
      </c>
      <c r="N7" s="3">
        <f>(HOUR(M7)*60+MINUTE(M7))/60</f>
        <v>0</v>
      </c>
      <c r="O7" s="3" t="str">
        <f>+TEXT(G7,"mmmm")</f>
        <v>février</v>
      </c>
      <c r="P7" s="3" t="str">
        <f>+TEXT(G7,"aaaa")</f>
        <v>2012</v>
      </c>
    </row>
    <row r="8" spans="1:16" ht="14.5" hidden="1" x14ac:dyDescent="0.35">
      <c r="A8" s="10" t="s">
        <v>3287</v>
      </c>
      <c r="B8" s="10" t="s">
        <v>984</v>
      </c>
      <c r="C8" s="10" t="s">
        <v>937</v>
      </c>
      <c r="D8" s="10" t="s">
        <v>983</v>
      </c>
      <c r="E8" s="10" t="s">
        <v>985</v>
      </c>
      <c r="F8" s="1" t="str">
        <f>MID(D8,1,10)</f>
        <v>01/02/2012</v>
      </c>
      <c r="G8" s="1" t="str">
        <f>+MID(E8,1,10)</f>
        <v>01/02/2012</v>
      </c>
      <c r="H8" s="2">
        <f>+TIME(MID(D8,12,2),MID(D8,15,2),0)</f>
        <v>0.64861111111111114</v>
      </c>
      <c r="I8" s="2">
        <f>+TIME(MID(E8,12,2),MID(E8,15,2),0)</f>
        <v>0.72361111111111109</v>
      </c>
      <c r="J8" s="3">
        <f>(HOUR(B8)*60+MINUTE(B8))/60</f>
        <v>1.8</v>
      </c>
      <c r="K8" s="4">
        <f>J8-N8</f>
        <v>1.8</v>
      </c>
      <c r="L8" s="5" t="str">
        <f>IF(M8&gt;0,"oui","non")</f>
        <v>non</v>
      </c>
      <c r="M8" s="6">
        <f>MOD(I8-H8,1)-IF(I8&gt;H8,MAX(0,MIN(I8,22/24)-MAX(H8,6/24)),MAX(0,22/24-MAX(H8,6/24))+MAX(0,MIN(I8,22/24)-6/24))</f>
        <v>0</v>
      </c>
      <c r="N8" s="3">
        <f>(HOUR(M8)*60+MINUTE(M8))/60</f>
        <v>0</v>
      </c>
      <c r="O8" s="3" t="str">
        <f>+TEXT(G8,"mmmm")</f>
        <v>février</v>
      </c>
      <c r="P8" s="3" t="str">
        <f>+TEXT(G8,"aaaa")</f>
        <v>2012</v>
      </c>
    </row>
    <row r="9" spans="1:16" ht="14.5" hidden="1" x14ac:dyDescent="0.35">
      <c r="A9" s="10" t="s">
        <v>277</v>
      </c>
      <c r="B9" s="10" t="s">
        <v>729</v>
      </c>
      <c r="C9" s="10" t="s">
        <v>656</v>
      </c>
      <c r="D9" s="10" t="s">
        <v>728</v>
      </c>
      <c r="E9" s="10" t="s">
        <v>730</v>
      </c>
      <c r="F9" s="1" t="str">
        <f>MID(D9,1,10)</f>
        <v>01/02/2012</v>
      </c>
      <c r="G9" s="1" t="str">
        <f>+MID(E9,1,10)</f>
        <v>01/02/2012</v>
      </c>
      <c r="H9" s="2">
        <f>+TIME(MID(D9,12,2),MID(D9,15,2),0)</f>
        <v>0.68263888888888891</v>
      </c>
      <c r="I9" s="2">
        <f>+TIME(MID(E9,12,2),MID(E9,15,2),0)</f>
        <v>0.71111111111111114</v>
      </c>
      <c r="J9" s="3">
        <f>(HOUR(B9)*60+MINUTE(B9))/60</f>
        <v>0.68333333333333335</v>
      </c>
      <c r="K9" s="4">
        <f>J9-N9</f>
        <v>0.68333333333333335</v>
      </c>
      <c r="L9" s="5" t="str">
        <f>IF(M9&gt;0,"oui","non")</f>
        <v>non</v>
      </c>
      <c r="M9" s="6">
        <f>MOD(I9-H9,1)-IF(I9&gt;H9,MAX(0,MIN(I9,22/24)-MAX(H9,6/24)),MAX(0,22/24-MAX(H9,6/24))+MAX(0,MIN(I9,22/24)-6/24))</f>
        <v>0</v>
      </c>
      <c r="N9" s="3">
        <f>(HOUR(M9)*60+MINUTE(M9))/60</f>
        <v>0</v>
      </c>
      <c r="O9" s="3" t="str">
        <f>+TEXT(G9,"mmmm")</f>
        <v>février</v>
      </c>
      <c r="P9" s="3" t="str">
        <f>+TEXT(G9,"aaaa")</f>
        <v>2012</v>
      </c>
    </row>
    <row r="10" spans="1:16" ht="14.5" hidden="1" x14ac:dyDescent="0.35">
      <c r="A10" s="10" t="s">
        <v>3285</v>
      </c>
      <c r="B10" s="10" t="s">
        <v>1130</v>
      </c>
      <c r="C10" s="10" t="s">
        <v>1083</v>
      </c>
      <c r="D10" s="10" t="s">
        <v>1129</v>
      </c>
      <c r="E10" s="10" t="s">
        <v>1131</v>
      </c>
      <c r="F10" s="1" t="str">
        <f>MID(D10,1,10)</f>
        <v>01/02/2012</v>
      </c>
      <c r="G10" s="1" t="str">
        <f>+MID(E10,1,10)</f>
        <v>01/02/2012</v>
      </c>
      <c r="H10" s="2">
        <f>+TIME(MID(D10,12,2),MID(D10,15,2),0)</f>
        <v>0.8041666666666667</v>
      </c>
      <c r="I10" s="2">
        <f>+TIME(MID(E10,12,2),MID(E10,15,2),0)</f>
        <v>0.80972222222222223</v>
      </c>
      <c r="J10" s="3">
        <f>(HOUR(B10)*60+MINUTE(B10))/60</f>
        <v>0.11666666666666667</v>
      </c>
      <c r="K10" s="4">
        <f>J10-N10</f>
        <v>0.11666666666666667</v>
      </c>
      <c r="L10" s="5" t="str">
        <f>IF(M10&gt;0,"oui","non")</f>
        <v>non</v>
      </c>
      <c r="M10" s="6">
        <f>MOD(I10-H10,1)-IF(I10&gt;H10,MAX(0,MIN(I10,22/24)-MAX(H10,6/24)),MAX(0,22/24-MAX(H10,6/24))+MAX(0,MIN(I10,22/24)-6/24))</f>
        <v>0</v>
      </c>
      <c r="N10" s="3">
        <f>(HOUR(M10)*60+MINUTE(M10))/60</f>
        <v>0</v>
      </c>
      <c r="O10" s="3" t="str">
        <f>+TEXT(G10,"mmmm")</f>
        <v>février</v>
      </c>
      <c r="P10" s="3" t="str">
        <f>+TEXT(G10,"aaaa")</f>
        <v>2012</v>
      </c>
    </row>
    <row r="11" spans="1:16" ht="14.5" hidden="1" x14ac:dyDescent="0.35">
      <c r="A11" s="10" t="s">
        <v>3290</v>
      </c>
      <c r="B11" s="10" t="s">
        <v>628</v>
      </c>
      <c r="C11" s="10" t="s">
        <v>553</v>
      </c>
      <c r="D11" s="10" t="s">
        <v>422</v>
      </c>
      <c r="E11" s="10" t="s">
        <v>255</v>
      </c>
      <c r="F11" s="1" t="str">
        <f>MID(D11,1,10)</f>
        <v>01/03/2012</v>
      </c>
      <c r="G11" s="1" t="str">
        <f>+MID(E11,1,10)</f>
        <v>01/03/2012</v>
      </c>
      <c r="H11" s="2">
        <f>+TIME(MID(D11,12,2),MID(D11,15,2),0)</f>
        <v>0.33402777777777781</v>
      </c>
      <c r="I11" s="2">
        <f>+TIME(MID(E11,12,2),MID(E11,15,2),0)</f>
        <v>0.36874999999999997</v>
      </c>
      <c r="J11" s="3">
        <f>(HOUR(B11)*60+MINUTE(B11))/60</f>
        <v>0.81666666666666665</v>
      </c>
      <c r="K11" s="4">
        <f>J11-N11</f>
        <v>0.81666666666666665</v>
      </c>
      <c r="L11" s="5" t="str">
        <f>IF(M11&gt;0,"oui","non")</f>
        <v>non</v>
      </c>
      <c r="M11" s="6">
        <f>MOD(I11-H11,1)-IF(I11&gt;H11,MAX(0,MIN(I11,22/24)-MAX(H11,6/24)),MAX(0,22/24-MAX(H11,6/24))+MAX(0,MIN(I11,22/24)-6/24))</f>
        <v>0</v>
      </c>
      <c r="N11" s="3">
        <f>(HOUR(M11)*60+MINUTE(M11))/60</f>
        <v>0</v>
      </c>
      <c r="O11" s="3" t="str">
        <f>+TEXT(G11,"mmmm")</f>
        <v>mars</v>
      </c>
      <c r="P11" s="3" t="str">
        <f>+TEXT(G11,"aaaa")</f>
        <v>2012</v>
      </c>
    </row>
    <row r="12" spans="1:16" ht="14.5" hidden="1" x14ac:dyDescent="0.35">
      <c r="A12" s="10" t="s">
        <v>3284</v>
      </c>
      <c r="B12" s="10" t="s">
        <v>254</v>
      </c>
      <c r="C12" s="10" t="s">
        <v>24</v>
      </c>
      <c r="D12" s="10" t="s">
        <v>253</v>
      </c>
      <c r="E12" s="10" t="s">
        <v>255</v>
      </c>
      <c r="F12" s="1" t="str">
        <f>MID(D12,1,10)</f>
        <v>01/03/2012</v>
      </c>
      <c r="G12" s="1" t="str">
        <f>+MID(E12,1,10)</f>
        <v>01/03/2012</v>
      </c>
      <c r="H12" s="2">
        <f>+TIME(MID(D12,12,2),MID(D12,15,2),0)</f>
        <v>0.3347222222222222</v>
      </c>
      <c r="I12" s="2">
        <f>+TIME(MID(E12,12,2),MID(E12,15,2),0)</f>
        <v>0.36874999999999997</v>
      </c>
      <c r="J12" s="3">
        <f>(HOUR(B12)*60+MINUTE(B12))/60</f>
        <v>0.81666666666666665</v>
      </c>
      <c r="K12" s="4">
        <f>J12-N12</f>
        <v>0.81666666666666665</v>
      </c>
      <c r="L12" s="5" t="str">
        <f>IF(M12&gt;0,"oui","non")</f>
        <v>non</v>
      </c>
      <c r="M12" s="6">
        <f>MOD(I12-H12,1)-IF(I12&gt;H12,MAX(0,MIN(I12,22/24)-MAX(H12,6/24)),MAX(0,22/24-MAX(H12,6/24))+MAX(0,MIN(I12,22/24)-6/24))</f>
        <v>0</v>
      </c>
      <c r="N12" s="3">
        <f>(HOUR(M12)*60+MINUTE(M12))/60</f>
        <v>0</v>
      </c>
      <c r="O12" s="3" t="str">
        <f>+TEXT(G12,"mmmm")</f>
        <v>mars</v>
      </c>
      <c r="P12" s="3" t="str">
        <f>+TEXT(G12,"aaaa")</f>
        <v>2012</v>
      </c>
    </row>
    <row r="13" spans="1:16" ht="14.5" hidden="1" x14ac:dyDescent="0.35">
      <c r="A13" s="10" t="s">
        <v>277</v>
      </c>
      <c r="B13" s="10" t="s">
        <v>905</v>
      </c>
      <c r="C13" s="10" t="s">
        <v>656</v>
      </c>
      <c r="D13" s="10" t="s">
        <v>904</v>
      </c>
      <c r="E13" s="10" t="s">
        <v>906</v>
      </c>
      <c r="F13" s="1" t="str">
        <f>MID(D13,1,10)</f>
        <v>01/03/2012</v>
      </c>
      <c r="G13" s="1" t="str">
        <f>+MID(E13,1,10)</f>
        <v>01/03/2012</v>
      </c>
      <c r="H13" s="2">
        <f>+TIME(MID(D13,12,2),MID(D13,15,2),0)</f>
        <v>0.35833333333333334</v>
      </c>
      <c r="I13" s="2">
        <f>+TIME(MID(E13,12,2),MID(E13,15,2),0)</f>
        <v>0.46249999999999997</v>
      </c>
      <c r="J13" s="3">
        <f>(HOUR(B13)*60+MINUTE(B13))/60</f>
        <v>2.4833333333333334</v>
      </c>
      <c r="K13" s="4">
        <f>J13-N13</f>
        <v>2.4833333333333334</v>
      </c>
      <c r="L13" s="5" t="str">
        <f>IF(M13&gt;0,"oui","non")</f>
        <v>non</v>
      </c>
      <c r="M13" s="6">
        <f>MOD(I13-H13,1)-IF(I13&gt;H13,MAX(0,MIN(I13,22/24)-MAX(H13,6/24)),MAX(0,22/24-MAX(H13,6/24))+MAX(0,MIN(I13,22/24)-6/24))</f>
        <v>0</v>
      </c>
      <c r="N13" s="3">
        <f>(HOUR(M13)*60+MINUTE(M13))/60</f>
        <v>0</v>
      </c>
      <c r="O13" s="3" t="str">
        <f>+TEXT(G13,"mmmm")</f>
        <v>mars</v>
      </c>
      <c r="P13" s="3" t="str">
        <f>+TEXT(G13,"aaaa")</f>
        <v>2012</v>
      </c>
    </row>
    <row r="14" spans="1:16" ht="14.5" hidden="1" x14ac:dyDescent="0.35">
      <c r="A14" s="10" t="s">
        <v>3290</v>
      </c>
      <c r="B14" s="10" t="s">
        <v>629</v>
      </c>
      <c r="C14" s="10" t="s">
        <v>553</v>
      </c>
      <c r="D14" s="10" t="s">
        <v>256</v>
      </c>
      <c r="E14" s="10" t="s">
        <v>630</v>
      </c>
      <c r="F14" s="1" t="str">
        <f>MID(D14,1,10)</f>
        <v>01/03/2012</v>
      </c>
      <c r="G14" s="1" t="str">
        <f>+MID(E14,1,10)</f>
        <v>01/03/2012</v>
      </c>
      <c r="H14" s="2">
        <f>+TIME(MID(D14,12,2),MID(D14,15,2),0)</f>
        <v>0.37847222222222227</v>
      </c>
      <c r="I14" s="2">
        <f>+TIME(MID(E14,12,2),MID(E14,15,2),0)</f>
        <v>0.44097222222222227</v>
      </c>
      <c r="J14" s="3">
        <f>(HOUR(B14)*60+MINUTE(B14))/60</f>
        <v>1.4833333333333334</v>
      </c>
      <c r="K14" s="4">
        <f>J14-N14</f>
        <v>1.4833333333333334</v>
      </c>
      <c r="L14" s="5" t="str">
        <f>IF(M14&gt;0,"oui","non")</f>
        <v>non</v>
      </c>
      <c r="M14" s="6">
        <f>MOD(I14-H14,1)-IF(I14&gt;H14,MAX(0,MIN(I14,22/24)-MAX(H14,6/24)),MAX(0,22/24-MAX(H14,6/24))+MAX(0,MIN(I14,22/24)-6/24))</f>
        <v>0</v>
      </c>
      <c r="N14" s="3">
        <f>(HOUR(M14)*60+MINUTE(M14))/60</f>
        <v>0</v>
      </c>
      <c r="O14" s="3" t="str">
        <f>+TEXT(G14,"mmmm")</f>
        <v>mars</v>
      </c>
      <c r="P14" s="3" t="str">
        <f>+TEXT(G14,"aaaa")</f>
        <v>2012</v>
      </c>
    </row>
    <row r="15" spans="1:16" ht="14.5" hidden="1" x14ac:dyDescent="0.35">
      <c r="A15" s="10" t="s">
        <v>3284</v>
      </c>
      <c r="B15" s="10" t="s">
        <v>257</v>
      </c>
      <c r="C15" s="10" t="s">
        <v>24</v>
      </c>
      <c r="D15" s="10" t="s">
        <v>256</v>
      </c>
      <c r="E15" s="10" t="s">
        <v>258</v>
      </c>
      <c r="F15" s="1" t="str">
        <f>MID(D15,1,10)</f>
        <v>01/03/2012</v>
      </c>
      <c r="G15" s="1" t="str">
        <f>+MID(E15,1,10)</f>
        <v>01/03/2012</v>
      </c>
      <c r="H15" s="2">
        <f>+TIME(MID(D15,12,2),MID(D15,15,2),0)</f>
        <v>0.37847222222222227</v>
      </c>
      <c r="I15" s="2">
        <f>+TIME(MID(E15,12,2),MID(E15,15,2),0)</f>
        <v>0.44027777777777777</v>
      </c>
      <c r="J15" s="3">
        <f>(HOUR(B15)*60+MINUTE(B15))/60</f>
        <v>1.4833333333333334</v>
      </c>
      <c r="K15" s="4">
        <f>J15-N15</f>
        <v>1.4833333333333334</v>
      </c>
      <c r="L15" s="5" t="str">
        <f>IF(M15&gt;0,"oui","non")</f>
        <v>non</v>
      </c>
      <c r="M15" s="6">
        <f>MOD(I15-H15,1)-IF(I15&gt;H15,MAX(0,MIN(I15,22/24)-MAX(H15,6/24)),MAX(0,22/24-MAX(H15,6/24))+MAX(0,MIN(I15,22/24)-6/24))</f>
        <v>0</v>
      </c>
      <c r="N15" s="3">
        <f>(HOUR(M15)*60+MINUTE(M15))/60</f>
        <v>0</v>
      </c>
      <c r="O15" s="3" t="str">
        <f>+TEXT(G15,"mmmm")</f>
        <v>mars</v>
      </c>
      <c r="P15" s="3" t="str">
        <f>+TEXT(G15,"aaaa")</f>
        <v>2012</v>
      </c>
    </row>
    <row r="16" spans="1:16" ht="14.5" hidden="1" x14ac:dyDescent="0.35">
      <c r="A16" s="10" t="s">
        <v>3285</v>
      </c>
      <c r="B16" s="10" t="s">
        <v>1186</v>
      </c>
      <c r="C16" s="10" t="s">
        <v>1083</v>
      </c>
      <c r="D16" s="10" t="s">
        <v>1185</v>
      </c>
      <c r="E16" s="10" t="s">
        <v>532</v>
      </c>
      <c r="F16" s="1" t="str">
        <f>MID(D16,1,10)</f>
        <v>01/03/2012</v>
      </c>
      <c r="G16" s="1" t="str">
        <f>+MID(E16,1,10)</f>
        <v>01/03/2012</v>
      </c>
      <c r="H16" s="2">
        <f>+TIME(MID(D16,12,2),MID(D16,15,2),0)</f>
        <v>0.38263888888888892</v>
      </c>
      <c r="I16" s="2">
        <f>+TIME(MID(E16,12,2),MID(E16,15,2),0)</f>
        <v>0.38680555555555557</v>
      </c>
      <c r="J16" s="3">
        <f>(HOUR(B16)*60+MINUTE(B16))/60</f>
        <v>0.1</v>
      </c>
      <c r="K16" s="4">
        <f>J16-N16</f>
        <v>0.1</v>
      </c>
      <c r="L16" s="5" t="str">
        <f>IF(M16&gt;0,"oui","non")</f>
        <v>non</v>
      </c>
      <c r="M16" s="6">
        <f>MOD(I16-H16,1)-IF(I16&gt;H16,MAX(0,MIN(I16,22/24)-MAX(H16,6/24)),MAX(0,22/24-MAX(H16,6/24))+MAX(0,MIN(I16,22/24)-6/24))</f>
        <v>0</v>
      </c>
      <c r="N16" s="3">
        <f>(HOUR(M16)*60+MINUTE(M16))/60</f>
        <v>0</v>
      </c>
      <c r="O16" s="3" t="str">
        <f>+TEXT(G16,"mmmm")</f>
        <v>mars</v>
      </c>
      <c r="P16" s="3" t="str">
        <f>+TEXT(G16,"aaaa")</f>
        <v>2012</v>
      </c>
    </row>
    <row r="17" spans="1:16" ht="14.5" hidden="1" x14ac:dyDescent="0.35">
      <c r="A17" s="10" t="s">
        <v>3290</v>
      </c>
      <c r="B17" s="10" t="s">
        <v>631</v>
      </c>
      <c r="C17" s="10" t="s">
        <v>553</v>
      </c>
      <c r="D17" s="10" t="s">
        <v>259</v>
      </c>
      <c r="E17" s="10" t="s">
        <v>261</v>
      </c>
      <c r="F17" s="1" t="str">
        <f>MID(D17,1,10)</f>
        <v>01/03/2012</v>
      </c>
      <c r="G17" s="1" t="str">
        <f>+MID(E17,1,10)</f>
        <v>01/03/2012</v>
      </c>
      <c r="H17" s="2">
        <f>+TIME(MID(D17,12,2),MID(D17,15,2),0)</f>
        <v>0.4465277777777778</v>
      </c>
      <c r="I17" s="2">
        <f>+TIME(MID(E17,12,2),MID(E17,15,2),0)</f>
        <v>0.46875</v>
      </c>
      <c r="J17" s="3">
        <f>(HOUR(B17)*60+MINUTE(B17))/60</f>
        <v>0.51666666666666672</v>
      </c>
      <c r="K17" s="4">
        <f>J17-N17</f>
        <v>0.51666666666666672</v>
      </c>
      <c r="L17" s="5" t="str">
        <f>IF(M17&gt;0,"oui","non")</f>
        <v>non</v>
      </c>
      <c r="M17" s="6">
        <f>MOD(I17-H17,1)-IF(I17&gt;H17,MAX(0,MIN(I17,22/24)-MAX(H17,6/24)),MAX(0,22/24-MAX(H17,6/24))+MAX(0,MIN(I17,22/24)-6/24))</f>
        <v>0</v>
      </c>
      <c r="N17" s="3">
        <f>(HOUR(M17)*60+MINUTE(M17))/60</f>
        <v>0</v>
      </c>
      <c r="O17" s="3" t="str">
        <f>+TEXT(G17,"mmmm")</f>
        <v>mars</v>
      </c>
      <c r="P17" s="3" t="str">
        <f>+TEXT(G17,"aaaa")</f>
        <v>2012</v>
      </c>
    </row>
    <row r="18" spans="1:16" ht="14.5" hidden="1" x14ac:dyDescent="0.35">
      <c r="A18" s="10" t="s">
        <v>3284</v>
      </c>
      <c r="B18" s="10" t="s">
        <v>260</v>
      </c>
      <c r="C18" s="10" t="s">
        <v>24</v>
      </c>
      <c r="D18" s="10" t="s">
        <v>259</v>
      </c>
      <c r="E18" s="10" t="s">
        <v>261</v>
      </c>
      <c r="F18" s="1" t="str">
        <f>MID(D18,1,10)</f>
        <v>01/03/2012</v>
      </c>
      <c r="G18" s="1" t="str">
        <f>+MID(E18,1,10)</f>
        <v>01/03/2012</v>
      </c>
      <c r="H18" s="2">
        <f>+TIME(MID(D18,12,2),MID(D18,15,2),0)</f>
        <v>0.4465277777777778</v>
      </c>
      <c r="I18" s="2">
        <f>+TIME(MID(E18,12,2),MID(E18,15,2),0)</f>
        <v>0.46875</v>
      </c>
      <c r="J18" s="3">
        <f>(HOUR(B18)*60+MINUTE(B18))/60</f>
        <v>0.51666666666666672</v>
      </c>
      <c r="K18" s="4">
        <f>J18-N18</f>
        <v>0.51666666666666672</v>
      </c>
      <c r="L18" s="5" t="str">
        <f>IF(M18&gt;0,"oui","non")</f>
        <v>non</v>
      </c>
      <c r="M18" s="6">
        <f>MOD(I18-H18,1)-IF(I18&gt;H18,MAX(0,MIN(I18,22/24)-MAX(H18,6/24)),MAX(0,22/24-MAX(H18,6/24))+MAX(0,MIN(I18,22/24)-6/24))</f>
        <v>0</v>
      </c>
      <c r="N18" s="3">
        <f>(HOUR(M18)*60+MINUTE(M18))/60</f>
        <v>0</v>
      </c>
      <c r="O18" s="3" t="str">
        <f>+TEXT(G18,"mmmm")</f>
        <v>mars</v>
      </c>
      <c r="P18" s="3" t="str">
        <f>+TEXT(G18,"aaaa")</f>
        <v>2012</v>
      </c>
    </row>
    <row r="19" spans="1:16" ht="14.5" hidden="1" x14ac:dyDescent="0.35">
      <c r="A19" s="10" t="s">
        <v>3284</v>
      </c>
      <c r="B19" s="10" t="s">
        <v>263</v>
      </c>
      <c r="C19" s="10" t="s">
        <v>24</v>
      </c>
      <c r="D19" s="10" t="s">
        <v>262</v>
      </c>
      <c r="E19" s="10" t="s">
        <v>264</v>
      </c>
      <c r="F19" s="1" t="str">
        <f>MID(D19,1,10)</f>
        <v>01/03/2012</v>
      </c>
      <c r="G19" s="1" t="str">
        <f>+MID(E19,1,10)</f>
        <v>01/03/2012</v>
      </c>
      <c r="H19" s="2">
        <f>+TIME(MID(D19,12,2),MID(D19,15,2),0)</f>
        <v>0.53680555555555554</v>
      </c>
      <c r="I19" s="2">
        <f>+TIME(MID(E19,12,2),MID(E19,15,2),0)</f>
        <v>0.61458333333333337</v>
      </c>
      <c r="J19" s="3">
        <f>(HOUR(B19)*60+MINUTE(B19))/60</f>
        <v>1.85</v>
      </c>
      <c r="K19" s="4">
        <f>J19-N19</f>
        <v>1.85</v>
      </c>
      <c r="L19" s="5" t="str">
        <f>IF(M19&gt;0,"oui","non")</f>
        <v>non</v>
      </c>
      <c r="M19" s="6">
        <f>MOD(I19-H19,1)-IF(I19&gt;H19,MAX(0,MIN(I19,22/24)-MAX(H19,6/24)),MAX(0,22/24-MAX(H19,6/24))+MAX(0,MIN(I19,22/24)-6/24))</f>
        <v>0</v>
      </c>
      <c r="N19" s="3">
        <f>(HOUR(M19)*60+MINUTE(M19))/60</f>
        <v>0</v>
      </c>
      <c r="O19" s="3" t="str">
        <f>+TEXT(G19,"mmmm")</f>
        <v>mars</v>
      </c>
      <c r="P19" s="3" t="str">
        <f>+TEXT(G19,"aaaa")</f>
        <v>2012</v>
      </c>
    </row>
    <row r="20" spans="1:16" ht="14.5" hidden="1" x14ac:dyDescent="0.35">
      <c r="A20" s="10" t="s">
        <v>3283</v>
      </c>
      <c r="B20" s="10" t="s">
        <v>1460</v>
      </c>
      <c r="C20" s="10" t="s">
        <v>1299</v>
      </c>
      <c r="D20" s="10" t="s">
        <v>1901</v>
      </c>
      <c r="E20" s="10" t="s">
        <v>1902</v>
      </c>
      <c r="F20" s="1" t="str">
        <f>MID(D20,1,10)</f>
        <v>01/06/2012</v>
      </c>
      <c r="G20" s="1" t="str">
        <f>+MID(E20,1,10)</f>
        <v>01/06/2012</v>
      </c>
      <c r="H20" s="2">
        <f>+TIME(MID(D20,12,2),MID(D20,15,2),0)</f>
        <v>0.57152777777777775</v>
      </c>
      <c r="I20" s="2">
        <f>+TIME(MID(E20,12,2),MID(E20,15,2),0)</f>
        <v>0.60138888888888886</v>
      </c>
      <c r="J20" s="3">
        <f>(HOUR(B20)*60+MINUTE(B20))/60</f>
        <v>0.71666666666666667</v>
      </c>
      <c r="K20" s="4">
        <f>J20-N20</f>
        <v>0.71666666666666667</v>
      </c>
      <c r="L20" s="5" t="str">
        <f>IF(M20&gt;0,"oui","non")</f>
        <v>non</v>
      </c>
      <c r="M20" s="6">
        <f>MOD(I20-H20,1)-IF(I20&gt;H20,MAX(0,MIN(I20,22/24)-MAX(H20,6/24)),MAX(0,22/24-MAX(H20,6/24))+MAX(0,MIN(I20,22/24)-6/24))</f>
        <v>0</v>
      </c>
      <c r="N20" s="3">
        <f>(HOUR(M20)*60+MINUTE(M20))/60</f>
        <v>0</v>
      </c>
      <c r="O20" s="3" t="str">
        <f>+TEXT(G20,"mmmm")</f>
        <v>juin</v>
      </c>
      <c r="P20" s="3" t="str">
        <f>+TEXT(G20,"aaaa")</f>
        <v>2012</v>
      </c>
    </row>
    <row r="21" spans="1:16" ht="14.5" hidden="1" x14ac:dyDescent="0.35">
      <c r="A21" s="10" t="s">
        <v>3285</v>
      </c>
      <c r="B21" s="10" t="s">
        <v>1825</v>
      </c>
      <c r="C21" s="10" t="s">
        <v>1083</v>
      </c>
      <c r="D21" s="10" t="s">
        <v>1584</v>
      </c>
      <c r="E21" s="10" t="s">
        <v>1524</v>
      </c>
      <c r="F21" s="1" t="str">
        <f>MID(D21,1,10)</f>
        <v>01/06/2012</v>
      </c>
      <c r="G21" s="1" t="str">
        <f>+MID(E21,1,10)</f>
        <v>01/06/2012</v>
      </c>
      <c r="H21" s="2">
        <f>+TIME(MID(D21,12,2),MID(D21,15,2),0)</f>
        <v>0.64930555555555558</v>
      </c>
      <c r="I21" s="2">
        <f>+TIME(MID(E21,12,2),MID(E21,15,2),0)</f>
        <v>0.66180555555555554</v>
      </c>
      <c r="J21" s="3">
        <f>(HOUR(B21)*60+MINUTE(B21))/60</f>
        <v>0.3</v>
      </c>
      <c r="K21" s="4">
        <f>J21-N21</f>
        <v>0.3</v>
      </c>
      <c r="L21" s="5" t="str">
        <f>IF(M21&gt;0,"oui","non")</f>
        <v>non</v>
      </c>
      <c r="M21" s="6">
        <f>MOD(I21-H21,1)-IF(I21&gt;H21,MAX(0,MIN(I21,22/24)-MAX(H21,6/24)),MAX(0,22/24-MAX(H21,6/24))+MAX(0,MIN(I21,22/24)-6/24))</f>
        <v>0</v>
      </c>
      <c r="N21" s="3">
        <f>(HOUR(M21)*60+MINUTE(M21))/60</f>
        <v>0</v>
      </c>
      <c r="O21" s="3" t="str">
        <f>+TEXT(G21,"mmmm")</f>
        <v>juin</v>
      </c>
      <c r="P21" s="3" t="str">
        <f>+TEXT(G21,"aaaa")</f>
        <v>2012</v>
      </c>
    </row>
    <row r="22" spans="1:16" ht="14.5" hidden="1" x14ac:dyDescent="0.35">
      <c r="A22" s="10" t="s">
        <v>3289</v>
      </c>
      <c r="B22" s="10" t="s">
        <v>2549</v>
      </c>
      <c r="C22" s="10" t="s">
        <v>1216</v>
      </c>
      <c r="D22" s="10" t="s">
        <v>2391</v>
      </c>
      <c r="E22" s="10" t="s">
        <v>2393</v>
      </c>
      <c r="F22" s="1" t="str">
        <f>MID(D22,1,10)</f>
        <v>01/08/2012</v>
      </c>
      <c r="G22" s="1" t="str">
        <f>+MID(E22,1,10)</f>
        <v>01/08/2012</v>
      </c>
      <c r="H22" s="2">
        <f>+TIME(MID(D22,12,2),MID(D22,15,2),0)</f>
        <v>0.2902777777777778</v>
      </c>
      <c r="I22" s="2">
        <f>+TIME(MID(E22,12,2),MID(E22,15,2),0)</f>
        <v>0.50138888888888888</v>
      </c>
      <c r="J22" s="3">
        <f>(HOUR(B22)*60+MINUTE(B22))/60</f>
        <v>5.05</v>
      </c>
      <c r="K22" s="4">
        <f>J22-N22</f>
        <v>5.05</v>
      </c>
      <c r="L22" s="5" t="str">
        <f>IF(M22&gt;0,"oui","non")</f>
        <v>non</v>
      </c>
      <c r="M22" s="6">
        <f>MOD(I22-H22,1)-IF(I22&gt;H22,MAX(0,MIN(I22,22/24)-MAX(H22,6/24)),MAX(0,22/24-MAX(H22,6/24))+MAX(0,MIN(I22,22/24)-6/24))</f>
        <v>0</v>
      </c>
      <c r="N22" s="3">
        <f>(HOUR(M22)*60+MINUTE(M22))/60</f>
        <v>0</v>
      </c>
      <c r="O22" s="3" t="str">
        <f>+TEXT(G22,"mmmm")</f>
        <v>août</v>
      </c>
      <c r="P22" s="3" t="str">
        <f>+TEXT(G22,"aaaa")</f>
        <v>2012</v>
      </c>
    </row>
    <row r="23" spans="1:16" ht="14.5" hidden="1" x14ac:dyDescent="0.35">
      <c r="A23" s="10" t="s">
        <v>277</v>
      </c>
      <c r="B23" s="10" t="s">
        <v>2247</v>
      </c>
      <c r="C23" s="10" t="s">
        <v>656</v>
      </c>
      <c r="D23" s="10" t="s">
        <v>2248</v>
      </c>
      <c r="E23" s="10" t="s">
        <v>2249</v>
      </c>
      <c r="F23" s="1" t="str">
        <f>MID(D23,1,10)</f>
        <v>01/08/2012</v>
      </c>
      <c r="G23" s="1" t="str">
        <f>+MID(E23,1,10)</f>
        <v>01/08/2012</v>
      </c>
      <c r="H23" s="2">
        <f>+TIME(MID(D23,12,2),MID(D23,15,2),0)</f>
        <v>0.4368055555555555</v>
      </c>
      <c r="I23" s="2">
        <f>+TIME(MID(E23,12,2),MID(E23,15,2),0)</f>
        <v>0.47222222222222227</v>
      </c>
      <c r="J23" s="3">
        <f>(HOUR(B23)*60+MINUTE(B23))/60</f>
        <v>0.85</v>
      </c>
      <c r="K23" s="4">
        <f>J23-N23</f>
        <v>0.85</v>
      </c>
      <c r="L23" s="5" t="str">
        <f>IF(M23&gt;0,"oui","non")</f>
        <v>non</v>
      </c>
      <c r="M23" s="6">
        <f>MOD(I23-H23,1)-IF(I23&gt;H23,MAX(0,MIN(I23,22/24)-MAX(H23,6/24)),MAX(0,22/24-MAX(H23,6/24))+MAX(0,MIN(I23,22/24)-6/24))</f>
        <v>0</v>
      </c>
      <c r="N23" s="3">
        <f>(HOUR(M23)*60+MINUTE(M23))/60</f>
        <v>0</v>
      </c>
      <c r="O23" s="3" t="str">
        <f>+TEXT(G23,"mmmm")</f>
        <v>août</v>
      </c>
      <c r="P23" s="3" t="str">
        <f>+TEXT(G23,"aaaa")</f>
        <v>2012</v>
      </c>
    </row>
    <row r="24" spans="1:16" ht="14.5" hidden="1" x14ac:dyDescent="0.35">
      <c r="A24" s="10" t="s">
        <v>3285</v>
      </c>
      <c r="B24" s="10" t="s">
        <v>397</v>
      </c>
      <c r="C24" s="10" t="s">
        <v>1083</v>
      </c>
      <c r="D24" s="10" t="s">
        <v>2392</v>
      </c>
      <c r="E24" s="10" t="s">
        <v>2393</v>
      </c>
      <c r="F24" s="1" t="str">
        <f>MID(D24,1,10)</f>
        <v>01/08/2012</v>
      </c>
      <c r="G24" s="1" t="str">
        <f>+MID(E24,1,10)</f>
        <v>01/08/2012</v>
      </c>
      <c r="H24" s="2">
        <f>+TIME(MID(D24,12,2),MID(D24,15,2),0)</f>
        <v>0.45555555555555555</v>
      </c>
      <c r="I24" s="2">
        <f>+TIME(MID(E24,12,2),MID(E24,15,2),0)</f>
        <v>0.50138888888888888</v>
      </c>
      <c r="J24" s="3">
        <f>(HOUR(B24)*60+MINUTE(B24))/60</f>
        <v>1.0833333333333333</v>
      </c>
      <c r="K24" s="4">
        <f>J24-N24</f>
        <v>1.0833333333333333</v>
      </c>
      <c r="L24" s="5" t="str">
        <f>IF(M24&gt;0,"oui","non")</f>
        <v>non</v>
      </c>
      <c r="M24" s="6">
        <f>MOD(I24-H24,1)-IF(I24&gt;H24,MAX(0,MIN(I24,22/24)-MAX(H24,6/24)),MAX(0,22/24-MAX(H24,6/24))+MAX(0,MIN(I24,22/24)-6/24))</f>
        <v>0</v>
      </c>
      <c r="N24" s="3">
        <f>(HOUR(M24)*60+MINUTE(M24))/60</f>
        <v>0</v>
      </c>
      <c r="O24" s="3" t="str">
        <f>+TEXT(G24,"mmmm")</f>
        <v>août</v>
      </c>
      <c r="P24" s="3" t="str">
        <f>+TEXT(G24,"aaaa")</f>
        <v>2012</v>
      </c>
    </row>
    <row r="25" spans="1:16" ht="14.5" hidden="1" x14ac:dyDescent="0.35">
      <c r="A25" s="10" t="s">
        <v>3283</v>
      </c>
      <c r="B25" s="10" t="s">
        <v>526</v>
      </c>
      <c r="C25" s="10" t="s">
        <v>1299</v>
      </c>
      <c r="D25" s="10" t="s">
        <v>2581</v>
      </c>
      <c r="E25" s="10" t="s">
        <v>2582</v>
      </c>
      <c r="F25" s="1" t="str">
        <f>MID(D25,1,10)</f>
        <v>01/08/2012</v>
      </c>
      <c r="G25" s="1" t="str">
        <f>+MID(E25,1,10)</f>
        <v>01/08/2012</v>
      </c>
      <c r="H25" s="2">
        <f>+TIME(MID(D25,12,2),MID(D25,15,2),0)</f>
        <v>0.48749999999999999</v>
      </c>
      <c r="I25" s="2">
        <f>+TIME(MID(E25,12,2),MID(E25,15,2),0)</f>
        <v>0.50069444444444444</v>
      </c>
      <c r="J25" s="3">
        <f>(HOUR(B25)*60+MINUTE(B25))/60</f>
        <v>0.31666666666666665</v>
      </c>
      <c r="K25" s="4">
        <f>J25-N25</f>
        <v>0.31666666666666665</v>
      </c>
      <c r="L25" s="5" t="str">
        <f>IF(M25&gt;0,"oui","non")</f>
        <v>non</v>
      </c>
      <c r="M25" s="6">
        <f>MOD(I25-H25,1)-IF(I25&gt;H25,MAX(0,MIN(I25,22/24)-MAX(H25,6/24)),MAX(0,22/24-MAX(H25,6/24))+MAX(0,MIN(I25,22/24)-6/24))</f>
        <v>0</v>
      </c>
      <c r="N25" s="3">
        <f>(HOUR(M25)*60+MINUTE(M25))/60</f>
        <v>0</v>
      </c>
      <c r="O25" s="3" t="str">
        <f>+TEXT(G25,"mmmm")</f>
        <v>août</v>
      </c>
      <c r="P25" s="3" t="str">
        <f>+TEXT(G25,"aaaa")</f>
        <v>2012</v>
      </c>
    </row>
    <row r="26" spans="1:16" ht="14.5" hidden="1" x14ac:dyDescent="0.35">
      <c r="A26" s="10" t="s">
        <v>3286</v>
      </c>
      <c r="B26" s="10" t="s">
        <v>2097</v>
      </c>
      <c r="C26" s="10" t="s">
        <v>325</v>
      </c>
      <c r="D26" s="10" t="s">
        <v>2042</v>
      </c>
      <c r="E26" s="10" t="s">
        <v>2098</v>
      </c>
      <c r="F26" s="1" t="str">
        <f>MID(D26,1,10)</f>
        <v>01/08/2012</v>
      </c>
      <c r="G26" s="1" t="str">
        <f>+MID(E26,1,10)</f>
        <v>01/08/2012</v>
      </c>
      <c r="H26" s="2">
        <f>+TIME(MID(D26,12,2),MID(D26,15,2),0)</f>
        <v>0.54652777777777783</v>
      </c>
      <c r="I26" s="2">
        <f>+TIME(MID(E26,12,2),MID(E26,15,2),0)</f>
        <v>0.70833333333333337</v>
      </c>
      <c r="J26" s="3">
        <f>(HOUR(B26)*60+MINUTE(B26))/60</f>
        <v>3.8833333333333333</v>
      </c>
      <c r="K26" s="4">
        <f>J26-N26</f>
        <v>3.8833333333333333</v>
      </c>
      <c r="L26" s="5" t="str">
        <f>IF(M26&gt;0,"oui","non")</f>
        <v>non</v>
      </c>
      <c r="M26" s="6">
        <f>MOD(I26-H26,1)-IF(I26&gt;H26,MAX(0,MIN(I26,22/24)-MAX(H26,6/24)),MAX(0,22/24-MAX(H26,6/24))+MAX(0,MIN(I26,22/24)-6/24))</f>
        <v>0</v>
      </c>
      <c r="N26" s="3">
        <f>(HOUR(M26)*60+MINUTE(M26))/60</f>
        <v>0</v>
      </c>
      <c r="O26" s="3" t="str">
        <f>+TEXT(G26,"mmmm")</f>
        <v>août</v>
      </c>
      <c r="P26" s="3" t="str">
        <f>+TEXT(G26,"aaaa")</f>
        <v>2012</v>
      </c>
    </row>
    <row r="27" spans="1:16" ht="14.5" hidden="1" x14ac:dyDescent="0.35">
      <c r="A27" s="10" t="s">
        <v>3285</v>
      </c>
      <c r="B27" s="10" t="s">
        <v>1287</v>
      </c>
      <c r="C27" s="10" t="s">
        <v>1083</v>
      </c>
      <c r="D27" s="10" t="s">
        <v>2394</v>
      </c>
      <c r="E27" s="10" t="s">
        <v>2395</v>
      </c>
      <c r="F27" s="1" t="str">
        <f>MID(D27,1,10)</f>
        <v>01/08/2012</v>
      </c>
      <c r="G27" s="1" t="str">
        <f>+MID(E27,1,10)</f>
        <v>01/08/2012</v>
      </c>
      <c r="H27" s="2">
        <f>+TIME(MID(D27,12,2),MID(D27,15,2),0)</f>
        <v>0.67499999999999993</v>
      </c>
      <c r="I27" s="2">
        <f>+TIME(MID(E27,12,2),MID(E27,15,2),0)</f>
        <v>0.72361111111111109</v>
      </c>
      <c r="J27" s="3">
        <f>(HOUR(B27)*60+MINUTE(B27))/60</f>
        <v>1.1499999999999999</v>
      </c>
      <c r="K27" s="4">
        <f>J27-N27</f>
        <v>1.1499999999999999</v>
      </c>
      <c r="L27" s="5" t="str">
        <f>IF(M27&gt;0,"oui","non")</f>
        <v>non</v>
      </c>
      <c r="M27" s="6">
        <f>MOD(I27-H27,1)-IF(I27&gt;H27,MAX(0,MIN(I27,22/24)-MAX(H27,6/24)),MAX(0,22/24-MAX(H27,6/24))+MAX(0,MIN(I27,22/24)-6/24))</f>
        <v>0</v>
      </c>
      <c r="N27" s="3">
        <f>(HOUR(M27)*60+MINUTE(M27))/60</f>
        <v>0</v>
      </c>
      <c r="O27" s="3" t="str">
        <f>+TEXT(G27,"mmmm")</f>
        <v>août</v>
      </c>
      <c r="P27" s="3" t="str">
        <f>+TEXT(G27,"aaaa")</f>
        <v>2012</v>
      </c>
    </row>
    <row r="28" spans="1:16" ht="14.5" hidden="1" x14ac:dyDescent="0.35">
      <c r="A28" s="10" t="s">
        <v>3285</v>
      </c>
      <c r="B28" s="10" t="s">
        <v>2876</v>
      </c>
      <c r="C28" s="10" t="s">
        <v>1083</v>
      </c>
      <c r="D28" s="10" t="s">
        <v>2877</v>
      </c>
      <c r="E28" s="10" t="s">
        <v>2878</v>
      </c>
      <c r="F28" s="1" t="str">
        <f>MID(D28,1,10)</f>
        <v>01/10/2012</v>
      </c>
      <c r="G28" s="1" t="str">
        <f>+MID(E28,1,10)</f>
        <v>01/10/2012</v>
      </c>
      <c r="H28" s="2">
        <f>+TIME(MID(D28,12,2),MID(D28,15,2),0)</f>
        <v>0.28819444444444448</v>
      </c>
      <c r="I28" s="2">
        <f>+TIME(MID(E28,12,2),MID(E28,15,2),0)</f>
        <v>0.32013888888888892</v>
      </c>
      <c r="J28" s="3">
        <f>(HOUR(B28)*60+MINUTE(B28))/60</f>
        <v>0.75</v>
      </c>
      <c r="K28" s="4">
        <f>J28-N28</f>
        <v>0.75</v>
      </c>
      <c r="L28" s="5" t="str">
        <f>IF(M28&gt;0,"oui","non")</f>
        <v>non</v>
      </c>
      <c r="M28" s="6">
        <f>MOD(I28-H28,1)-IF(I28&gt;H28,MAX(0,MIN(I28,22/24)-MAX(H28,6/24)),MAX(0,22/24-MAX(H28,6/24))+MAX(0,MIN(I28,22/24)-6/24))</f>
        <v>0</v>
      </c>
      <c r="N28" s="3">
        <f>(HOUR(M28)*60+MINUTE(M28))/60</f>
        <v>0</v>
      </c>
      <c r="O28" s="3" t="str">
        <f>+TEXT(G28,"mmmm")</f>
        <v>octobre</v>
      </c>
      <c r="P28" s="3" t="str">
        <f>+TEXT(G28,"aaaa")</f>
        <v>2012</v>
      </c>
    </row>
    <row r="29" spans="1:16" ht="14.5" hidden="1" x14ac:dyDescent="0.35">
      <c r="A29" s="10" t="s">
        <v>3288</v>
      </c>
      <c r="B29" s="10" t="s">
        <v>1119</v>
      </c>
      <c r="C29" s="10" t="s">
        <v>2614</v>
      </c>
      <c r="D29" s="10" t="s">
        <v>3059</v>
      </c>
      <c r="E29" s="10" t="s">
        <v>2879</v>
      </c>
      <c r="F29" s="1" t="str">
        <f>MID(D29,1,10)</f>
        <v>01/10/2012</v>
      </c>
      <c r="G29" s="1" t="str">
        <f>+MID(E29,1,10)</f>
        <v>01/10/2012</v>
      </c>
      <c r="H29" s="2">
        <f>+TIME(MID(D29,12,2),MID(D29,15,2),0)</f>
        <v>0.35069444444444442</v>
      </c>
      <c r="I29" s="2">
        <f>+TIME(MID(E29,12,2),MID(E29,15,2),0)</f>
        <v>0.42499999999999999</v>
      </c>
      <c r="J29" s="3">
        <f>(HOUR(B29)*60+MINUTE(B29))/60</f>
        <v>1.7833333333333334</v>
      </c>
      <c r="K29" s="4">
        <f>J29-N29</f>
        <v>1.7833333333333334</v>
      </c>
      <c r="L29" s="5" t="str">
        <f>IF(M29&gt;0,"oui","non")</f>
        <v>non</v>
      </c>
      <c r="M29" s="6">
        <f>MOD(I29-H29,1)-IF(I29&gt;H29,MAX(0,MIN(I29,22/24)-MAX(H29,6/24)),MAX(0,22/24-MAX(H29,6/24))+MAX(0,MIN(I29,22/24)-6/24))</f>
        <v>0</v>
      </c>
      <c r="N29" s="3">
        <f>(HOUR(M29)*60+MINUTE(M29))/60</f>
        <v>0</v>
      </c>
      <c r="O29" s="3" t="str">
        <f>+TEXT(G29,"mmmm")</f>
        <v>octobre</v>
      </c>
      <c r="P29" s="3" t="str">
        <f>+TEXT(G29,"aaaa")</f>
        <v>2012</v>
      </c>
    </row>
    <row r="30" spans="1:16" ht="14.5" hidden="1" x14ac:dyDescent="0.35">
      <c r="A30" s="10" t="s">
        <v>3283</v>
      </c>
      <c r="B30" s="10" t="s">
        <v>1538</v>
      </c>
      <c r="C30" s="10" t="s">
        <v>1299</v>
      </c>
      <c r="D30" s="10" t="s">
        <v>3006</v>
      </c>
      <c r="E30" s="10" t="s">
        <v>2796</v>
      </c>
      <c r="F30" s="1" t="str">
        <f>MID(D30,1,10)</f>
        <v>01/10/2012</v>
      </c>
      <c r="G30" s="1" t="str">
        <f>+MID(E30,1,10)</f>
        <v>01/10/2012</v>
      </c>
      <c r="H30" s="2">
        <f>+TIME(MID(D30,12,2),MID(D30,15,2),0)</f>
        <v>0.39305555555555555</v>
      </c>
      <c r="I30" s="2">
        <f>+TIME(MID(E30,12,2),MID(E30,15,2),0)</f>
        <v>0.4465277777777778</v>
      </c>
      <c r="J30" s="3">
        <f>(HOUR(B30)*60+MINUTE(B30))/60</f>
        <v>1.2833333333333334</v>
      </c>
      <c r="K30" s="4">
        <f>J30-N30</f>
        <v>1.2833333333333334</v>
      </c>
      <c r="L30" s="5" t="str">
        <f>IF(M30&gt;0,"oui","non")</f>
        <v>non</v>
      </c>
      <c r="M30" s="6">
        <f>MOD(I30-H30,1)-IF(I30&gt;H30,MAX(0,MIN(I30,22/24)-MAX(H30,6/24)),MAX(0,22/24-MAX(H30,6/24))+MAX(0,MIN(I30,22/24)-6/24))</f>
        <v>0</v>
      </c>
      <c r="N30" s="3">
        <f>(HOUR(M30)*60+MINUTE(M30))/60</f>
        <v>0</v>
      </c>
      <c r="O30" s="3" t="str">
        <f>+TEXT(G30,"mmmm")</f>
        <v>octobre</v>
      </c>
      <c r="P30" s="3" t="str">
        <f>+TEXT(G30,"aaaa")</f>
        <v>2012</v>
      </c>
    </row>
    <row r="31" spans="1:16" ht="14.5" hidden="1" x14ac:dyDescent="0.35">
      <c r="A31" s="10" t="s">
        <v>3288</v>
      </c>
      <c r="B31" s="10" t="s">
        <v>305</v>
      </c>
      <c r="C31" s="10" t="s">
        <v>2614</v>
      </c>
      <c r="D31" s="10" t="s">
        <v>2880</v>
      </c>
      <c r="E31" s="10" t="s">
        <v>3060</v>
      </c>
      <c r="F31" s="1" t="str">
        <f>MID(D31,1,10)</f>
        <v>01/10/2012</v>
      </c>
      <c r="G31" s="1" t="str">
        <f>+MID(E31,1,10)</f>
        <v>01/10/2012</v>
      </c>
      <c r="H31" s="2">
        <f>+TIME(MID(D31,12,2),MID(D31,15,2),0)</f>
        <v>0.4284722222222222</v>
      </c>
      <c r="I31" s="2">
        <f>+TIME(MID(E31,12,2),MID(E31,15,2),0)</f>
        <v>0.46458333333333335</v>
      </c>
      <c r="J31" s="3">
        <f>(HOUR(B31)*60+MINUTE(B31))/60</f>
        <v>0.85</v>
      </c>
      <c r="K31" s="4">
        <f>J31-N31</f>
        <v>0.85</v>
      </c>
      <c r="L31" s="5" t="str">
        <f>IF(M31&gt;0,"oui","non")</f>
        <v>non</v>
      </c>
      <c r="M31" s="6">
        <f>MOD(I31-H31,1)-IF(I31&gt;H31,MAX(0,MIN(I31,22/24)-MAX(H31,6/24)),MAX(0,22/24-MAX(H31,6/24))+MAX(0,MIN(I31,22/24)-6/24))</f>
        <v>0</v>
      </c>
      <c r="N31" s="3">
        <f>(HOUR(M31)*60+MINUTE(M31))/60</f>
        <v>0</v>
      </c>
      <c r="O31" s="3" t="str">
        <f>+TEXT(G31,"mmmm")</f>
        <v>octobre</v>
      </c>
      <c r="P31" s="3" t="str">
        <f>+TEXT(G31,"aaaa")</f>
        <v>2012</v>
      </c>
    </row>
    <row r="32" spans="1:16" ht="14.5" hidden="1" x14ac:dyDescent="0.35">
      <c r="A32" s="10" t="s">
        <v>3286</v>
      </c>
      <c r="B32" s="10" t="s">
        <v>2750</v>
      </c>
      <c r="C32" s="10" t="s">
        <v>325</v>
      </c>
      <c r="D32" s="10" t="s">
        <v>2751</v>
      </c>
      <c r="E32" s="10" t="s">
        <v>2752</v>
      </c>
      <c r="F32" s="1" t="str">
        <f>MID(D32,1,10)</f>
        <v>01/10/2012</v>
      </c>
      <c r="G32" s="1" t="str">
        <f>+MID(E32,1,10)</f>
        <v>01/10/2012</v>
      </c>
      <c r="H32" s="2">
        <f>+TIME(MID(D32,12,2),MID(D32,15,2),0)</f>
        <v>0.54583333333333328</v>
      </c>
      <c r="I32" s="2">
        <f>+TIME(MID(E32,12,2),MID(E32,15,2),0)</f>
        <v>0.7055555555555556</v>
      </c>
      <c r="J32" s="3">
        <f>(HOUR(B32)*60+MINUTE(B32))/60</f>
        <v>3.8166666666666669</v>
      </c>
      <c r="K32" s="4">
        <f>J32-N32</f>
        <v>3.8166666666666669</v>
      </c>
      <c r="L32" s="5" t="str">
        <f>IF(M32&gt;0,"oui","non")</f>
        <v>non</v>
      </c>
      <c r="M32" s="6">
        <f>MOD(I32-H32,1)-IF(I32&gt;H32,MAX(0,MIN(I32,22/24)-MAX(H32,6/24)),MAX(0,22/24-MAX(H32,6/24))+MAX(0,MIN(I32,22/24)-6/24))</f>
        <v>0</v>
      </c>
      <c r="N32" s="3">
        <f>(HOUR(M32)*60+MINUTE(M32))/60</f>
        <v>0</v>
      </c>
      <c r="O32" s="3" t="str">
        <f>+TEXT(G32,"mmmm")</f>
        <v>octobre</v>
      </c>
      <c r="P32" s="3" t="str">
        <f>+TEXT(G32,"aaaa")</f>
        <v>2012</v>
      </c>
    </row>
    <row r="33" spans="1:16" ht="14.5" hidden="1" x14ac:dyDescent="0.35">
      <c r="A33" s="10" t="s">
        <v>3286</v>
      </c>
      <c r="B33" s="10" t="s">
        <v>2764</v>
      </c>
      <c r="C33" s="10" t="s">
        <v>325</v>
      </c>
      <c r="D33" s="10" t="s">
        <v>2765</v>
      </c>
      <c r="E33" s="10" t="s">
        <v>2766</v>
      </c>
      <c r="F33" s="1" t="str">
        <f>MID(D33,1,10)</f>
        <v>01/11/2012</v>
      </c>
      <c r="G33" s="1" t="str">
        <f>+MID(E33,1,10)</f>
        <v>01/11/2012</v>
      </c>
      <c r="H33" s="2">
        <f>+TIME(MID(D33,12,2),MID(D33,15,2),0)</f>
        <v>0.28125</v>
      </c>
      <c r="I33" s="2">
        <f>+TIME(MID(E33,12,2),MID(E33,15,2),0)</f>
        <v>0.49444444444444446</v>
      </c>
      <c r="J33" s="3">
        <f>(HOUR(B33)*60+MINUTE(B33))/60</f>
        <v>5.0999999999999996</v>
      </c>
      <c r="K33" s="4">
        <f>J33-N33</f>
        <v>5.0999999999999996</v>
      </c>
      <c r="L33" s="5" t="str">
        <f>IF(M33&gt;0,"oui","non")</f>
        <v>non</v>
      </c>
      <c r="M33" s="6">
        <f>MOD(I33-H33,1)-IF(I33&gt;H33,MAX(0,MIN(I33,22/24)-MAX(H33,6/24)),MAX(0,22/24-MAX(H33,6/24))+MAX(0,MIN(I33,22/24)-6/24))</f>
        <v>0</v>
      </c>
      <c r="N33" s="3">
        <f>(HOUR(M33)*60+MINUTE(M33))/60</f>
        <v>0</v>
      </c>
      <c r="O33" s="3" t="str">
        <f>+TEXT(G33,"mmmm")</f>
        <v>novembre</v>
      </c>
      <c r="P33" s="3" t="str">
        <f>+TEXT(G33,"aaaa")</f>
        <v>2012</v>
      </c>
    </row>
    <row r="34" spans="1:16" ht="14.5" hidden="1" x14ac:dyDescent="0.35">
      <c r="A34" s="10" t="s">
        <v>277</v>
      </c>
      <c r="B34" s="10" t="s">
        <v>655</v>
      </c>
      <c r="C34" s="10" t="s">
        <v>656</v>
      </c>
      <c r="D34" s="10" t="s">
        <v>657</v>
      </c>
      <c r="E34" s="10" t="s">
        <v>658</v>
      </c>
      <c r="F34" s="1" t="str">
        <f>MID(D34,1,10)</f>
        <v>02/01/2012</v>
      </c>
      <c r="G34" s="1" t="str">
        <f>+MID(E34,1,10)</f>
        <v>02/01/2012</v>
      </c>
      <c r="H34" s="2">
        <f>+TIME(MID(D34,12,2),MID(D34,15,2),0)</f>
        <v>0.35694444444444445</v>
      </c>
      <c r="I34" s="2">
        <f>+TIME(MID(E34,12,2),MID(E34,15,2),0)</f>
        <v>0.38263888888888892</v>
      </c>
      <c r="J34" s="3">
        <f>(HOUR(B34)*60+MINUTE(B34))/60</f>
        <v>0.6</v>
      </c>
      <c r="K34" s="4">
        <f>J34-N34</f>
        <v>0.6</v>
      </c>
      <c r="L34" s="5" t="str">
        <f>IF(M34&gt;0,"oui","non")</f>
        <v>non</v>
      </c>
      <c r="M34" s="6">
        <f>MOD(I34-H34,1)-IF(I34&gt;H34,MAX(0,MIN(I34,22/24)-MAX(H34,6/24)),MAX(0,22/24-MAX(H34,6/24))+MAX(0,MIN(I34,22/24)-6/24))</f>
        <v>0</v>
      </c>
      <c r="N34" s="3">
        <f>(HOUR(M34)*60+MINUTE(M34))/60</f>
        <v>0</v>
      </c>
      <c r="O34" s="3" t="str">
        <f>+TEXT(G34,"mmmm")</f>
        <v>janvier</v>
      </c>
      <c r="P34" s="3" t="str">
        <f>+TEXT(G34,"aaaa")</f>
        <v>2012</v>
      </c>
    </row>
    <row r="35" spans="1:16" ht="14.5" hidden="1" x14ac:dyDescent="0.35">
      <c r="A35" s="10" t="s">
        <v>277</v>
      </c>
      <c r="B35" s="10" t="s">
        <v>659</v>
      </c>
      <c r="C35" s="10" t="s">
        <v>656</v>
      </c>
      <c r="D35" s="10" t="s">
        <v>660</v>
      </c>
      <c r="E35" s="10" t="s">
        <v>661</v>
      </c>
      <c r="F35" s="1" t="str">
        <f>MID(D35,1,10)</f>
        <v>02/01/2012</v>
      </c>
      <c r="G35" s="1" t="str">
        <f>+MID(E35,1,10)</f>
        <v>02/01/2012</v>
      </c>
      <c r="H35" s="2">
        <f>+TIME(MID(D35,12,2),MID(D35,15,2),0)</f>
        <v>0.61944444444444446</v>
      </c>
      <c r="I35" s="2">
        <f>+TIME(MID(E35,12,2),MID(E35,15,2),0)</f>
        <v>0.62916666666666665</v>
      </c>
      <c r="J35" s="3">
        <f>(HOUR(B35)*60+MINUTE(B35))/60</f>
        <v>0.23333333333333334</v>
      </c>
      <c r="K35" s="4">
        <f>J35-N35</f>
        <v>0.23333333333333334</v>
      </c>
      <c r="L35" s="5" t="str">
        <f>IF(M35&gt;0,"oui","non")</f>
        <v>non</v>
      </c>
      <c r="M35" s="6">
        <f>MOD(I35-H35,1)-IF(I35&gt;H35,MAX(0,MIN(I35,22/24)-MAX(H35,6/24)),MAX(0,22/24-MAX(H35,6/24))+MAX(0,MIN(I35,22/24)-6/24))</f>
        <v>0</v>
      </c>
      <c r="N35" s="3">
        <f>(HOUR(M35)*60+MINUTE(M35))/60</f>
        <v>0</v>
      </c>
      <c r="O35" s="3" t="str">
        <f>+TEXT(G35,"mmmm")</f>
        <v>janvier</v>
      </c>
      <c r="P35" s="3" t="str">
        <f>+TEXT(G35,"aaaa")</f>
        <v>2012</v>
      </c>
    </row>
    <row r="36" spans="1:16" ht="14.5" hidden="1" x14ac:dyDescent="0.35">
      <c r="A36" s="10" t="s">
        <v>3284</v>
      </c>
      <c r="B36" s="10" t="s">
        <v>30</v>
      </c>
      <c r="C36" s="10" t="s">
        <v>24</v>
      </c>
      <c r="D36" s="10" t="s">
        <v>31</v>
      </c>
      <c r="E36" s="10" t="s">
        <v>32</v>
      </c>
      <c r="F36" s="1" t="str">
        <f>MID(D36,1,10)</f>
        <v>02/02/2012</v>
      </c>
      <c r="G36" s="1" t="str">
        <f>+MID(E36,1,10)</f>
        <v>02/02/2012</v>
      </c>
      <c r="H36" s="2">
        <f>+TIME(MID(D36,12,2),MID(D36,15,2),0)</f>
        <v>0.23263888888888887</v>
      </c>
      <c r="I36" s="2">
        <f>+TIME(MID(E36,12,2),MID(E36,15,2),0)</f>
        <v>0.27986111111111112</v>
      </c>
      <c r="J36" s="3">
        <f>(HOUR(B36)*60+MINUTE(B36))/60</f>
        <v>1.1166666666666667</v>
      </c>
      <c r="K36" s="4">
        <f>J36-N36</f>
        <v>0.7</v>
      </c>
      <c r="L36" s="5" t="str">
        <f>IF(M36&gt;0,"oui","non")</f>
        <v>oui</v>
      </c>
      <c r="M36" s="6">
        <f>MOD(I36-H36,1)-IF(I36&gt;H36,MAX(0,MIN(I36,22/24)-MAX(H36,6/24)),MAX(0,22/24-MAX(H36,6/24))+MAX(0,MIN(I36,22/24)-6/24))</f>
        <v>1.7361111111111133E-2</v>
      </c>
      <c r="N36" s="3">
        <f>(HOUR(M36)*60+MINUTE(M36))/60</f>
        <v>0.41666666666666669</v>
      </c>
      <c r="O36" s="3" t="str">
        <f>+TEXT(G36,"mmmm")</f>
        <v>février</v>
      </c>
      <c r="P36" s="3" t="str">
        <f>+TEXT(G36,"aaaa")</f>
        <v>2012</v>
      </c>
    </row>
    <row r="37" spans="1:16" ht="14.5" hidden="1" x14ac:dyDescent="0.35">
      <c r="A37" s="10" t="s">
        <v>3284</v>
      </c>
      <c r="B37" s="10" t="s">
        <v>33</v>
      </c>
      <c r="C37" s="10" t="s">
        <v>24</v>
      </c>
      <c r="D37" s="10" t="s">
        <v>34</v>
      </c>
      <c r="E37" s="10" t="s">
        <v>35</v>
      </c>
      <c r="F37" s="1" t="str">
        <f>MID(D37,1,10)</f>
        <v>02/02/2012</v>
      </c>
      <c r="G37" s="1" t="str">
        <f>+MID(E37,1,10)</f>
        <v>02/02/2012</v>
      </c>
      <c r="H37" s="2">
        <f>+TIME(MID(D37,12,2),MID(D37,15,2),0)</f>
        <v>0.28611111111111115</v>
      </c>
      <c r="I37" s="2">
        <f>+TIME(MID(E37,12,2),MID(E37,15,2),0)</f>
        <v>0.33749999999999997</v>
      </c>
      <c r="J37" s="3">
        <f>(HOUR(B37)*60+MINUTE(B37))/60</f>
        <v>1.2166666666666666</v>
      </c>
      <c r="K37" s="4">
        <f>J37-N37</f>
        <v>1.2166666666666666</v>
      </c>
      <c r="L37" s="5" t="str">
        <f>IF(M37&gt;0,"oui","non")</f>
        <v>non</v>
      </c>
      <c r="M37" s="6">
        <f>MOD(I37-H37,1)-IF(I37&gt;H37,MAX(0,MIN(I37,22/24)-MAX(H37,6/24)),MAX(0,22/24-MAX(H37,6/24))+MAX(0,MIN(I37,22/24)-6/24))</f>
        <v>0</v>
      </c>
      <c r="N37" s="3">
        <f>(HOUR(M37)*60+MINUTE(M37))/60</f>
        <v>0</v>
      </c>
      <c r="O37" s="3" t="str">
        <f>+TEXT(G37,"mmmm")</f>
        <v>février</v>
      </c>
      <c r="P37" s="3" t="str">
        <f>+TEXT(G37,"aaaa")</f>
        <v>2012</v>
      </c>
    </row>
    <row r="38" spans="1:16" ht="14.5" x14ac:dyDescent="0.35">
      <c r="A38" s="10" t="s">
        <v>3290</v>
      </c>
      <c r="B38" s="10" t="s">
        <v>552</v>
      </c>
      <c r="C38" s="10" t="s">
        <v>553</v>
      </c>
      <c r="D38" s="10" t="s">
        <v>554</v>
      </c>
      <c r="E38" s="10" t="s">
        <v>35</v>
      </c>
      <c r="F38" s="1" t="str">
        <f>MID(D38,1,10)</f>
        <v>02/02/2012</v>
      </c>
      <c r="G38" s="1" t="str">
        <f>+MID(E38,1,10)</f>
        <v>02/02/2012</v>
      </c>
      <c r="H38" s="2">
        <f>+TIME(MID(D38,12,2),MID(D38,15,2),0)</f>
        <v>0.32013888888888892</v>
      </c>
      <c r="I38" s="2">
        <f>+TIME(MID(E38,12,2),MID(E38,15,2),0)</f>
        <v>0.33749999999999997</v>
      </c>
      <c r="J38" s="3">
        <f>(HOUR(B38)*60+MINUTE(B38))/60</f>
        <v>0.4</v>
      </c>
      <c r="K38" s="4">
        <f>J38-N38</f>
        <v>0.4</v>
      </c>
      <c r="L38" s="5" t="str">
        <f>IF(M38&gt;0,"oui","non")</f>
        <v>non</v>
      </c>
      <c r="M38" s="6">
        <f>MOD(I38-H38,1)-IF(I38&gt;H38,MAX(0,MIN(I38,22/24)-MAX(H38,6/24)),MAX(0,22/24-MAX(H38,6/24))+MAX(0,MIN(I38,22/24)-6/24))</f>
        <v>0</v>
      </c>
      <c r="N38" s="3">
        <f>(HOUR(M38)*60+MINUTE(M38))/60</f>
        <v>0</v>
      </c>
      <c r="O38" s="3" t="str">
        <f>+TEXT(G38,"mmmm")</f>
        <v>février</v>
      </c>
      <c r="P38" s="3" t="str">
        <f>+TEXT(G38,"aaaa")</f>
        <v>2012</v>
      </c>
    </row>
    <row r="39" spans="1:16" ht="14.5" x14ac:dyDescent="0.35">
      <c r="A39" s="10" t="s">
        <v>3290</v>
      </c>
      <c r="B39" s="10" t="s">
        <v>423</v>
      </c>
      <c r="C39" s="10" t="s">
        <v>553</v>
      </c>
      <c r="D39" s="10" t="s">
        <v>37</v>
      </c>
      <c r="E39" s="10" t="s">
        <v>555</v>
      </c>
      <c r="F39" s="1" t="str">
        <f>MID(D39,1,10)</f>
        <v>02/02/2012</v>
      </c>
      <c r="G39" s="1" t="str">
        <f>+MID(E39,1,10)</f>
        <v>02/02/2012</v>
      </c>
      <c r="H39" s="2">
        <f>+TIME(MID(D39,12,2),MID(D39,15,2),0)</f>
        <v>0.34513888888888888</v>
      </c>
      <c r="I39" s="2">
        <f>+TIME(MID(E39,12,2),MID(E39,15,2),0)</f>
        <v>0.3972222222222222</v>
      </c>
      <c r="J39" s="3">
        <f>(HOUR(B39)*60+MINUTE(B39))/60</f>
        <v>1.2333333333333334</v>
      </c>
      <c r="K39" s="4">
        <f>J39-N39</f>
        <v>1.2333333333333334</v>
      </c>
      <c r="L39" s="5" t="str">
        <f>IF(M39&gt;0,"oui","non")</f>
        <v>non</v>
      </c>
      <c r="M39" s="6">
        <f>MOD(I39-H39,1)-IF(I39&gt;H39,MAX(0,MIN(I39,22/24)-MAX(H39,6/24)),MAX(0,22/24-MAX(H39,6/24))+MAX(0,MIN(I39,22/24)-6/24))</f>
        <v>0</v>
      </c>
      <c r="N39" s="3">
        <f>(HOUR(M39)*60+MINUTE(M39))/60</f>
        <v>0</v>
      </c>
      <c r="O39" s="3" t="str">
        <f>+TEXT(G39,"mmmm")</f>
        <v>février</v>
      </c>
      <c r="P39" s="3" t="str">
        <f>+TEXT(G39,"aaaa")</f>
        <v>2012</v>
      </c>
    </row>
    <row r="40" spans="1:16" ht="14.5" hidden="1" x14ac:dyDescent="0.35">
      <c r="A40" s="10" t="s">
        <v>3284</v>
      </c>
      <c r="B40" s="10" t="s">
        <v>36</v>
      </c>
      <c r="C40" s="10" t="s">
        <v>24</v>
      </c>
      <c r="D40" s="10" t="s">
        <v>37</v>
      </c>
      <c r="E40" s="10" t="s">
        <v>38</v>
      </c>
      <c r="F40" s="1" t="str">
        <f>MID(D40,1,10)</f>
        <v>02/02/2012</v>
      </c>
      <c r="G40" s="1" t="str">
        <f>+MID(E40,1,10)</f>
        <v>02/02/2012</v>
      </c>
      <c r="H40" s="2">
        <f>+TIME(MID(D40,12,2),MID(D40,15,2),0)</f>
        <v>0.34513888888888888</v>
      </c>
      <c r="I40" s="2">
        <f>+TIME(MID(E40,12,2),MID(E40,15,2),0)</f>
        <v>0.39652777777777781</v>
      </c>
      <c r="J40" s="3">
        <f>(HOUR(B40)*60+MINUTE(B40))/60</f>
        <v>1.2333333333333334</v>
      </c>
      <c r="K40" s="4">
        <f>J40-N40</f>
        <v>1.2333333333333334</v>
      </c>
      <c r="L40" s="5" t="str">
        <f>IF(M40&gt;0,"oui","non")</f>
        <v>non</v>
      </c>
      <c r="M40" s="6">
        <f>MOD(I40-H40,1)-IF(I40&gt;H40,MAX(0,MIN(I40,22/24)-MAX(H40,6/24)),MAX(0,22/24-MAX(H40,6/24))+MAX(0,MIN(I40,22/24)-6/24))</f>
        <v>0</v>
      </c>
      <c r="N40" s="3">
        <f>(HOUR(M40)*60+MINUTE(M40))/60</f>
        <v>0</v>
      </c>
      <c r="O40" s="3" t="str">
        <f>+TEXT(G40,"mmmm")</f>
        <v>février</v>
      </c>
      <c r="P40" s="3" t="str">
        <f>+TEXT(G40,"aaaa")</f>
        <v>2012</v>
      </c>
    </row>
    <row r="41" spans="1:16" ht="14.5" hidden="1" x14ac:dyDescent="0.35">
      <c r="A41" s="10" t="s">
        <v>277</v>
      </c>
      <c r="B41" s="10" t="s">
        <v>542</v>
      </c>
      <c r="C41" s="10" t="s">
        <v>656</v>
      </c>
      <c r="D41" s="10" t="s">
        <v>731</v>
      </c>
      <c r="E41" s="10" t="s">
        <v>732</v>
      </c>
      <c r="F41" s="1" t="str">
        <f>MID(D41,1,10)</f>
        <v>02/02/2012</v>
      </c>
      <c r="G41" s="1" t="str">
        <f>+MID(E41,1,10)</f>
        <v>02/02/2012</v>
      </c>
      <c r="H41" s="2">
        <f>+TIME(MID(D41,12,2),MID(D41,15,2),0)</f>
        <v>0.37708333333333338</v>
      </c>
      <c r="I41" s="2">
        <f>+TIME(MID(E41,12,2),MID(E41,15,2),0)</f>
        <v>0.44097222222222227</v>
      </c>
      <c r="J41" s="3">
        <f>(HOUR(B41)*60+MINUTE(B41))/60</f>
        <v>1.5333333333333334</v>
      </c>
      <c r="K41" s="4">
        <f>J41-N41</f>
        <v>1.5333333333333334</v>
      </c>
      <c r="L41" s="5" t="str">
        <f>IF(M41&gt;0,"oui","non")</f>
        <v>non</v>
      </c>
      <c r="M41" s="6">
        <f>MOD(I41-H41,1)-IF(I41&gt;H41,MAX(0,MIN(I41,22/24)-MAX(H41,6/24)),MAX(0,22/24-MAX(H41,6/24))+MAX(0,MIN(I41,22/24)-6/24))</f>
        <v>0</v>
      </c>
      <c r="N41" s="3">
        <f>(HOUR(M41)*60+MINUTE(M41))/60</f>
        <v>0</v>
      </c>
      <c r="O41" s="3" t="str">
        <f>+TEXT(G41,"mmmm")</f>
        <v>février</v>
      </c>
      <c r="P41" s="3" t="str">
        <f>+TEXT(G41,"aaaa")</f>
        <v>2012</v>
      </c>
    </row>
    <row r="42" spans="1:16" ht="14.5" x14ac:dyDescent="0.35">
      <c r="A42" s="10" t="s">
        <v>3290</v>
      </c>
      <c r="B42" s="10" t="s">
        <v>556</v>
      </c>
      <c r="C42" s="10" t="s">
        <v>553</v>
      </c>
      <c r="D42" s="10" t="s">
        <v>40</v>
      </c>
      <c r="E42" s="10" t="s">
        <v>557</v>
      </c>
      <c r="F42" s="1" t="str">
        <f>MID(D42,1,10)</f>
        <v>02/02/2012</v>
      </c>
      <c r="G42" s="1" t="str">
        <f>+MID(E42,1,10)</f>
        <v>02/02/2012</v>
      </c>
      <c r="H42" s="2">
        <f>+TIME(MID(D42,12,2),MID(D42,15,2),0)</f>
        <v>0.40208333333333335</v>
      </c>
      <c r="I42" s="2">
        <f>+TIME(MID(E42,12,2),MID(E42,15,2),0)</f>
        <v>0.46736111111111112</v>
      </c>
      <c r="J42" s="3">
        <f>(HOUR(B42)*60+MINUTE(B42))/60</f>
        <v>1.5666666666666667</v>
      </c>
      <c r="K42" s="4">
        <f>J42-N42</f>
        <v>1.5666666666666667</v>
      </c>
      <c r="L42" s="5" t="str">
        <f>IF(M42&gt;0,"oui","non")</f>
        <v>non</v>
      </c>
      <c r="M42" s="6">
        <f>MOD(I42-H42,1)-IF(I42&gt;H42,MAX(0,MIN(I42,22/24)-MAX(H42,6/24)),MAX(0,22/24-MAX(H42,6/24))+MAX(0,MIN(I42,22/24)-6/24))</f>
        <v>0</v>
      </c>
      <c r="N42" s="3">
        <f>(HOUR(M42)*60+MINUTE(M42))/60</f>
        <v>0</v>
      </c>
      <c r="O42" s="3" t="str">
        <f>+TEXT(G42,"mmmm")</f>
        <v>février</v>
      </c>
      <c r="P42" s="3" t="str">
        <f>+TEXT(G42,"aaaa")</f>
        <v>2012</v>
      </c>
    </row>
    <row r="43" spans="1:16" ht="14.5" hidden="1" x14ac:dyDescent="0.35">
      <c r="A43" s="10" t="s">
        <v>3284</v>
      </c>
      <c r="B43" s="10" t="s">
        <v>39</v>
      </c>
      <c r="C43" s="10" t="s">
        <v>24</v>
      </c>
      <c r="D43" s="10" t="s">
        <v>40</v>
      </c>
      <c r="E43" s="10" t="s">
        <v>41</v>
      </c>
      <c r="F43" s="1" t="str">
        <f>MID(D43,1,10)</f>
        <v>02/02/2012</v>
      </c>
      <c r="G43" s="1" t="str">
        <f>+MID(E43,1,10)</f>
        <v>02/02/2012</v>
      </c>
      <c r="H43" s="2">
        <f>+TIME(MID(D43,12,2),MID(D43,15,2),0)</f>
        <v>0.40208333333333335</v>
      </c>
      <c r="I43" s="2">
        <f>+TIME(MID(E43,12,2),MID(E43,15,2),0)</f>
        <v>0.50277777777777777</v>
      </c>
      <c r="J43" s="3">
        <f>(HOUR(B43)*60+MINUTE(B43))/60</f>
        <v>2.4166666666666665</v>
      </c>
      <c r="K43" s="4">
        <f>J43-N43</f>
        <v>2.4166666666666665</v>
      </c>
      <c r="L43" s="5" t="str">
        <f>IF(M43&gt;0,"oui","non")</f>
        <v>non</v>
      </c>
      <c r="M43" s="6">
        <f>MOD(I43-H43,1)-IF(I43&gt;H43,MAX(0,MIN(I43,22/24)-MAX(H43,6/24)),MAX(0,22/24-MAX(H43,6/24))+MAX(0,MIN(I43,22/24)-6/24))</f>
        <v>0</v>
      </c>
      <c r="N43" s="3">
        <f>(HOUR(M43)*60+MINUTE(M43))/60</f>
        <v>0</v>
      </c>
      <c r="O43" s="3" t="str">
        <f>+TEXT(G43,"mmmm")</f>
        <v>février</v>
      </c>
      <c r="P43" s="3" t="str">
        <f>+TEXT(G43,"aaaa")</f>
        <v>2012</v>
      </c>
    </row>
    <row r="44" spans="1:16" ht="14.5" hidden="1" x14ac:dyDescent="0.35">
      <c r="A44" s="10" t="s">
        <v>277</v>
      </c>
      <c r="B44" s="10" t="s">
        <v>733</v>
      </c>
      <c r="C44" s="10" t="s">
        <v>656</v>
      </c>
      <c r="D44" s="10" t="s">
        <v>734</v>
      </c>
      <c r="E44" s="10" t="s">
        <v>735</v>
      </c>
      <c r="F44" s="1" t="str">
        <f>MID(D44,1,10)</f>
        <v>02/02/2012</v>
      </c>
      <c r="G44" s="1" t="str">
        <f>+MID(E44,1,10)</f>
        <v>02/02/2012</v>
      </c>
      <c r="H44" s="2">
        <f>+TIME(MID(D44,12,2),MID(D44,15,2),0)</f>
        <v>0.46180555555555558</v>
      </c>
      <c r="I44" s="2">
        <f>+TIME(MID(E44,12,2),MID(E44,15,2),0)</f>
        <v>0.50902777777777775</v>
      </c>
      <c r="J44" s="3">
        <f>(HOUR(B44)*60+MINUTE(B44))/60</f>
        <v>1.1333333333333333</v>
      </c>
      <c r="K44" s="4">
        <f>J44-N44</f>
        <v>1.1333333333333333</v>
      </c>
      <c r="L44" s="5" t="str">
        <f>IF(M44&gt;0,"oui","non")</f>
        <v>non</v>
      </c>
      <c r="M44" s="6">
        <f>MOD(I44-H44,1)-IF(I44&gt;H44,MAX(0,MIN(I44,22/24)-MAX(H44,6/24)),MAX(0,22/24-MAX(H44,6/24))+MAX(0,MIN(I44,22/24)-6/24))</f>
        <v>0</v>
      </c>
      <c r="N44" s="3">
        <f>(HOUR(M44)*60+MINUTE(M44))/60</f>
        <v>0</v>
      </c>
      <c r="O44" s="3" t="str">
        <f>+TEXT(G44,"mmmm")</f>
        <v>février</v>
      </c>
      <c r="P44" s="3" t="str">
        <f>+TEXT(G44,"aaaa")</f>
        <v>2012</v>
      </c>
    </row>
    <row r="45" spans="1:16" ht="14.5" x14ac:dyDescent="0.35">
      <c r="A45" s="10" t="s">
        <v>3290</v>
      </c>
      <c r="B45" s="10" t="s">
        <v>558</v>
      </c>
      <c r="C45" s="10" t="s">
        <v>553</v>
      </c>
      <c r="D45" s="10" t="s">
        <v>559</v>
      </c>
      <c r="E45" s="10" t="s">
        <v>41</v>
      </c>
      <c r="F45" s="1" t="str">
        <f>MID(D45,1,10)</f>
        <v>02/02/2012</v>
      </c>
      <c r="G45" s="1" t="str">
        <f>+MID(E45,1,10)</f>
        <v>02/02/2012</v>
      </c>
      <c r="H45" s="2">
        <f>+TIME(MID(D45,12,2),MID(D45,15,2),0)</f>
        <v>0.47222222222222227</v>
      </c>
      <c r="I45" s="2">
        <f>+TIME(MID(E45,12,2),MID(E45,15,2),0)</f>
        <v>0.50277777777777777</v>
      </c>
      <c r="J45" s="3">
        <f>(HOUR(B45)*60+MINUTE(B45))/60</f>
        <v>0.73333333333333328</v>
      </c>
      <c r="K45" s="4">
        <f>J45-N45</f>
        <v>0.73333333333333328</v>
      </c>
      <c r="L45" s="5" t="str">
        <f>IF(M45&gt;0,"oui","non")</f>
        <v>non</v>
      </c>
      <c r="M45" s="6">
        <f>MOD(I45-H45,1)-IF(I45&gt;H45,MAX(0,MIN(I45,22/24)-MAX(H45,6/24)),MAX(0,22/24-MAX(H45,6/24))+MAX(0,MIN(I45,22/24)-6/24))</f>
        <v>0</v>
      </c>
      <c r="N45" s="3">
        <f>(HOUR(M45)*60+MINUTE(M45))/60</f>
        <v>0</v>
      </c>
      <c r="O45" s="3" t="str">
        <f>+TEXT(G45,"mmmm")</f>
        <v>février</v>
      </c>
      <c r="P45" s="3" t="str">
        <f>+TEXT(G45,"aaaa")</f>
        <v>2012</v>
      </c>
    </row>
    <row r="46" spans="1:16" ht="14.5" hidden="1" x14ac:dyDescent="0.35">
      <c r="A46" s="10" t="s">
        <v>3284</v>
      </c>
      <c r="B46" s="10" t="s">
        <v>42</v>
      </c>
      <c r="C46" s="10" t="s">
        <v>24</v>
      </c>
      <c r="D46" s="10" t="s">
        <v>43</v>
      </c>
      <c r="E46" s="10" t="s">
        <v>44</v>
      </c>
      <c r="F46" s="1" t="str">
        <f>MID(D46,1,10)</f>
        <v>02/02/2012</v>
      </c>
      <c r="G46" s="1" t="str">
        <f>+MID(E46,1,10)</f>
        <v>02/02/2012</v>
      </c>
      <c r="H46" s="2">
        <f>+TIME(MID(D46,12,2),MID(D46,15,2),0)</f>
        <v>0.50555555555555554</v>
      </c>
      <c r="I46" s="2">
        <f>+TIME(MID(E46,12,2),MID(E46,15,2),0)</f>
        <v>0.56111111111111112</v>
      </c>
      <c r="J46" s="3">
        <f>(HOUR(B46)*60+MINUTE(B46))/60</f>
        <v>1.3333333333333333</v>
      </c>
      <c r="K46" s="4">
        <f>J46-N46</f>
        <v>1.3333333333333333</v>
      </c>
      <c r="L46" s="5" t="str">
        <f>IF(M46&gt;0,"oui","non")</f>
        <v>non</v>
      </c>
      <c r="M46" s="6">
        <f>MOD(I46-H46,1)-IF(I46&gt;H46,MAX(0,MIN(I46,22/24)-MAX(H46,6/24)),MAX(0,22/24-MAX(H46,6/24))+MAX(0,MIN(I46,22/24)-6/24))</f>
        <v>0</v>
      </c>
      <c r="N46" s="3">
        <f>(HOUR(M46)*60+MINUTE(M46))/60</f>
        <v>0</v>
      </c>
      <c r="O46" s="3" t="str">
        <f>+TEXT(G46,"mmmm")</f>
        <v>février</v>
      </c>
      <c r="P46" s="3" t="str">
        <f>+TEXT(G46,"aaaa")</f>
        <v>2012</v>
      </c>
    </row>
    <row r="47" spans="1:16" ht="14.5" x14ac:dyDescent="0.35">
      <c r="A47" s="10" t="s">
        <v>3290</v>
      </c>
      <c r="B47" s="10" t="s">
        <v>560</v>
      </c>
      <c r="C47" s="10" t="s">
        <v>553</v>
      </c>
      <c r="D47" s="10" t="s">
        <v>561</v>
      </c>
      <c r="E47" s="10" t="s">
        <v>44</v>
      </c>
      <c r="F47" s="1" t="str">
        <f>MID(D47,1,10)</f>
        <v>02/02/2012</v>
      </c>
      <c r="G47" s="1" t="str">
        <f>+MID(E47,1,10)</f>
        <v>02/02/2012</v>
      </c>
      <c r="H47" s="2">
        <f>+TIME(MID(D47,12,2),MID(D47,15,2),0)</f>
        <v>0.50624999999999998</v>
      </c>
      <c r="I47" s="2">
        <f>+TIME(MID(E47,12,2),MID(E47,15,2),0)</f>
        <v>0.56111111111111112</v>
      </c>
      <c r="J47" s="3">
        <f>(HOUR(B47)*60+MINUTE(B47))/60</f>
        <v>1.3</v>
      </c>
      <c r="K47" s="4">
        <f>J47-N47</f>
        <v>1.3</v>
      </c>
      <c r="L47" s="5" t="str">
        <f>IF(M47&gt;0,"oui","non")</f>
        <v>non</v>
      </c>
      <c r="M47" s="6">
        <f>MOD(I47-H47,1)-IF(I47&gt;H47,MAX(0,MIN(I47,22/24)-MAX(H47,6/24)),MAX(0,22/24-MAX(H47,6/24))+MAX(0,MIN(I47,22/24)-6/24))</f>
        <v>0</v>
      </c>
      <c r="N47" s="3">
        <f>(HOUR(M47)*60+MINUTE(M47))/60</f>
        <v>0</v>
      </c>
      <c r="O47" s="3" t="str">
        <f>+TEXT(G47,"mmmm")</f>
        <v>février</v>
      </c>
      <c r="P47" s="3" t="str">
        <f>+TEXT(G47,"aaaa")</f>
        <v>2012</v>
      </c>
    </row>
    <row r="48" spans="1:16" ht="14.5" hidden="1" x14ac:dyDescent="0.35">
      <c r="A48" s="10" t="s">
        <v>3286</v>
      </c>
      <c r="B48" s="10" t="s">
        <v>341</v>
      </c>
      <c r="C48" s="10" t="s">
        <v>325</v>
      </c>
      <c r="D48" s="10" t="s">
        <v>342</v>
      </c>
      <c r="E48" s="10" t="s">
        <v>343</v>
      </c>
      <c r="F48" s="1" t="str">
        <f>MID(D48,1,10)</f>
        <v>02/02/2012</v>
      </c>
      <c r="G48" s="1" t="str">
        <f>+MID(E48,1,10)</f>
        <v>02/02/2012</v>
      </c>
      <c r="H48" s="2">
        <f>+TIME(MID(D48,12,2),MID(D48,15,2),0)</f>
        <v>0.54722222222222217</v>
      </c>
      <c r="I48" s="2">
        <f>+TIME(MID(E48,12,2),MID(E48,15,2),0)</f>
        <v>0.70694444444444438</v>
      </c>
      <c r="J48" s="3">
        <f>(HOUR(B48)*60+MINUTE(B48))/60</f>
        <v>3.8166666666666669</v>
      </c>
      <c r="K48" s="4">
        <f>J48-N48</f>
        <v>3.8166666666666669</v>
      </c>
      <c r="L48" s="5" t="str">
        <f>IF(M48&gt;0,"oui","non")</f>
        <v>non</v>
      </c>
      <c r="M48" s="6">
        <f>MOD(I48-H48,1)-IF(I48&gt;H48,MAX(0,MIN(I48,22/24)-MAX(H48,6/24)),MAX(0,22/24-MAX(H48,6/24))+MAX(0,MIN(I48,22/24)-6/24))</f>
        <v>0</v>
      </c>
      <c r="N48" s="3">
        <f>(HOUR(M48)*60+MINUTE(M48))/60</f>
        <v>0</v>
      </c>
      <c r="O48" s="3" t="str">
        <f>+TEXT(G48,"mmmm")</f>
        <v>février</v>
      </c>
      <c r="P48" s="3" t="str">
        <f>+TEXT(G48,"aaaa")</f>
        <v>2012</v>
      </c>
    </row>
    <row r="49" spans="1:16" ht="14.5" hidden="1" x14ac:dyDescent="0.35">
      <c r="A49" s="10" t="s">
        <v>3283</v>
      </c>
      <c r="B49" s="10" t="s">
        <v>1236</v>
      </c>
      <c r="C49" s="10" t="s">
        <v>1299</v>
      </c>
      <c r="D49" s="10" t="s">
        <v>504</v>
      </c>
      <c r="E49" s="10" t="s">
        <v>1324</v>
      </c>
      <c r="F49" s="1" t="str">
        <f>MID(D49,1,10)</f>
        <v>02/02/2012</v>
      </c>
      <c r="G49" s="1" t="str">
        <f>+MID(E49,1,10)</f>
        <v>02/02/2012</v>
      </c>
      <c r="H49" s="2">
        <f>+TIME(MID(D49,12,2),MID(D49,15,2),0)</f>
        <v>0.54861111111111105</v>
      </c>
      <c r="I49" s="2">
        <f>+TIME(MID(E49,12,2),MID(E49,15,2),0)</f>
        <v>0.57708333333333328</v>
      </c>
      <c r="J49" s="3">
        <f>(HOUR(B49)*60+MINUTE(B49))/60</f>
        <v>0.68333333333333335</v>
      </c>
      <c r="K49" s="4">
        <f>J49-N49</f>
        <v>0.68333333333333335</v>
      </c>
      <c r="L49" s="5" t="str">
        <f>IF(M49&gt;0,"oui","non")</f>
        <v>non</v>
      </c>
      <c r="M49" s="6">
        <f>MOD(I49-H49,1)-IF(I49&gt;H49,MAX(0,MIN(I49,22/24)-MAX(H49,6/24)),MAX(0,22/24-MAX(H49,6/24))+MAX(0,MIN(I49,22/24)-6/24))</f>
        <v>0</v>
      </c>
      <c r="N49" s="3">
        <f>(HOUR(M49)*60+MINUTE(M49))/60</f>
        <v>0</v>
      </c>
      <c r="O49" s="3" t="str">
        <f>+TEXT(G49,"mmmm")</f>
        <v>février</v>
      </c>
      <c r="P49" s="3" t="str">
        <f>+TEXT(G49,"aaaa")</f>
        <v>2012</v>
      </c>
    </row>
    <row r="50" spans="1:16" ht="14.5" hidden="1" x14ac:dyDescent="0.35">
      <c r="A50" s="10" t="s">
        <v>277</v>
      </c>
      <c r="B50" s="10" t="s">
        <v>736</v>
      </c>
      <c r="C50" s="10" t="s">
        <v>656</v>
      </c>
      <c r="D50" s="10" t="s">
        <v>737</v>
      </c>
      <c r="E50" s="10" t="s">
        <v>738</v>
      </c>
      <c r="F50" s="1" t="str">
        <f>MID(D50,1,10)</f>
        <v>02/02/2012</v>
      </c>
      <c r="G50" s="1" t="str">
        <f>+MID(E50,1,10)</f>
        <v>02/02/2012</v>
      </c>
      <c r="H50" s="2">
        <f>+TIME(MID(D50,12,2),MID(D50,15,2),0)</f>
        <v>0.55138888888888882</v>
      </c>
      <c r="I50" s="2">
        <f>+TIME(MID(E50,12,2),MID(E50,15,2),0)</f>
        <v>0.63541666666666663</v>
      </c>
      <c r="J50" s="3">
        <f>(HOUR(B50)*60+MINUTE(B50))/60</f>
        <v>2</v>
      </c>
      <c r="K50" s="4">
        <f>J50-N50</f>
        <v>2</v>
      </c>
      <c r="L50" s="5" t="str">
        <f>IF(M50&gt;0,"oui","non")</f>
        <v>non</v>
      </c>
      <c r="M50" s="6">
        <f>MOD(I50-H50,1)-IF(I50&gt;H50,MAX(0,MIN(I50,22/24)-MAX(H50,6/24)),MAX(0,22/24-MAX(H50,6/24))+MAX(0,MIN(I50,22/24)-6/24))</f>
        <v>0</v>
      </c>
      <c r="N50" s="3">
        <f>(HOUR(M50)*60+MINUTE(M50))/60</f>
        <v>0</v>
      </c>
      <c r="O50" s="3" t="str">
        <f>+TEXT(G50,"mmmm")</f>
        <v>février</v>
      </c>
      <c r="P50" s="3" t="str">
        <f>+TEXT(G50,"aaaa")</f>
        <v>2012</v>
      </c>
    </row>
    <row r="51" spans="1:16" ht="14.5" hidden="1" x14ac:dyDescent="0.35">
      <c r="A51" s="10" t="s">
        <v>3285</v>
      </c>
      <c r="B51" s="10" t="s">
        <v>1132</v>
      </c>
      <c r="C51" s="10" t="s">
        <v>1083</v>
      </c>
      <c r="D51" s="10" t="s">
        <v>1133</v>
      </c>
      <c r="E51" s="10" t="s">
        <v>291</v>
      </c>
      <c r="F51" s="1" t="str">
        <f>MID(D51,1,10)</f>
        <v>02/02/2012</v>
      </c>
      <c r="G51" s="1" t="str">
        <f>+MID(E51,1,10)</f>
        <v>02/02/2012</v>
      </c>
      <c r="H51" s="2">
        <f>+TIME(MID(D51,12,2),MID(D51,15,2),0)</f>
        <v>0.76944444444444438</v>
      </c>
      <c r="I51" s="2">
        <f>+TIME(MID(E51,12,2),MID(E51,15,2),0)</f>
        <v>0.7895833333333333</v>
      </c>
      <c r="J51" s="3">
        <f>(HOUR(B51)*60+MINUTE(B51))/60</f>
        <v>0.48333333333333334</v>
      </c>
      <c r="K51" s="4">
        <f>J51-N51</f>
        <v>0.48333333333333334</v>
      </c>
      <c r="L51" s="5" t="str">
        <f>IF(M51&gt;0,"oui","non")</f>
        <v>non</v>
      </c>
      <c r="M51" s="6">
        <f>MOD(I51-H51,1)-IF(I51&gt;H51,MAX(0,MIN(I51,22/24)-MAX(H51,6/24)),MAX(0,22/24-MAX(H51,6/24))+MAX(0,MIN(I51,22/24)-6/24))</f>
        <v>0</v>
      </c>
      <c r="N51" s="3">
        <f>(HOUR(M51)*60+MINUTE(M51))/60</f>
        <v>0</v>
      </c>
      <c r="O51" s="3" t="str">
        <f>+TEXT(G51,"mmmm")</f>
        <v>février</v>
      </c>
      <c r="P51" s="3" t="str">
        <f>+TEXT(G51,"aaaa")</f>
        <v>2012</v>
      </c>
    </row>
    <row r="52" spans="1:16" ht="14.5" hidden="1" x14ac:dyDescent="0.35">
      <c r="A52" s="10" t="s">
        <v>3285</v>
      </c>
      <c r="B52" s="10" t="s">
        <v>1134</v>
      </c>
      <c r="C52" s="10" t="s">
        <v>1083</v>
      </c>
      <c r="D52" s="10" t="s">
        <v>1135</v>
      </c>
      <c r="E52" s="10" t="s">
        <v>432</v>
      </c>
      <c r="F52" s="1" t="str">
        <f>MID(D52,1,10)</f>
        <v>02/02/2012</v>
      </c>
      <c r="G52" s="1" t="str">
        <f>+MID(E52,1,10)</f>
        <v>02/02/2012</v>
      </c>
      <c r="H52" s="2">
        <f>+TIME(MID(D52,12,2),MID(D52,15,2),0)</f>
        <v>0.87152777777777779</v>
      </c>
      <c r="I52" s="2">
        <f>+TIME(MID(E52,12,2),MID(E52,15,2),0)</f>
        <v>0.90208333333333324</v>
      </c>
      <c r="J52" s="3">
        <f>(HOUR(B52)*60+MINUTE(B52))/60</f>
        <v>0.73333333333333328</v>
      </c>
      <c r="K52" s="4">
        <f>J52-N52</f>
        <v>0.73333333333333328</v>
      </c>
      <c r="L52" s="5" t="str">
        <f>IF(M52&gt;0,"oui","non")</f>
        <v>non</v>
      </c>
      <c r="M52" s="6">
        <f>MOD(I52-H52,1)-IF(I52&gt;H52,MAX(0,MIN(I52,22/24)-MAX(H52,6/24)),MAX(0,22/24-MAX(H52,6/24))+MAX(0,MIN(I52,22/24)-6/24))</f>
        <v>0</v>
      </c>
      <c r="N52" s="3">
        <f>(HOUR(M52)*60+MINUTE(M52))/60</f>
        <v>0</v>
      </c>
      <c r="O52" s="3" t="str">
        <f>+TEXT(G52,"mmmm")</f>
        <v>février</v>
      </c>
      <c r="P52" s="3" t="str">
        <f>+TEXT(G52,"aaaa")</f>
        <v>2012</v>
      </c>
    </row>
    <row r="53" spans="1:16" ht="14.5" hidden="1" x14ac:dyDescent="0.35">
      <c r="A53" s="10" t="s">
        <v>3287</v>
      </c>
      <c r="B53" s="10" t="s">
        <v>986</v>
      </c>
      <c r="C53" s="10" t="s">
        <v>937</v>
      </c>
      <c r="D53" s="10" t="s">
        <v>987</v>
      </c>
      <c r="E53" s="10" t="s">
        <v>988</v>
      </c>
      <c r="F53" s="1" t="str">
        <f>MID(D53,1,10)</f>
        <v>02/02/2012</v>
      </c>
      <c r="G53" s="1" t="str">
        <f>+MID(E53,1,10)</f>
        <v>02/02/2012</v>
      </c>
      <c r="H53" s="2">
        <f>+TIME(MID(D53,12,2),MID(D53,15,2),0)</f>
        <v>0.89722222222222225</v>
      </c>
      <c r="I53" s="2">
        <f>+TIME(MID(E53,12,2),MID(E53,15,2),0)</f>
        <v>0.99652777777777779</v>
      </c>
      <c r="J53" s="3">
        <f>(HOUR(B53)*60+MINUTE(B53))/60</f>
        <v>2.3833333333333333</v>
      </c>
      <c r="K53" s="4">
        <f>J53-N53</f>
        <v>0.46666666666666656</v>
      </c>
      <c r="L53" s="5" t="str">
        <f>IF(M53&gt;0,"oui","non")</f>
        <v>oui</v>
      </c>
      <c r="M53" s="6">
        <f>MOD(I53-H53,1)-IF(I53&gt;H53,MAX(0,MIN(I53,22/24)-MAX(H53,6/24)),MAX(0,22/24-MAX(H53,6/24))+MAX(0,MIN(I53,22/24)-6/24))</f>
        <v>7.986111111111116E-2</v>
      </c>
      <c r="N53" s="3">
        <f>(HOUR(M53)*60+MINUTE(M53))/60</f>
        <v>1.9166666666666667</v>
      </c>
      <c r="O53" s="3" t="str">
        <f>+TEXT(G53,"mmmm")</f>
        <v>février</v>
      </c>
      <c r="P53" s="3" t="str">
        <f>+TEXT(G53,"aaaa")</f>
        <v>2012</v>
      </c>
    </row>
    <row r="54" spans="1:16" ht="14.5" hidden="1" x14ac:dyDescent="0.35">
      <c r="A54" s="10" t="s">
        <v>3290</v>
      </c>
      <c r="B54" s="10" t="s">
        <v>632</v>
      </c>
      <c r="C54" s="10" t="s">
        <v>553</v>
      </c>
      <c r="D54" s="10" t="s">
        <v>467</v>
      </c>
      <c r="E54" s="10" t="s">
        <v>384</v>
      </c>
      <c r="F54" s="1" t="str">
        <f>MID(D54,1,10)</f>
        <v>02/03/2012</v>
      </c>
      <c r="G54" s="1" t="str">
        <f>+MID(E54,1,10)</f>
        <v>02/03/2012</v>
      </c>
      <c r="H54" s="2">
        <f>+TIME(MID(D54,12,2),MID(D54,15,2),0)</f>
        <v>0.34166666666666662</v>
      </c>
      <c r="I54" s="2">
        <f>+TIME(MID(E54,12,2),MID(E54,15,2),0)</f>
        <v>0.4826388888888889</v>
      </c>
      <c r="J54" s="3">
        <f>(HOUR(B54)*60+MINUTE(B54))/60</f>
        <v>3.3666666666666667</v>
      </c>
      <c r="K54" s="4">
        <f>J54-N54</f>
        <v>3.3666666666666667</v>
      </c>
      <c r="L54" s="5" t="str">
        <f>IF(M54&gt;0,"oui","non")</f>
        <v>non</v>
      </c>
      <c r="M54" s="6">
        <f>MOD(I54-H54,1)-IF(I54&gt;H54,MAX(0,MIN(I54,22/24)-MAX(H54,6/24)),MAX(0,22/24-MAX(H54,6/24))+MAX(0,MIN(I54,22/24)-6/24))</f>
        <v>0</v>
      </c>
      <c r="N54" s="3">
        <f>(HOUR(M54)*60+MINUTE(M54))/60</f>
        <v>0</v>
      </c>
      <c r="O54" s="3" t="str">
        <f>+TEXT(G54,"mmmm")</f>
        <v>mars</v>
      </c>
      <c r="P54" s="3" t="str">
        <f>+TEXT(G54,"aaaa")</f>
        <v>2012</v>
      </c>
    </row>
    <row r="55" spans="1:16" ht="14.5" hidden="1" x14ac:dyDescent="0.35">
      <c r="A55" s="10" t="s">
        <v>277</v>
      </c>
      <c r="B55" s="10" t="s">
        <v>403</v>
      </c>
      <c r="C55" s="10" t="s">
        <v>656</v>
      </c>
      <c r="D55" s="10" t="s">
        <v>907</v>
      </c>
      <c r="E55" s="10" t="s">
        <v>908</v>
      </c>
      <c r="F55" s="1" t="str">
        <f>MID(D55,1,10)</f>
        <v>02/03/2012</v>
      </c>
      <c r="G55" s="1" t="str">
        <f>+MID(E55,1,10)</f>
        <v>02/03/2012</v>
      </c>
      <c r="H55" s="2">
        <f>+TIME(MID(D55,12,2),MID(D55,15,2),0)</f>
        <v>0.3833333333333333</v>
      </c>
      <c r="I55" s="2">
        <f>+TIME(MID(E55,12,2),MID(E55,15,2),0)</f>
        <v>0.40486111111111112</v>
      </c>
      <c r="J55" s="3">
        <f>(HOUR(B55)*60+MINUTE(B55))/60</f>
        <v>0.51666666666666672</v>
      </c>
      <c r="K55" s="4">
        <f>J55-N55</f>
        <v>0.51666666666666672</v>
      </c>
      <c r="L55" s="5" t="str">
        <f>IF(M55&gt;0,"oui","non")</f>
        <v>non</v>
      </c>
      <c r="M55" s="6">
        <f>MOD(I55-H55,1)-IF(I55&gt;H55,MAX(0,MIN(I55,22/24)-MAX(H55,6/24)),MAX(0,22/24-MAX(H55,6/24))+MAX(0,MIN(I55,22/24)-6/24))</f>
        <v>0</v>
      </c>
      <c r="N55" s="3">
        <f>(HOUR(M55)*60+MINUTE(M55))/60</f>
        <v>0</v>
      </c>
      <c r="O55" s="3" t="str">
        <f>+TEXT(G55,"mmmm")</f>
        <v>mars</v>
      </c>
      <c r="P55" s="3" t="str">
        <f>+TEXT(G55,"aaaa")</f>
        <v>2012</v>
      </c>
    </row>
    <row r="56" spans="1:16" ht="14.5" hidden="1" x14ac:dyDescent="0.35">
      <c r="A56" s="10" t="s">
        <v>3290</v>
      </c>
      <c r="B56" s="10" t="s">
        <v>633</v>
      </c>
      <c r="C56" s="10" t="s">
        <v>553</v>
      </c>
      <c r="D56" s="10" t="s">
        <v>385</v>
      </c>
      <c r="E56" s="10" t="s">
        <v>634</v>
      </c>
      <c r="F56" s="1" t="str">
        <f>MID(D56,1,10)</f>
        <v>02/03/2012</v>
      </c>
      <c r="G56" s="1" t="str">
        <f>+MID(E56,1,10)</f>
        <v>02/03/2012</v>
      </c>
      <c r="H56" s="2">
        <f>+TIME(MID(D56,12,2),MID(D56,15,2),0)</f>
        <v>0.5625</v>
      </c>
      <c r="I56" s="2">
        <f>+TIME(MID(E56,12,2),MID(E56,15,2),0)</f>
        <v>0.64444444444444449</v>
      </c>
      <c r="J56" s="3">
        <f>(HOUR(B56)*60+MINUTE(B56))/60</f>
        <v>1.9666666666666666</v>
      </c>
      <c r="K56" s="4">
        <f>J56-N56</f>
        <v>1.9666666666666666</v>
      </c>
      <c r="L56" s="5" t="str">
        <f>IF(M56&gt;0,"oui","non")</f>
        <v>non</v>
      </c>
      <c r="M56" s="6">
        <f>MOD(I56-H56,1)-IF(I56&gt;H56,MAX(0,MIN(I56,22/24)-MAX(H56,6/24)),MAX(0,22/24-MAX(H56,6/24))+MAX(0,MIN(I56,22/24)-6/24))</f>
        <v>0</v>
      </c>
      <c r="N56" s="3">
        <f>(HOUR(M56)*60+MINUTE(M56))/60</f>
        <v>0</v>
      </c>
      <c r="O56" s="3" t="str">
        <f>+TEXT(G56,"mmmm")</f>
        <v>mars</v>
      </c>
      <c r="P56" s="3" t="str">
        <f>+TEXT(G56,"aaaa")</f>
        <v>2012</v>
      </c>
    </row>
    <row r="57" spans="1:16" ht="14.5" hidden="1" x14ac:dyDescent="0.35">
      <c r="A57" s="10" t="s">
        <v>3290</v>
      </c>
      <c r="B57" s="10" t="s">
        <v>635</v>
      </c>
      <c r="C57" s="10" t="s">
        <v>553</v>
      </c>
      <c r="D57" s="10" t="s">
        <v>636</v>
      </c>
      <c r="E57" s="10" t="s">
        <v>637</v>
      </c>
      <c r="F57" s="1" t="str">
        <f>MID(D57,1,10)</f>
        <v>02/03/2012</v>
      </c>
      <c r="G57" s="1" t="str">
        <f>+MID(E57,1,10)</f>
        <v>02/03/2012</v>
      </c>
      <c r="H57" s="2">
        <f>+TIME(MID(D57,12,2),MID(D57,15,2),0)</f>
        <v>0.64722222222222225</v>
      </c>
      <c r="I57" s="2">
        <f>+TIME(MID(E57,12,2),MID(E57,15,2),0)</f>
        <v>0.76944444444444438</v>
      </c>
      <c r="J57" s="3">
        <f>(HOUR(B57)*60+MINUTE(B57))/60</f>
        <v>2.9166666666666665</v>
      </c>
      <c r="K57" s="4">
        <f>J57-N57</f>
        <v>2.9166666666666665</v>
      </c>
      <c r="L57" s="5" t="str">
        <f>IF(M57&gt;0,"oui","non")</f>
        <v>non</v>
      </c>
      <c r="M57" s="6">
        <f>MOD(I57-H57,1)-IF(I57&gt;H57,MAX(0,MIN(I57,22/24)-MAX(H57,6/24)),MAX(0,22/24-MAX(H57,6/24))+MAX(0,MIN(I57,22/24)-6/24))</f>
        <v>0</v>
      </c>
      <c r="N57" s="3">
        <f>(HOUR(M57)*60+MINUTE(M57))/60</f>
        <v>0</v>
      </c>
      <c r="O57" s="3" t="str">
        <f>+TEXT(G57,"mmmm")</f>
        <v>mars</v>
      </c>
      <c r="P57" s="3" t="str">
        <f>+TEXT(G57,"aaaa")</f>
        <v>2012</v>
      </c>
    </row>
    <row r="58" spans="1:16" ht="14.5" hidden="1" x14ac:dyDescent="0.35">
      <c r="A58" s="10" t="s">
        <v>3285</v>
      </c>
      <c r="B58" s="10" t="s">
        <v>1753</v>
      </c>
      <c r="C58" s="10" t="s">
        <v>1083</v>
      </c>
      <c r="D58" s="10" t="s">
        <v>1683</v>
      </c>
      <c r="E58" s="10" t="s">
        <v>1754</v>
      </c>
      <c r="F58" s="1" t="str">
        <f>MID(D58,1,10)</f>
        <v>02/04/2012</v>
      </c>
      <c r="G58" s="1" t="str">
        <f>+MID(E58,1,10)</f>
        <v>02/04/2012</v>
      </c>
      <c r="H58" s="2">
        <f>+TIME(MID(D58,12,2),MID(D58,15,2),0)</f>
        <v>0.37083333333333335</v>
      </c>
      <c r="I58" s="2">
        <f>+TIME(MID(E58,12,2),MID(E58,15,2),0)</f>
        <v>0.44375000000000003</v>
      </c>
      <c r="J58" s="3">
        <f>(HOUR(B58)*60+MINUTE(B58))/60</f>
        <v>1.75</v>
      </c>
      <c r="K58" s="4">
        <f>J58-N58</f>
        <v>1.75</v>
      </c>
      <c r="L58" s="5" t="str">
        <f>IF(M58&gt;0,"oui","non")</f>
        <v>non</v>
      </c>
      <c r="M58" s="6">
        <f>MOD(I58-H58,1)-IF(I58&gt;H58,MAX(0,MIN(I58,22/24)-MAX(H58,6/24)),MAX(0,22/24-MAX(H58,6/24))+MAX(0,MIN(I58,22/24)-6/24))</f>
        <v>0</v>
      </c>
      <c r="N58" s="3">
        <f>(HOUR(M58)*60+MINUTE(M58))/60</f>
        <v>0</v>
      </c>
      <c r="O58" s="3" t="str">
        <f>+TEXT(G58,"mmmm")</f>
        <v>avril</v>
      </c>
      <c r="P58" s="3" t="str">
        <f>+TEXT(G58,"aaaa")</f>
        <v>2012</v>
      </c>
    </row>
    <row r="59" spans="1:16" ht="14.5" hidden="1" x14ac:dyDescent="0.35">
      <c r="A59" s="10" t="s">
        <v>3285</v>
      </c>
      <c r="B59" s="10" t="s">
        <v>12</v>
      </c>
      <c r="C59" s="10" t="s">
        <v>1083</v>
      </c>
      <c r="D59" s="10" t="s">
        <v>1550</v>
      </c>
      <c r="E59" s="10" t="s">
        <v>1755</v>
      </c>
      <c r="F59" s="1" t="str">
        <f>MID(D59,1,10)</f>
        <v>02/04/2012</v>
      </c>
      <c r="G59" s="1" t="str">
        <f>+MID(E59,1,10)</f>
        <v>02/04/2012</v>
      </c>
      <c r="H59" s="2">
        <f>+TIME(MID(D59,12,2),MID(D59,15,2),0)</f>
        <v>0.46388888888888885</v>
      </c>
      <c r="I59" s="2">
        <f>+TIME(MID(E59,12,2),MID(E59,15,2),0)</f>
        <v>0.48055555555555557</v>
      </c>
      <c r="J59" s="3">
        <f>(HOUR(B59)*60+MINUTE(B59))/60</f>
        <v>0.38333333333333336</v>
      </c>
      <c r="K59" s="4">
        <f>J59-N59</f>
        <v>0.38333333333333336</v>
      </c>
      <c r="L59" s="5" t="str">
        <f>IF(M59&gt;0,"oui","non")</f>
        <v>non</v>
      </c>
      <c r="M59" s="6">
        <f>MOD(I59-H59,1)-IF(I59&gt;H59,MAX(0,MIN(I59,22/24)-MAX(H59,6/24)),MAX(0,22/24-MAX(H59,6/24))+MAX(0,MIN(I59,22/24)-6/24))</f>
        <v>0</v>
      </c>
      <c r="N59" s="3">
        <f>(HOUR(M59)*60+MINUTE(M59))/60</f>
        <v>0</v>
      </c>
      <c r="O59" s="3" t="str">
        <f>+TEXT(G59,"mmmm")</f>
        <v>avril</v>
      </c>
      <c r="P59" s="3" t="str">
        <f>+TEXT(G59,"aaaa")</f>
        <v>2012</v>
      </c>
    </row>
    <row r="60" spans="1:16" ht="14.5" hidden="1" x14ac:dyDescent="0.35">
      <c r="A60" s="10" t="s">
        <v>3285</v>
      </c>
      <c r="B60" s="10" t="s">
        <v>990</v>
      </c>
      <c r="C60" s="10" t="s">
        <v>1083</v>
      </c>
      <c r="D60" s="10" t="s">
        <v>1390</v>
      </c>
      <c r="E60" s="10" t="s">
        <v>1551</v>
      </c>
      <c r="F60" s="1" t="str">
        <f>MID(D60,1,10)</f>
        <v>02/04/2012</v>
      </c>
      <c r="G60" s="1" t="str">
        <f>+MID(E60,1,10)</f>
        <v>02/04/2012</v>
      </c>
      <c r="H60" s="2">
        <f>+TIME(MID(D60,12,2),MID(D60,15,2),0)</f>
        <v>0.53333333333333333</v>
      </c>
      <c r="I60" s="2">
        <f>+TIME(MID(E60,12,2),MID(E60,15,2),0)</f>
        <v>0.58124999999999993</v>
      </c>
      <c r="J60" s="3">
        <f>(HOUR(B60)*60+MINUTE(B60))/60</f>
        <v>1.1333333333333333</v>
      </c>
      <c r="K60" s="4">
        <f>J60-N60</f>
        <v>1.1333333333333333</v>
      </c>
      <c r="L60" s="5" t="str">
        <f>IF(M60&gt;0,"oui","non")</f>
        <v>non</v>
      </c>
      <c r="M60" s="6">
        <f>MOD(I60-H60,1)-IF(I60&gt;H60,MAX(0,MIN(I60,22/24)-MAX(H60,6/24)),MAX(0,22/24-MAX(H60,6/24))+MAX(0,MIN(I60,22/24)-6/24))</f>
        <v>0</v>
      </c>
      <c r="N60" s="3">
        <f>(HOUR(M60)*60+MINUTE(M60))/60</f>
        <v>0</v>
      </c>
      <c r="O60" s="3" t="str">
        <f>+TEXT(G60,"mmmm")</f>
        <v>avril</v>
      </c>
      <c r="P60" s="3" t="str">
        <f>+TEXT(G60,"aaaa")</f>
        <v>2012</v>
      </c>
    </row>
    <row r="61" spans="1:16" ht="14.5" hidden="1" x14ac:dyDescent="0.35">
      <c r="A61" s="10" t="s">
        <v>3285</v>
      </c>
      <c r="B61" s="10" t="s">
        <v>812</v>
      </c>
      <c r="C61" s="10" t="s">
        <v>1083</v>
      </c>
      <c r="D61" s="10" t="s">
        <v>1552</v>
      </c>
      <c r="E61" s="10" t="s">
        <v>1444</v>
      </c>
      <c r="F61" s="1" t="str">
        <f>MID(D61,1,10)</f>
        <v>02/04/2012</v>
      </c>
      <c r="G61" s="1" t="str">
        <f>+MID(E61,1,10)</f>
        <v>02/04/2012</v>
      </c>
      <c r="H61" s="2">
        <f>+TIME(MID(D61,12,2),MID(D61,15,2),0)</f>
        <v>0.58750000000000002</v>
      </c>
      <c r="I61" s="2">
        <f>+TIME(MID(E61,12,2),MID(E61,15,2),0)</f>
        <v>0.65694444444444444</v>
      </c>
      <c r="J61" s="3">
        <f>(HOUR(B61)*60+MINUTE(B61))/60</f>
        <v>1.65</v>
      </c>
      <c r="K61" s="4">
        <f>J61-N61</f>
        <v>1.65</v>
      </c>
      <c r="L61" s="5" t="str">
        <f>IF(M61&gt;0,"oui","non")</f>
        <v>non</v>
      </c>
      <c r="M61" s="6">
        <f>MOD(I61-H61,1)-IF(I61&gt;H61,MAX(0,MIN(I61,22/24)-MAX(H61,6/24)),MAX(0,22/24-MAX(H61,6/24))+MAX(0,MIN(I61,22/24)-6/24))</f>
        <v>0</v>
      </c>
      <c r="N61" s="3">
        <f>(HOUR(M61)*60+MINUTE(M61))/60</f>
        <v>0</v>
      </c>
      <c r="O61" s="3" t="str">
        <f>+TEXT(G61,"mmmm")</f>
        <v>avril</v>
      </c>
      <c r="P61" s="3" t="str">
        <f>+TEXT(G61,"aaaa")</f>
        <v>2012</v>
      </c>
    </row>
    <row r="62" spans="1:16" ht="14.5" hidden="1" x14ac:dyDescent="0.35">
      <c r="A62" s="10" t="s">
        <v>3285</v>
      </c>
      <c r="B62" s="10" t="s">
        <v>1756</v>
      </c>
      <c r="C62" s="10" t="s">
        <v>1083</v>
      </c>
      <c r="D62" s="10" t="s">
        <v>1445</v>
      </c>
      <c r="E62" s="10" t="s">
        <v>1553</v>
      </c>
      <c r="F62" s="1" t="str">
        <f>MID(D62,1,10)</f>
        <v>02/04/2012</v>
      </c>
      <c r="G62" s="1" t="str">
        <f>+MID(E62,1,10)</f>
        <v>02/04/2012</v>
      </c>
      <c r="H62" s="2">
        <f>+TIME(MID(D62,12,2),MID(D62,15,2),0)</f>
        <v>0.66388888888888886</v>
      </c>
      <c r="I62" s="2">
        <f>+TIME(MID(E62,12,2),MID(E62,15,2),0)</f>
        <v>0.70208333333333339</v>
      </c>
      <c r="J62" s="3">
        <f>(HOUR(B62)*60+MINUTE(B62))/60</f>
        <v>0.9</v>
      </c>
      <c r="K62" s="4">
        <f>J62-N62</f>
        <v>0.9</v>
      </c>
      <c r="L62" s="5" t="str">
        <f>IF(M62&gt;0,"oui","non")</f>
        <v>non</v>
      </c>
      <c r="M62" s="6">
        <f>MOD(I62-H62,1)-IF(I62&gt;H62,MAX(0,MIN(I62,22/24)-MAX(H62,6/24)),MAX(0,22/24-MAX(H62,6/24))+MAX(0,MIN(I62,22/24)-6/24))</f>
        <v>0</v>
      </c>
      <c r="N62" s="3">
        <f>(HOUR(M62)*60+MINUTE(M62))/60</f>
        <v>0</v>
      </c>
      <c r="O62" s="3" t="str">
        <f>+TEXT(G62,"mmmm")</f>
        <v>avril</v>
      </c>
      <c r="P62" s="3" t="str">
        <f>+TEXT(G62,"aaaa")</f>
        <v>2012</v>
      </c>
    </row>
    <row r="63" spans="1:16" ht="14.5" hidden="1" x14ac:dyDescent="0.35">
      <c r="A63" s="10" t="s">
        <v>277</v>
      </c>
      <c r="B63" s="10" t="s">
        <v>1654</v>
      </c>
      <c r="C63" s="10" t="s">
        <v>656</v>
      </c>
      <c r="D63" s="10" t="s">
        <v>1655</v>
      </c>
      <c r="E63" s="10" t="s">
        <v>1656</v>
      </c>
      <c r="F63" s="1" t="str">
        <f>MID(D63,1,10)</f>
        <v>02/05/2012</v>
      </c>
      <c r="G63" s="1" t="str">
        <f>+MID(E63,1,10)</f>
        <v>02/05/2012</v>
      </c>
      <c r="H63" s="2">
        <f>+TIME(MID(D63,12,2),MID(D63,15,2),0)</f>
        <v>0.41805555555555557</v>
      </c>
      <c r="I63" s="2">
        <f>+TIME(MID(E63,12,2),MID(E63,15,2),0)</f>
        <v>0.51597222222222217</v>
      </c>
      <c r="J63" s="3">
        <f>(HOUR(B63)*60+MINUTE(B63))/60</f>
        <v>2.3333333333333335</v>
      </c>
      <c r="K63" s="4">
        <f>J63-N63</f>
        <v>2.3333333333333335</v>
      </c>
      <c r="L63" s="5" t="str">
        <f>IF(M63&gt;0,"oui","non")</f>
        <v>non</v>
      </c>
      <c r="M63" s="6">
        <f>MOD(I63-H63,1)-IF(I63&gt;H63,MAX(0,MIN(I63,22/24)-MAX(H63,6/24)),MAX(0,22/24-MAX(H63,6/24))+MAX(0,MIN(I63,22/24)-6/24))</f>
        <v>0</v>
      </c>
      <c r="N63" s="3">
        <f>(HOUR(M63)*60+MINUTE(M63))/60</f>
        <v>0</v>
      </c>
      <c r="O63" s="3" t="str">
        <f>+TEXT(G63,"mmmm")</f>
        <v>mai</v>
      </c>
      <c r="P63" s="3" t="str">
        <f>+TEXT(G63,"aaaa")</f>
        <v>2012</v>
      </c>
    </row>
    <row r="64" spans="1:16" ht="14.5" hidden="1" x14ac:dyDescent="0.35">
      <c r="A64" s="10" t="s">
        <v>3285</v>
      </c>
      <c r="B64" s="10" t="s">
        <v>1064</v>
      </c>
      <c r="C64" s="10" t="s">
        <v>1083</v>
      </c>
      <c r="D64" s="10" t="s">
        <v>1564</v>
      </c>
      <c r="E64" s="10" t="s">
        <v>1788</v>
      </c>
      <c r="F64" s="1" t="str">
        <f>MID(D64,1,10)</f>
        <v>02/05/2012</v>
      </c>
      <c r="G64" s="1" t="str">
        <f>+MID(E64,1,10)</f>
        <v>02/05/2012</v>
      </c>
      <c r="H64" s="2">
        <f>+TIME(MID(D64,12,2),MID(D64,15,2),0)</f>
        <v>0.45555555555555555</v>
      </c>
      <c r="I64" s="2">
        <f>+TIME(MID(E64,12,2),MID(E64,15,2),0)</f>
        <v>0.48541666666666666</v>
      </c>
      <c r="J64" s="3">
        <f>(HOUR(B64)*60+MINUTE(B64))/60</f>
        <v>0.7</v>
      </c>
      <c r="K64" s="4">
        <f>J64-N64</f>
        <v>0.7</v>
      </c>
      <c r="L64" s="5" t="str">
        <f>IF(M64&gt;0,"oui","non")</f>
        <v>non</v>
      </c>
      <c r="M64" s="6">
        <f>MOD(I64-H64,1)-IF(I64&gt;H64,MAX(0,MIN(I64,22/24)-MAX(H64,6/24)),MAX(0,22/24-MAX(H64,6/24))+MAX(0,MIN(I64,22/24)-6/24))</f>
        <v>0</v>
      </c>
      <c r="N64" s="3">
        <f>(HOUR(M64)*60+MINUTE(M64))/60</f>
        <v>0</v>
      </c>
      <c r="O64" s="3" t="str">
        <f>+TEXT(G64,"mmmm")</f>
        <v>mai</v>
      </c>
      <c r="P64" s="3" t="str">
        <f>+TEXT(G64,"aaaa")</f>
        <v>2012</v>
      </c>
    </row>
    <row r="65" spans="1:16" ht="14.5" hidden="1" x14ac:dyDescent="0.35">
      <c r="A65" s="10" t="s">
        <v>3285</v>
      </c>
      <c r="B65" s="10" t="s">
        <v>550</v>
      </c>
      <c r="C65" s="10" t="s">
        <v>1083</v>
      </c>
      <c r="D65" s="10" t="s">
        <v>1789</v>
      </c>
      <c r="E65" s="10" t="s">
        <v>1397</v>
      </c>
      <c r="F65" s="1" t="str">
        <f>MID(D65,1,10)</f>
        <v>02/05/2012</v>
      </c>
      <c r="G65" s="1" t="str">
        <f>+MID(E65,1,10)</f>
        <v>02/05/2012</v>
      </c>
      <c r="H65" s="2">
        <f>+TIME(MID(D65,12,2),MID(D65,15,2),0)</f>
        <v>0.53819444444444442</v>
      </c>
      <c r="I65" s="2">
        <f>+TIME(MID(E65,12,2),MID(E65,15,2),0)</f>
        <v>0.55625000000000002</v>
      </c>
      <c r="J65" s="3">
        <f>(HOUR(B65)*60+MINUTE(B65))/60</f>
        <v>0.41666666666666669</v>
      </c>
      <c r="K65" s="4">
        <f>J65-N65</f>
        <v>0.41666666666666669</v>
      </c>
      <c r="L65" s="5" t="str">
        <f>IF(M65&gt;0,"oui","non")</f>
        <v>non</v>
      </c>
      <c r="M65" s="6">
        <f>MOD(I65-H65,1)-IF(I65&gt;H65,MAX(0,MIN(I65,22/24)-MAX(H65,6/24)),MAX(0,22/24-MAX(H65,6/24))+MAX(0,MIN(I65,22/24)-6/24))</f>
        <v>0</v>
      </c>
      <c r="N65" s="3">
        <f>(HOUR(M65)*60+MINUTE(M65))/60</f>
        <v>0</v>
      </c>
      <c r="O65" s="3" t="str">
        <f>+TEXT(G65,"mmmm")</f>
        <v>mai</v>
      </c>
      <c r="P65" s="3" t="str">
        <f>+TEXT(G65,"aaaa")</f>
        <v>2012</v>
      </c>
    </row>
    <row r="66" spans="1:16" ht="14.5" hidden="1" x14ac:dyDescent="0.35">
      <c r="A66" s="10" t="s">
        <v>3286</v>
      </c>
      <c r="B66" s="10" t="s">
        <v>1493</v>
      </c>
      <c r="C66" s="10" t="s">
        <v>325</v>
      </c>
      <c r="D66" s="10" t="s">
        <v>1451</v>
      </c>
      <c r="E66" s="10" t="s">
        <v>1398</v>
      </c>
      <c r="F66" s="1" t="str">
        <f>MID(D66,1,10)</f>
        <v>02/05/2012</v>
      </c>
      <c r="G66" s="1" t="str">
        <f>+MID(E66,1,10)</f>
        <v>02/05/2012</v>
      </c>
      <c r="H66" s="2">
        <f>+TIME(MID(D66,12,2),MID(D66,15,2),0)</f>
        <v>0.54375000000000007</v>
      </c>
      <c r="I66" s="2">
        <f>+TIME(MID(E66,12,2),MID(E66,15,2),0)</f>
        <v>0.70138888888888884</v>
      </c>
      <c r="J66" s="3">
        <f>(HOUR(B66)*60+MINUTE(B66))/60</f>
        <v>3.7666666666666666</v>
      </c>
      <c r="K66" s="4">
        <f>J66-N66</f>
        <v>3.7666666666666666</v>
      </c>
      <c r="L66" s="5" t="str">
        <f>IF(M66&gt;0,"oui","non")</f>
        <v>non</v>
      </c>
      <c r="M66" s="6">
        <f>MOD(I66-H66,1)-IF(I66&gt;H66,MAX(0,MIN(I66,22/24)-MAX(H66,6/24)),MAX(0,22/24-MAX(H66,6/24))+MAX(0,MIN(I66,22/24)-6/24))</f>
        <v>0</v>
      </c>
      <c r="N66" s="3">
        <f>(HOUR(M66)*60+MINUTE(M66))/60</f>
        <v>0</v>
      </c>
      <c r="O66" s="3" t="str">
        <f>+TEXT(G66,"mmmm")</f>
        <v>mai</v>
      </c>
      <c r="P66" s="3" t="str">
        <f>+TEXT(G66,"aaaa")</f>
        <v>2012</v>
      </c>
    </row>
    <row r="67" spans="1:16" ht="14.5" hidden="1" x14ac:dyDescent="0.35">
      <c r="A67" s="10" t="s">
        <v>3287</v>
      </c>
      <c r="B67" s="10" t="s">
        <v>1720</v>
      </c>
      <c r="C67" s="10" t="s">
        <v>937</v>
      </c>
      <c r="D67" s="10" t="s">
        <v>1612</v>
      </c>
      <c r="E67" s="10" t="s">
        <v>1613</v>
      </c>
      <c r="F67" s="1" t="str">
        <f>MID(D67,1,10)</f>
        <v>02/06/2012</v>
      </c>
      <c r="G67" s="1" t="str">
        <f>+MID(E67,1,10)</f>
        <v>02/06/2012</v>
      </c>
      <c r="H67" s="2">
        <f>+TIME(MID(D67,12,2),MID(D67,15,2),0)</f>
        <v>0.94097222222222221</v>
      </c>
      <c r="I67" s="2">
        <f>+TIME(MID(E67,12,2),MID(E67,15,2),0)</f>
        <v>0.94236111111111109</v>
      </c>
      <c r="J67" s="3">
        <f>(HOUR(B67)*60+MINUTE(B67))/60</f>
        <v>3.3333333333333333E-2</v>
      </c>
      <c r="K67" s="4">
        <f>J67-N67</f>
        <v>0</v>
      </c>
      <c r="L67" s="5" t="str">
        <f>IF(M67&gt;0,"oui","non")</f>
        <v>oui</v>
      </c>
      <c r="M67" s="6">
        <f>MOD(I67-H67,1)-IF(I67&gt;H67,MAX(0,MIN(I67,22/24)-MAX(H67,6/24)),MAX(0,22/24-MAX(H67,6/24))+MAX(0,MIN(I67,22/24)-6/24))</f>
        <v>1.388888888888884E-3</v>
      </c>
      <c r="N67" s="3">
        <f>(HOUR(M67)*60+MINUTE(M67))/60</f>
        <v>3.3333333333333333E-2</v>
      </c>
      <c r="O67" s="3" t="str">
        <f>+TEXT(G67,"mmmm")</f>
        <v>juin</v>
      </c>
      <c r="P67" s="3" t="str">
        <f>+TEXT(G67,"aaaa")</f>
        <v>2012</v>
      </c>
    </row>
    <row r="68" spans="1:16" ht="14.5" hidden="1" x14ac:dyDescent="0.35">
      <c r="A68" s="10" t="s">
        <v>3289</v>
      </c>
      <c r="B68" s="10" t="s">
        <v>2518</v>
      </c>
      <c r="C68" s="10" t="s">
        <v>1216</v>
      </c>
      <c r="D68" s="10" t="s">
        <v>2519</v>
      </c>
      <c r="E68" s="10" t="s">
        <v>2520</v>
      </c>
      <c r="F68" s="1" t="str">
        <f>MID(D68,1,10)</f>
        <v>02/07/2012</v>
      </c>
      <c r="G68" s="1" t="str">
        <f>+MID(E68,1,10)</f>
        <v>02/07/2012</v>
      </c>
      <c r="H68" s="2">
        <f>+TIME(MID(D68,12,2),MID(D68,15,2),0)</f>
        <v>0.29375000000000001</v>
      </c>
      <c r="I68" s="2">
        <f>+TIME(MID(E68,12,2),MID(E68,15,2),0)</f>
        <v>0.51736111111111105</v>
      </c>
      <c r="J68" s="3">
        <f>(HOUR(B68)*60+MINUTE(B68))/60</f>
        <v>5.3666666666666663</v>
      </c>
      <c r="K68" s="4">
        <f>J68-N68</f>
        <v>5.3666666666666663</v>
      </c>
      <c r="L68" s="5" t="str">
        <f>IF(M68&gt;0,"oui","non")</f>
        <v>non</v>
      </c>
      <c r="M68" s="6">
        <f>MOD(I68-H68,1)-IF(I68&gt;H68,MAX(0,MIN(I68,22/24)-MAX(H68,6/24)),MAX(0,22/24-MAX(H68,6/24))+MAX(0,MIN(I68,22/24)-6/24))</f>
        <v>0</v>
      </c>
      <c r="N68" s="3">
        <f>(HOUR(M68)*60+MINUTE(M68))/60</f>
        <v>0</v>
      </c>
      <c r="O68" s="3" t="str">
        <f>+TEXT(G68,"mmmm")</f>
        <v>juillet</v>
      </c>
      <c r="P68" s="3" t="str">
        <f>+TEXT(G68,"aaaa")</f>
        <v>2012</v>
      </c>
    </row>
    <row r="69" spans="1:16" ht="14.5" hidden="1" x14ac:dyDescent="0.35">
      <c r="A69" s="10" t="s">
        <v>3283</v>
      </c>
      <c r="B69" s="10" t="s">
        <v>1050</v>
      </c>
      <c r="C69" s="10" t="s">
        <v>1299</v>
      </c>
      <c r="D69" s="10" t="s">
        <v>2568</v>
      </c>
      <c r="E69" s="10" t="s">
        <v>2569</v>
      </c>
      <c r="F69" s="1" t="str">
        <f>MID(D69,1,10)</f>
        <v>02/07/2012</v>
      </c>
      <c r="G69" s="1" t="str">
        <f>+MID(E69,1,10)</f>
        <v>02/07/2012</v>
      </c>
      <c r="H69" s="2">
        <f>+TIME(MID(D69,12,2),MID(D69,15,2),0)</f>
        <v>0.59375</v>
      </c>
      <c r="I69" s="2">
        <f>+TIME(MID(E69,12,2),MID(E69,15,2),0)</f>
        <v>0.60347222222222219</v>
      </c>
      <c r="J69" s="3">
        <f>(HOUR(B69)*60+MINUTE(B69))/60</f>
        <v>0.23333333333333334</v>
      </c>
      <c r="K69" s="4">
        <f>J69-N69</f>
        <v>0.23333333333333334</v>
      </c>
      <c r="L69" s="5" t="str">
        <f>IF(M69&gt;0,"oui","non")</f>
        <v>non</v>
      </c>
      <c r="M69" s="6">
        <f>MOD(I69-H69,1)-IF(I69&gt;H69,MAX(0,MIN(I69,22/24)-MAX(H69,6/24)),MAX(0,22/24-MAX(H69,6/24))+MAX(0,MIN(I69,22/24)-6/24))</f>
        <v>0</v>
      </c>
      <c r="N69" s="3">
        <f>(HOUR(M69)*60+MINUTE(M69))/60</f>
        <v>0</v>
      </c>
      <c r="O69" s="3" t="str">
        <f>+TEXT(G69,"mmmm")</f>
        <v>juillet</v>
      </c>
      <c r="P69" s="3" t="str">
        <f>+TEXT(G69,"aaaa")</f>
        <v>2012</v>
      </c>
    </row>
    <row r="70" spans="1:16" ht="14.5" hidden="1" x14ac:dyDescent="0.35">
      <c r="A70" s="10" t="s">
        <v>3286</v>
      </c>
      <c r="B70" s="10" t="s">
        <v>2080</v>
      </c>
      <c r="C70" s="10" t="s">
        <v>325</v>
      </c>
      <c r="D70" s="10" t="s">
        <v>2081</v>
      </c>
      <c r="E70" s="10" t="s">
        <v>2082</v>
      </c>
      <c r="F70" s="1" t="str">
        <f>MID(D70,1,10)</f>
        <v>02/07/2012</v>
      </c>
      <c r="G70" s="1" t="str">
        <f>+MID(E70,1,10)</f>
        <v>02/07/2012</v>
      </c>
      <c r="H70" s="2">
        <f>+TIME(MID(D70,12,2),MID(D70,15,2),0)</f>
        <v>0.60486111111111118</v>
      </c>
      <c r="I70" s="2">
        <f>+TIME(MID(E70,12,2),MID(E70,15,2),0)</f>
        <v>0.76944444444444438</v>
      </c>
      <c r="J70" s="3">
        <f>(HOUR(B70)*60+MINUTE(B70))/60</f>
        <v>3.9333333333333331</v>
      </c>
      <c r="K70" s="4">
        <f>J70-N70</f>
        <v>3.9333333333333331</v>
      </c>
      <c r="L70" s="5" t="str">
        <f>IF(M70&gt;0,"oui","non")</f>
        <v>non</v>
      </c>
      <c r="M70" s="6">
        <f>MOD(I70-H70,1)-IF(I70&gt;H70,MAX(0,MIN(I70,22/24)-MAX(H70,6/24)),MAX(0,22/24-MAX(H70,6/24))+MAX(0,MIN(I70,22/24)-6/24))</f>
        <v>0</v>
      </c>
      <c r="N70" s="3">
        <f>(HOUR(M70)*60+MINUTE(M70))/60</f>
        <v>0</v>
      </c>
      <c r="O70" s="3" t="str">
        <f>+TEXT(G70,"mmmm")</f>
        <v>juillet</v>
      </c>
      <c r="P70" s="3" t="str">
        <f>+TEXT(G70,"aaaa")</f>
        <v>2012</v>
      </c>
    </row>
    <row r="71" spans="1:16" ht="14.5" hidden="1" x14ac:dyDescent="0.35">
      <c r="A71" s="10" t="s">
        <v>3287</v>
      </c>
      <c r="B71" s="10" t="s">
        <v>2305</v>
      </c>
      <c r="C71" s="10" t="s">
        <v>937</v>
      </c>
      <c r="D71" s="10" t="s">
        <v>2043</v>
      </c>
      <c r="E71" s="10" t="s">
        <v>2306</v>
      </c>
      <c r="F71" s="1" t="str">
        <f>MID(D71,1,10)</f>
        <v>02/08/2012</v>
      </c>
      <c r="G71" s="1" t="str">
        <f>+MID(E71,1,10)</f>
        <v>02/08/2012</v>
      </c>
      <c r="H71" s="2">
        <f>+TIME(MID(D71,12,2),MID(D71,15,2),0)</f>
        <v>0.3520833333333333</v>
      </c>
      <c r="I71" s="2">
        <f>+TIME(MID(E71,12,2),MID(E71,15,2),0)</f>
        <v>0.48472222222222222</v>
      </c>
      <c r="J71" s="3">
        <f>(HOUR(B71)*60+MINUTE(B71))/60</f>
        <v>3.1833333333333331</v>
      </c>
      <c r="K71" s="4">
        <f>J71-N71</f>
        <v>3.1833333333333331</v>
      </c>
      <c r="L71" s="5" t="str">
        <f>IF(M71&gt;0,"oui","non")</f>
        <v>non</v>
      </c>
      <c r="M71" s="6">
        <f>MOD(I71-H71,1)-IF(I71&gt;H71,MAX(0,MIN(I71,22/24)-MAX(H71,6/24)),MAX(0,22/24-MAX(H71,6/24))+MAX(0,MIN(I71,22/24)-6/24))</f>
        <v>0</v>
      </c>
      <c r="N71" s="3">
        <f>(HOUR(M71)*60+MINUTE(M71))/60</f>
        <v>0</v>
      </c>
      <c r="O71" s="3" t="str">
        <f>+TEXT(G71,"mmmm")</f>
        <v>août</v>
      </c>
      <c r="P71" s="3" t="str">
        <f>+TEXT(G71,"aaaa")</f>
        <v>2012</v>
      </c>
    </row>
    <row r="72" spans="1:16" ht="14.5" hidden="1" x14ac:dyDescent="0.35">
      <c r="A72" s="10" t="s">
        <v>3285</v>
      </c>
      <c r="B72" s="10" t="s">
        <v>1034</v>
      </c>
      <c r="C72" s="10" t="s">
        <v>1083</v>
      </c>
      <c r="D72" s="10" t="s">
        <v>2396</v>
      </c>
      <c r="E72" s="10" t="s">
        <v>2397</v>
      </c>
      <c r="F72" s="1" t="str">
        <f>MID(D72,1,10)</f>
        <v>02/08/2012</v>
      </c>
      <c r="G72" s="1" t="str">
        <f>+MID(E72,1,10)</f>
        <v>02/08/2012</v>
      </c>
      <c r="H72" s="2">
        <f>+TIME(MID(D72,12,2),MID(D72,15,2),0)</f>
        <v>0.42569444444444443</v>
      </c>
      <c r="I72" s="2">
        <f>+TIME(MID(E72,12,2),MID(E72,15,2),0)</f>
        <v>0.45763888888888887</v>
      </c>
      <c r="J72" s="3">
        <f>(HOUR(B72)*60+MINUTE(B72))/60</f>
        <v>0.75</v>
      </c>
      <c r="K72" s="4">
        <f>J72-N72</f>
        <v>0.75</v>
      </c>
      <c r="L72" s="5" t="str">
        <f>IF(M72&gt;0,"oui","non")</f>
        <v>non</v>
      </c>
      <c r="M72" s="6">
        <f>MOD(I72-H72,1)-IF(I72&gt;H72,MAX(0,MIN(I72,22/24)-MAX(H72,6/24)),MAX(0,22/24-MAX(H72,6/24))+MAX(0,MIN(I72,22/24)-6/24))</f>
        <v>0</v>
      </c>
      <c r="N72" s="3">
        <f>(HOUR(M72)*60+MINUTE(M72))/60</f>
        <v>0</v>
      </c>
      <c r="O72" s="3" t="str">
        <f>+TEXT(G72,"mmmm")</f>
        <v>août</v>
      </c>
      <c r="P72" s="3" t="str">
        <f>+TEXT(G72,"aaaa")</f>
        <v>2012</v>
      </c>
    </row>
    <row r="73" spans="1:16" ht="14.5" hidden="1" x14ac:dyDescent="0.35">
      <c r="A73" s="10" t="s">
        <v>3287</v>
      </c>
      <c r="B73" s="10" t="s">
        <v>2307</v>
      </c>
      <c r="C73" s="10" t="s">
        <v>937</v>
      </c>
      <c r="D73" s="10" t="s">
        <v>2308</v>
      </c>
      <c r="E73" s="10" t="s">
        <v>2309</v>
      </c>
      <c r="F73" s="1" t="str">
        <f>MID(D73,1,10)</f>
        <v>02/08/2012</v>
      </c>
      <c r="G73" s="1" t="str">
        <f>+MID(E73,1,10)</f>
        <v>02/08/2012</v>
      </c>
      <c r="H73" s="2">
        <f>+TIME(MID(D73,12,2),MID(D73,15,2),0)</f>
        <v>0.53611111111111109</v>
      </c>
      <c r="I73" s="2">
        <f>+TIME(MID(E73,12,2),MID(E73,15,2),0)</f>
        <v>0.67222222222222217</v>
      </c>
      <c r="J73" s="3">
        <f>(HOUR(B73)*60+MINUTE(B73))/60</f>
        <v>3.2666666666666666</v>
      </c>
      <c r="K73" s="4">
        <f>J73-N73</f>
        <v>3.2666666666666666</v>
      </c>
      <c r="L73" s="5" t="str">
        <f>IF(M73&gt;0,"oui","non")</f>
        <v>non</v>
      </c>
      <c r="M73" s="6">
        <f>MOD(I73-H73,1)-IF(I73&gt;H73,MAX(0,MIN(I73,22/24)-MAX(H73,6/24)),MAX(0,22/24-MAX(H73,6/24))+MAX(0,MIN(I73,22/24)-6/24))</f>
        <v>0</v>
      </c>
      <c r="N73" s="3">
        <f>(HOUR(M73)*60+MINUTE(M73))/60</f>
        <v>0</v>
      </c>
      <c r="O73" s="3" t="str">
        <f>+TEXT(G73,"mmmm")</f>
        <v>août</v>
      </c>
      <c r="P73" s="3" t="str">
        <f>+TEXT(G73,"aaaa")</f>
        <v>2012</v>
      </c>
    </row>
    <row r="74" spans="1:16" ht="14.5" hidden="1" x14ac:dyDescent="0.35">
      <c r="A74" s="10" t="s">
        <v>3285</v>
      </c>
      <c r="B74" s="10" t="s">
        <v>406</v>
      </c>
      <c r="C74" s="10" t="s">
        <v>1083</v>
      </c>
      <c r="D74" s="10" t="s">
        <v>2881</v>
      </c>
      <c r="E74" s="10" t="s">
        <v>2882</v>
      </c>
      <c r="F74" s="1" t="str">
        <f>MID(D74,1,10)</f>
        <v>02/10/2012</v>
      </c>
      <c r="G74" s="1" t="str">
        <f>+MID(E74,1,10)</f>
        <v>02/10/2012</v>
      </c>
      <c r="H74" s="2">
        <f>+TIME(MID(D74,12,2),MID(D74,15,2),0)</f>
        <v>0.30277777777777776</v>
      </c>
      <c r="I74" s="2">
        <f>+TIME(MID(E74,12,2),MID(E74,15,2),0)</f>
        <v>0.31875000000000003</v>
      </c>
      <c r="J74" s="3">
        <f>(HOUR(B74)*60+MINUTE(B74))/60</f>
        <v>0.38333333333333336</v>
      </c>
      <c r="K74" s="4">
        <f>J74-N74</f>
        <v>0.38333333333333336</v>
      </c>
      <c r="L74" s="5" t="str">
        <f>IF(M74&gt;0,"oui","non")</f>
        <v>non</v>
      </c>
      <c r="M74" s="6">
        <f>MOD(I74-H74,1)-IF(I74&gt;H74,MAX(0,MIN(I74,22/24)-MAX(H74,6/24)),MAX(0,22/24-MAX(H74,6/24))+MAX(0,MIN(I74,22/24)-6/24))</f>
        <v>0</v>
      </c>
      <c r="N74" s="3">
        <f>(HOUR(M74)*60+MINUTE(M74))/60</f>
        <v>0</v>
      </c>
      <c r="O74" s="3" t="str">
        <f>+TEXT(G74,"mmmm")</f>
        <v>octobre</v>
      </c>
      <c r="P74" s="3" t="str">
        <f>+TEXT(G74,"aaaa")</f>
        <v>2012</v>
      </c>
    </row>
    <row r="75" spans="1:16" ht="14.5" hidden="1" x14ac:dyDescent="0.35">
      <c r="A75" s="10" t="s">
        <v>3286</v>
      </c>
      <c r="B75" s="10" t="s">
        <v>2753</v>
      </c>
      <c r="C75" s="10" t="s">
        <v>325</v>
      </c>
      <c r="D75" s="10" t="s">
        <v>2722</v>
      </c>
      <c r="E75" s="10" t="s">
        <v>2754</v>
      </c>
      <c r="F75" s="1" t="str">
        <f>MID(D75,1,10)</f>
        <v>02/10/2012</v>
      </c>
      <c r="G75" s="1" t="str">
        <f>+MID(E75,1,10)</f>
        <v>02/10/2012</v>
      </c>
      <c r="H75" s="2">
        <f>+TIME(MID(D75,12,2),MID(D75,15,2),0)</f>
        <v>0.35069444444444442</v>
      </c>
      <c r="I75" s="2">
        <f>+TIME(MID(E75,12,2),MID(E75,15,2),0)</f>
        <v>0.50694444444444442</v>
      </c>
      <c r="J75" s="3">
        <f>(HOUR(B75)*60+MINUTE(B75))/60</f>
        <v>3.75</v>
      </c>
      <c r="K75" s="4">
        <f>J75-N75</f>
        <v>3.75</v>
      </c>
      <c r="L75" s="5" t="str">
        <f>IF(M75&gt;0,"oui","non")</f>
        <v>non</v>
      </c>
      <c r="M75" s="6">
        <f>MOD(I75-H75,1)-IF(I75&gt;H75,MAX(0,MIN(I75,22/24)-MAX(H75,6/24)),MAX(0,22/24-MAX(H75,6/24))+MAX(0,MIN(I75,22/24)-6/24))</f>
        <v>0</v>
      </c>
      <c r="N75" s="3">
        <f>(HOUR(M75)*60+MINUTE(M75))/60</f>
        <v>0</v>
      </c>
      <c r="O75" s="3" t="str">
        <f>+TEXT(G75,"mmmm")</f>
        <v>octobre</v>
      </c>
      <c r="P75" s="3" t="str">
        <f>+TEXT(G75,"aaaa")</f>
        <v>2012</v>
      </c>
    </row>
    <row r="76" spans="1:16" ht="14.5" hidden="1" x14ac:dyDescent="0.35">
      <c r="A76" s="10" t="s">
        <v>3288</v>
      </c>
      <c r="B76" s="10" t="s">
        <v>2164</v>
      </c>
      <c r="C76" s="10" t="s">
        <v>2614</v>
      </c>
      <c r="D76" s="10" t="s">
        <v>3061</v>
      </c>
      <c r="E76" s="10" t="s">
        <v>3062</v>
      </c>
      <c r="F76" s="1" t="str">
        <f>MID(D76,1,10)</f>
        <v>02/10/2012</v>
      </c>
      <c r="G76" s="1" t="str">
        <f>+MID(E76,1,10)</f>
        <v>02/10/2012</v>
      </c>
      <c r="H76" s="2">
        <f>+TIME(MID(D76,12,2),MID(D76,15,2),0)</f>
        <v>0.42499999999999999</v>
      </c>
      <c r="I76" s="2">
        <f>+TIME(MID(E76,12,2),MID(E76,15,2),0)</f>
        <v>0.48888888888888887</v>
      </c>
      <c r="J76" s="3">
        <f>(HOUR(B76)*60+MINUTE(B76))/60</f>
        <v>1.5166666666666666</v>
      </c>
      <c r="K76" s="4">
        <f>J76-N76</f>
        <v>1.5166666666666666</v>
      </c>
      <c r="L76" s="5" t="str">
        <f>IF(M76&gt;0,"oui","non")</f>
        <v>non</v>
      </c>
      <c r="M76" s="6">
        <f>MOD(I76-H76,1)-IF(I76&gt;H76,MAX(0,MIN(I76,22/24)-MAX(H76,6/24)),MAX(0,22/24-MAX(H76,6/24))+MAX(0,MIN(I76,22/24)-6/24))</f>
        <v>0</v>
      </c>
      <c r="N76" s="3">
        <f>(HOUR(M76)*60+MINUTE(M76))/60</f>
        <v>0</v>
      </c>
      <c r="O76" s="3" t="str">
        <f>+TEXT(G76,"mmmm")</f>
        <v>octobre</v>
      </c>
      <c r="P76" s="3" t="str">
        <f>+TEXT(G76,"aaaa")</f>
        <v>2012</v>
      </c>
    </row>
    <row r="77" spans="1:16" ht="14.5" hidden="1" x14ac:dyDescent="0.35">
      <c r="A77" s="10" t="s">
        <v>3288</v>
      </c>
      <c r="B77" s="10" t="s">
        <v>1032</v>
      </c>
      <c r="C77" s="10" t="s">
        <v>2614</v>
      </c>
      <c r="D77" s="10" t="s">
        <v>3063</v>
      </c>
      <c r="E77" s="10" t="s">
        <v>3064</v>
      </c>
      <c r="F77" s="1" t="str">
        <f>MID(D77,1,10)</f>
        <v>02/10/2012</v>
      </c>
      <c r="G77" s="1" t="str">
        <f>+MID(E77,1,10)</f>
        <v>02/10/2012</v>
      </c>
      <c r="H77" s="2">
        <f>+TIME(MID(D77,12,2),MID(D77,15,2),0)</f>
        <v>0.64166666666666672</v>
      </c>
      <c r="I77" s="2">
        <f>+TIME(MID(E77,12,2),MID(E77,15,2),0)</f>
        <v>0.64652777777777781</v>
      </c>
      <c r="J77" s="3">
        <f>(HOUR(B77)*60+MINUTE(B77))/60</f>
        <v>0.11666666666666667</v>
      </c>
      <c r="K77" s="4">
        <f>J77-N77</f>
        <v>0.11666666666666667</v>
      </c>
      <c r="L77" s="5" t="str">
        <f>IF(M77&gt;0,"oui","non")</f>
        <v>non</v>
      </c>
      <c r="M77" s="6">
        <f>MOD(I77-H77,1)-IF(I77&gt;H77,MAX(0,MIN(I77,22/24)-MAX(H77,6/24)),MAX(0,22/24-MAX(H77,6/24))+MAX(0,MIN(I77,22/24)-6/24))</f>
        <v>0</v>
      </c>
      <c r="N77" s="3">
        <f>(HOUR(M77)*60+MINUTE(M77))/60</f>
        <v>0</v>
      </c>
      <c r="O77" s="3" t="str">
        <f>+TEXT(G77,"mmmm")</f>
        <v>octobre</v>
      </c>
      <c r="P77" s="3" t="str">
        <f>+TEXT(G77,"aaaa")</f>
        <v>2012</v>
      </c>
    </row>
    <row r="78" spans="1:16" ht="14.5" hidden="1" x14ac:dyDescent="0.35">
      <c r="A78" s="10" t="s">
        <v>3288</v>
      </c>
      <c r="B78" s="10" t="s">
        <v>2637</v>
      </c>
      <c r="C78" s="10" t="s">
        <v>2614</v>
      </c>
      <c r="D78" s="10" t="s">
        <v>3065</v>
      </c>
      <c r="E78" s="10" t="s">
        <v>3066</v>
      </c>
      <c r="F78" s="1" t="str">
        <f>MID(D78,1,10)</f>
        <v>02/10/2012</v>
      </c>
      <c r="G78" s="1" t="str">
        <f>+MID(E78,1,10)</f>
        <v>02/10/2012</v>
      </c>
      <c r="H78" s="2">
        <f>+TIME(MID(D78,12,2),MID(D78,15,2),0)</f>
        <v>0.65486111111111112</v>
      </c>
      <c r="I78" s="2">
        <f>+TIME(MID(E78,12,2),MID(E78,15,2),0)</f>
        <v>0.70138888888888884</v>
      </c>
      <c r="J78" s="3">
        <f>(HOUR(B78)*60+MINUTE(B78))/60</f>
        <v>1.1000000000000001</v>
      </c>
      <c r="K78" s="4">
        <f>J78-N78</f>
        <v>1.1000000000000001</v>
      </c>
      <c r="L78" s="5" t="str">
        <f>IF(M78&gt;0,"oui","non")</f>
        <v>non</v>
      </c>
      <c r="M78" s="6">
        <f>MOD(I78-H78,1)-IF(I78&gt;H78,MAX(0,MIN(I78,22/24)-MAX(H78,6/24)),MAX(0,22/24-MAX(H78,6/24))+MAX(0,MIN(I78,22/24)-6/24))</f>
        <v>0</v>
      </c>
      <c r="N78" s="3">
        <f>(HOUR(M78)*60+MINUTE(M78))/60</f>
        <v>0</v>
      </c>
      <c r="O78" s="3" t="str">
        <f>+TEXT(G78,"mmmm")</f>
        <v>octobre</v>
      </c>
      <c r="P78" s="3" t="str">
        <f>+TEXT(G78,"aaaa")</f>
        <v>2012</v>
      </c>
    </row>
    <row r="79" spans="1:16" ht="14.5" hidden="1" x14ac:dyDescent="0.35">
      <c r="A79" s="10" t="s">
        <v>3288</v>
      </c>
      <c r="B79" s="10" t="s">
        <v>279</v>
      </c>
      <c r="C79" s="10" t="s">
        <v>2614</v>
      </c>
      <c r="D79" s="10" t="s">
        <v>3131</v>
      </c>
      <c r="E79" s="10" t="s">
        <v>3132</v>
      </c>
      <c r="F79" s="1" t="str">
        <f>MID(D79,1,10)</f>
        <v>02/11/2012</v>
      </c>
      <c r="G79" s="1" t="str">
        <f>+MID(E79,1,10)</f>
        <v>02/11/2012</v>
      </c>
      <c r="H79" s="2">
        <f>+TIME(MID(D79,12,2),MID(D79,15,2),0)</f>
        <v>0.34236111111111112</v>
      </c>
      <c r="I79" s="2">
        <f>+TIME(MID(E79,12,2),MID(E79,15,2),0)</f>
        <v>0.3576388888888889</v>
      </c>
      <c r="J79" s="3">
        <f>(HOUR(B79)*60+MINUTE(B79))/60</f>
        <v>0.35</v>
      </c>
      <c r="K79" s="4">
        <f>J79-N79</f>
        <v>0.35</v>
      </c>
      <c r="L79" s="5" t="str">
        <f>IF(M79&gt;0,"oui","non")</f>
        <v>non</v>
      </c>
      <c r="M79" s="6">
        <f>MOD(I79-H79,1)-IF(I79&gt;H79,MAX(0,MIN(I79,22/24)-MAX(H79,6/24)),MAX(0,22/24-MAX(H79,6/24))+MAX(0,MIN(I79,22/24)-6/24))</f>
        <v>0</v>
      </c>
      <c r="N79" s="3">
        <f>(HOUR(M79)*60+MINUTE(M79))/60</f>
        <v>0</v>
      </c>
      <c r="O79" s="3" t="str">
        <f>+TEXT(G79,"mmmm")</f>
        <v>novembre</v>
      </c>
      <c r="P79" s="3" t="str">
        <f>+TEXT(G79,"aaaa")</f>
        <v>2012</v>
      </c>
    </row>
    <row r="80" spans="1:16" ht="14.5" hidden="1" x14ac:dyDescent="0.35">
      <c r="A80" s="10" t="s">
        <v>3288</v>
      </c>
      <c r="B80" s="10" t="s">
        <v>2160</v>
      </c>
      <c r="C80" s="10" t="s">
        <v>2614</v>
      </c>
      <c r="D80" s="10" t="s">
        <v>3133</v>
      </c>
      <c r="E80" s="10" t="s">
        <v>3134</v>
      </c>
      <c r="F80" s="1" t="str">
        <f>MID(D80,1,10)</f>
        <v>02/11/2012</v>
      </c>
      <c r="G80" s="1" t="str">
        <f>+MID(E80,1,10)</f>
        <v>02/11/2012</v>
      </c>
      <c r="H80" s="2">
        <f>+TIME(MID(D80,12,2),MID(D80,15,2),0)</f>
        <v>0.375</v>
      </c>
      <c r="I80" s="2">
        <f>+TIME(MID(E80,12,2),MID(E80,15,2),0)</f>
        <v>0.38611111111111113</v>
      </c>
      <c r="J80" s="3">
        <f>(HOUR(B80)*60+MINUTE(B80))/60</f>
        <v>0.26666666666666666</v>
      </c>
      <c r="K80" s="4">
        <f>J80-N80</f>
        <v>0.26666666666666666</v>
      </c>
      <c r="L80" s="5" t="str">
        <f>IF(M80&gt;0,"oui","non")</f>
        <v>non</v>
      </c>
      <c r="M80" s="6">
        <f>MOD(I80-H80,1)-IF(I80&gt;H80,MAX(0,MIN(I80,22/24)-MAX(H80,6/24)),MAX(0,22/24-MAX(H80,6/24))+MAX(0,MIN(I80,22/24)-6/24))</f>
        <v>0</v>
      </c>
      <c r="N80" s="3">
        <f>(HOUR(M80)*60+MINUTE(M80))/60</f>
        <v>0</v>
      </c>
      <c r="O80" s="3" t="str">
        <f>+TEXT(G80,"mmmm")</f>
        <v>novembre</v>
      </c>
      <c r="P80" s="3" t="str">
        <f>+TEXT(G80,"aaaa")</f>
        <v>2012</v>
      </c>
    </row>
    <row r="81" spans="1:16" ht="14.5" hidden="1" x14ac:dyDescent="0.35">
      <c r="A81" s="10" t="s">
        <v>3288</v>
      </c>
      <c r="B81" s="10" t="s">
        <v>1875</v>
      </c>
      <c r="C81" s="10" t="s">
        <v>2614</v>
      </c>
      <c r="D81" s="10" t="s">
        <v>3135</v>
      </c>
      <c r="E81" s="10" t="s">
        <v>3136</v>
      </c>
      <c r="F81" s="1" t="str">
        <f>MID(D81,1,10)</f>
        <v>02/11/2012</v>
      </c>
      <c r="G81" s="1" t="str">
        <f>+MID(E81,1,10)</f>
        <v>02/11/2012</v>
      </c>
      <c r="H81" s="2">
        <f>+TIME(MID(D81,12,2),MID(D81,15,2),0)</f>
        <v>0.46180555555555558</v>
      </c>
      <c r="I81" s="2">
        <f>+TIME(MID(E81,12,2),MID(E81,15,2),0)</f>
        <v>0.4826388888888889</v>
      </c>
      <c r="J81" s="3">
        <f>(HOUR(B81)*60+MINUTE(B81))/60</f>
        <v>0.5</v>
      </c>
      <c r="K81" s="4">
        <f>J81-N81</f>
        <v>0.5</v>
      </c>
      <c r="L81" s="5" t="str">
        <f>IF(M81&gt;0,"oui","non")</f>
        <v>non</v>
      </c>
      <c r="M81" s="6">
        <f>MOD(I81-H81,1)-IF(I81&gt;H81,MAX(0,MIN(I81,22/24)-MAX(H81,6/24)),MAX(0,22/24-MAX(H81,6/24))+MAX(0,MIN(I81,22/24)-6/24))</f>
        <v>0</v>
      </c>
      <c r="N81" s="3">
        <f>(HOUR(M81)*60+MINUTE(M81))/60</f>
        <v>0</v>
      </c>
      <c r="O81" s="3" t="str">
        <f>+TEXT(G81,"mmmm")</f>
        <v>novembre</v>
      </c>
      <c r="P81" s="3" t="str">
        <f>+TEXT(G81,"aaaa")</f>
        <v>2012</v>
      </c>
    </row>
    <row r="82" spans="1:16" ht="14.5" hidden="1" x14ac:dyDescent="0.35">
      <c r="A82" s="10" t="s">
        <v>3288</v>
      </c>
      <c r="B82" s="10" t="s">
        <v>2651</v>
      </c>
      <c r="C82" s="10" t="s">
        <v>2614</v>
      </c>
      <c r="D82" s="10" t="s">
        <v>2836</v>
      </c>
      <c r="E82" s="10" t="s">
        <v>3137</v>
      </c>
      <c r="F82" s="1" t="str">
        <f>MID(D82,1,10)</f>
        <v>02/11/2012</v>
      </c>
      <c r="G82" s="1" t="str">
        <f>+MID(E82,1,10)</f>
        <v>02/11/2012</v>
      </c>
      <c r="H82" s="2">
        <f>+TIME(MID(D82,12,2),MID(D82,15,2),0)</f>
        <v>0.54999999999999993</v>
      </c>
      <c r="I82" s="2">
        <f>+TIME(MID(E82,12,2),MID(E82,15,2),0)</f>
        <v>0.58263888888888882</v>
      </c>
      <c r="J82" s="3">
        <f>(HOUR(B82)*60+MINUTE(B82))/60</f>
        <v>0.78333333333333333</v>
      </c>
      <c r="K82" s="4">
        <f>J82-N82</f>
        <v>0.78333333333333333</v>
      </c>
      <c r="L82" s="5" t="str">
        <f>IF(M82&gt;0,"oui","non")</f>
        <v>non</v>
      </c>
      <c r="M82" s="6">
        <f>MOD(I82-H82,1)-IF(I82&gt;H82,MAX(0,MIN(I82,22/24)-MAX(H82,6/24)),MAX(0,22/24-MAX(H82,6/24))+MAX(0,MIN(I82,22/24)-6/24))</f>
        <v>0</v>
      </c>
      <c r="N82" s="3">
        <f>(HOUR(M82)*60+MINUTE(M82))/60</f>
        <v>0</v>
      </c>
      <c r="O82" s="3" t="str">
        <f>+TEXT(G82,"mmmm")</f>
        <v>novembre</v>
      </c>
      <c r="P82" s="3" t="str">
        <f>+TEXT(G82,"aaaa")</f>
        <v>2012</v>
      </c>
    </row>
    <row r="83" spans="1:16" ht="14.5" hidden="1" x14ac:dyDescent="0.35">
      <c r="A83" s="10" t="s">
        <v>3288</v>
      </c>
      <c r="B83" s="10" t="s">
        <v>2860</v>
      </c>
      <c r="C83" s="10" t="s">
        <v>2614</v>
      </c>
      <c r="D83" s="10" t="s">
        <v>3138</v>
      </c>
      <c r="E83" s="10" t="s">
        <v>3139</v>
      </c>
      <c r="F83" s="1" t="str">
        <f>MID(D83,1,10)</f>
        <v>02/11/2012</v>
      </c>
      <c r="G83" s="1" t="str">
        <f>+MID(E83,1,10)</f>
        <v>02/11/2012</v>
      </c>
      <c r="H83" s="2">
        <f>+TIME(MID(D83,12,2),MID(D83,15,2),0)</f>
        <v>0.64930555555555558</v>
      </c>
      <c r="I83" s="2">
        <f>+TIME(MID(E83,12,2),MID(E83,15,2),0)</f>
        <v>0.65694444444444444</v>
      </c>
      <c r="J83" s="3">
        <f>(HOUR(B83)*60+MINUTE(B83))/60</f>
        <v>0.18333333333333332</v>
      </c>
      <c r="K83" s="4">
        <f>J83-N83</f>
        <v>0.18333333333333332</v>
      </c>
      <c r="L83" s="5" t="str">
        <f>IF(M83&gt;0,"oui","non")</f>
        <v>non</v>
      </c>
      <c r="M83" s="6">
        <f>MOD(I83-H83,1)-IF(I83&gt;H83,MAX(0,MIN(I83,22/24)-MAX(H83,6/24)),MAX(0,22/24-MAX(H83,6/24))+MAX(0,MIN(I83,22/24)-6/24))</f>
        <v>0</v>
      </c>
      <c r="N83" s="3">
        <f>(HOUR(M83)*60+MINUTE(M83))/60</f>
        <v>0</v>
      </c>
      <c r="O83" s="3" t="str">
        <f>+TEXT(G83,"mmmm")</f>
        <v>novembre</v>
      </c>
      <c r="P83" s="3" t="str">
        <f>+TEXT(G83,"aaaa")</f>
        <v>2012</v>
      </c>
    </row>
    <row r="84" spans="1:16" ht="14.5" hidden="1" x14ac:dyDescent="0.35">
      <c r="A84" s="10" t="s">
        <v>277</v>
      </c>
      <c r="B84" s="10" t="s">
        <v>662</v>
      </c>
      <c r="C84" s="10" t="s">
        <v>656</v>
      </c>
      <c r="D84" s="10" t="s">
        <v>663</v>
      </c>
      <c r="E84" s="10" t="s">
        <v>664</v>
      </c>
      <c r="F84" s="1" t="str">
        <f>MID(D84,1,10)</f>
        <v>03/01/2012</v>
      </c>
      <c r="G84" s="1" t="str">
        <f>+MID(E84,1,10)</f>
        <v>03/01/2012</v>
      </c>
      <c r="H84" s="2">
        <f>+TIME(MID(D84,12,2),MID(D84,15,2),0)</f>
        <v>0.41250000000000003</v>
      </c>
      <c r="I84" s="2">
        <f>+TIME(MID(E84,12,2),MID(E84,15,2),0)</f>
        <v>0.4145833333333333</v>
      </c>
      <c r="J84" s="3">
        <f>(HOUR(B84)*60+MINUTE(B84))/60</f>
        <v>0.05</v>
      </c>
      <c r="K84" s="4">
        <f>J84-N84</f>
        <v>0.05</v>
      </c>
      <c r="L84" s="5" t="str">
        <f>IF(M84&gt;0,"oui","non")</f>
        <v>non</v>
      </c>
      <c r="M84" s="6">
        <f>MOD(I84-H84,1)-IF(I84&gt;H84,MAX(0,MIN(I84,22/24)-MAX(H84,6/24)),MAX(0,22/24-MAX(H84,6/24))+MAX(0,MIN(I84,22/24)-6/24))</f>
        <v>0</v>
      </c>
      <c r="N84" s="3">
        <f>(HOUR(M84)*60+MINUTE(M84))/60</f>
        <v>0</v>
      </c>
      <c r="O84" s="3" t="str">
        <f>+TEXT(G84,"mmmm")</f>
        <v>janvier</v>
      </c>
      <c r="P84" s="3" t="str">
        <f>+TEXT(G84,"aaaa")</f>
        <v>2012</v>
      </c>
    </row>
    <row r="85" spans="1:16" ht="14.5" hidden="1" x14ac:dyDescent="0.35">
      <c r="A85" s="10" t="s">
        <v>277</v>
      </c>
      <c r="B85" s="10" t="s">
        <v>665</v>
      </c>
      <c r="C85" s="10" t="s">
        <v>656</v>
      </c>
      <c r="D85" s="10" t="s">
        <v>666</v>
      </c>
      <c r="E85" s="10" t="s">
        <v>667</v>
      </c>
      <c r="F85" s="1" t="str">
        <f>MID(D85,1,10)</f>
        <v>03/01/2012</v>
      </c>
      <c r="G85" s="1" t="str">
        <f>+MID(E85,1,10)</f>
        <v>03/01/2012</v>
      </c>
      <c r="H85" s="2">
        <f>+TIME(MID(D85,12,2),MID(D85,15,2),0)</f>
        <v>0.51736111111111105</v>
      </c>
      <c r="I85" s="2">
        <f>+TIME(MID(E85,12,2),MID(E85,15,2),0)</f>
        <v>0.52222222222222225</v>
      </c>
      <c r="J85" s="3">
        <f>(HOUR(B85)*60+MINUTE(B85))/60</f>
        <v>0.1</v>
      </c>
      <c r="K85" s="4">
        <f>J85-N85</f>
        <v>0.1</v>
      </c>
      <c r="L85" s="5" t="str">
        <f>IF(M85&gt;0,"oui","non")</f>
        <v>non</v>
      </c>
      <c r="M85" s="6">
        <f>MOD(I85-H85,1)-IF(I85&gt;H85,MAX(0,MIN(I85,22/24)-MAX(H85,6/24)),MAX(0,22/24-MAX(H85,6/24))+MAX(0,MIN(I85,22/24)-6/24))</f>
        <v>0</v>
      </c>
      <c r="N85" s="3">
        <f>(HOUR(M85)*60+MINUTE(M85))/60</f>
        <v>0</v>
      </c>
      <c r="O85" s="3" t="str">
        <f>+TEXT(G85,"mmmm")</f>
        <v>janvier</v>
      </c>
      <c r="P85" s="3" t="str">
        <f>+TEXT(G85,"aaaa")</f>
        <v>2012</v>
      </c>
    </row>
    <row r="86" spans="1:16" ht="14.5" hidden="1" x14ac:dyDescent="0.35">
      <c r="A86" s="10" t="s">
        <v>3287</v>
      </c>
      <c r="B86" s="10" t="s">
        <v>938</v>
      </c>
      <c r="C86" s="10" t="s">
        <v>937</v>
      </c>
      <c r="D86" s="10" t="s">
        <v>390</v>
      </c>
      <c r="E86" s="10" t="s">
        <v>939</v>
      </c>
      <c r="F86" s="1" t="str">
        <f>MID(D86,1,10)</f>
        <v>03/01/2012</v>
      </c>
      <c r="G86" s="1" t="str">
        <f>+MID(E86,1,10)</f>
        <v>03/01/2012</v>
      </c>
      <c r="H86" s="2">
        <f>+TIME(MID(D86,12,2),MID(D86,15,2),0)</f>
        <v>0.54652777777777783</v>
      </c>
      <c r="I86" s="2">
        <f>+TIME(MID(E86,12,2),MID(E86,15,2),0)</f>
        <v>0.62222222222222223</v>
      </c>
      <c r="J86" s="3">
        <f>(HOUR(B86)*60+MINUTE(B86))/60</f>
        <v>1.8166666666666667</v>
      </c>
      <c r="K86" s="4">
        <f>J86-N86</f>
        <v>1.8166666666666667</v>
      </c>
      <c r="L86" s="5" t="str">
        <f>IF(M86&gt;0,"oui","non")</f>
        <v>non</v>
      </c>
      <c r="M86" s="6">
        <f>MOD(I86-H86,1)-IF(I86&gt;H86,MAX(0,MIN(I86,22/24)-MAX(H86,6/24)),MAX(0,22/24-MAX(H86,6/24))+MAX(0,MIN(I86,22/24)-6/24))</f>
        <v>0</v>
      </c>
      <c r="N86" s="3">
        <f>(HOUR(M86)*60+MINUTE(M86))/60</f>
        <v>0</v>
      </c>
      <c r="O86" s="3" t="str">
        <f>+TEXT(G86,"mmmm")</f>
        <v>janvier</v>
      </c>
      <c r="P86" s="3" t="str">
        <f>+TEXT(G86,"aaaa")</f>
        <v>2012</v>
      </c>
    </row>
    <row r="87" spans="1:16" ht="14.5" hidden="1" x14ac:dyDescent="0.35">
      <c r="A87" s="10" t="s">
        <v>277</v>
      </c>
      <c r="B87" s="10" t="s">
        <v>668</v>
      </c>
      <c r="C87" s="10" t="s">
        <v>656</v>
      </c>
      <c r="D87" s="10" t="s">
        <v>669</v>
      </c>
      <c r="E87" s="10" t="s">
        <v>670</v>
      </c>
      <c r="F87" s="1" t="str">
        <f>MID(D87,1,10)</f>
        <v>03/01/2012</v>
      </c>
      <c r="G87" s="1" t="str">
        <f>+MID(E87,1,10)</f>
        <v>03/01/2012</v>
      </c>
      <c r="H87" s="2">
        <f>+TIME(MID(D87,12,2),MID(D87,15,2),0)</f>
        <v>0.55902777777777779</v>
      </c>
      <c r="I87" s="2">
        <f>+TIME(MID(E87,12,2),MID(E87,15,2),0)</f>
        <v>0.6381944444444444</v>
      </c>
      <c r="J87" s="3">
        <f>(HOUR(B87)*60+MINUTE(B87))/60</f>
        <v>1.9</v>
      </c>
      <c r="K87" s="4">
        <f>J87-N87</f>
        <v>1.9</v>
      </c>
      <c r="L87" s="5" t="str">
        <f>IF(M87&gt;0,"oui","non")</f>
        <v>non</v>
      </c>
      <c r="M87" s="6">
        <f>MOD(I87-H87,1)-IF(I87&gt;H87,MAX(0,MIN(I87,22/24)-MAX(H87,6/24)),MAX(0,22/24-MAX(H87,6/24))+MAX(0,MIN(I87,22/24)-6/24))</f>
        <v>0</v>
      </c>
      <c r="N87" s="3">
        <f>(HOUR(M87)*60+MINUTE(M87))/60</f>
        <v>0</v>
      </c>
      <c r="O87" s="3" t="str">
        <f>+TEXT(G87,"mmmm")</f>
        <v>janvier</v>
      </c>
      <c r="P87" s="3" t="str">
        <f>+TEXT(G87,"aaaa")</f>
        <v>2012</v>
      </c>
    </row>
    <row r="88" spans="1:16" ht="14.5" hidden="1" x14ac:dyDescent="0.35">
      <c r="A88" s="10" t="s">
        <v>3285</v>
      </c>
      <c r="B88" s="10" t="s">
        <v>1084</v>
      </c>
      <c r="C88" s="10" t="s">
        <v>1083</v>
      </c>
      <c r="D88" s="10" t="s">
        <v>474</v>
      </c>
      <c r="E88" s="10" t="s">
        <v>1085</v>
      </c>
      <c r="F88" s="1" t="str">
        <f>MID(D88,1,10)</f>
        <v>03/01/2012</v>
      </c>
      <c r="G88" s="1" t="str">
        <f>+MID(E88,1,10)</f>
        <v>03/01/2012</v>
      </c>
      <c r="H88" s="2">
        <f>+TIME(MID(D88,12,2),MID(D88,15,2),0)</f>
        <v>0.65833333333333333</v>
      </c>
      <c r="I88" s="2">
        <f>+TIME(MID(E88,12,2),MID(E88,15,2),0)</f>
        <v>0.70763888888888893</v>
      </c>
      <c r="J88" s="3">
        <f>(HOUR(B88)*60+MINUTE(B88))/60</f>
        <v>1.1666666666666667</v>
      </c>
      <c r="K88" s="4">
        <f>J88-N88</f>
        <v>1.1666666666666667</v>
      </c>
      <c r="L88" s="5" t="str">
        <f>IF(M88&gt;0,"oui","non")</f>
        <v>non</v>
      </c>
      <c r="M88" s="6">
        <f>MOD(I88-H88,1)-IF(I88&gt;H88,MAX(0,MIN(I88,22/24)-MAX(H88,6/24)),MAX(0,22/24-MAX(H88,6/24))+MAX(0,MIN(I88,22/24)-6/24))</f>
        <v>0</v>
      </c>
      <c r="N88" s="3">
        <f>(HOUR(M88)*60+MINUTE(M88))/60</f>
        <v>0</v>
      </c>
      <c r="O88" s="3" t="str">
        <f>+TEXT(G88,"mmmm")</f>
        <v>janvier</v>
      </c>
      <c r="P88" s="3" t="str">
        <f>+TEXT(G88,"aaaa")</f>
        <v>2012</v>
      </c>
    </row>
    <row r="89" spans="1:16" ht="14.5" hidden="1" x14ac:dyDescent="0.35">
      <c r="A89" s="10" t="s">
        <v>277</v>
      </c>
      <c r="B89" s="10" t="s">
        <v>671</v>
      </c>
      <c r="C89" s="10" t="s">
        <v>656</v>
      </c>
      <c r="D89" s="10" t="s">
        <v>672</v>
      </c>
      <c r="E89" s="10" t="s">
        <v>673</v>
      </c>
      <c r="F89" s="1" t="str">
        <f>MID(D89,1,10)</f>
        <v>03/01/2012</v>
      </c>
      <c r="G89" s="1" t="str">
        <f>+MID(E89,1,10)</f>
        <v>03/01/2012</v>
      </c>
      <c r="H89" s="2">
        <f>+TIME(MID(D89,12,2),MID(D89,15,2),0)</f>
        <v>0.7104166666666667</v>
      </c>
      <c r="I89" s="2">
        <f>+TIME(MID(E89,12,2),MID(E89,15,2),0)</f>
        <v>0.71319444444444446</v>
      </c>
      <c r="J89" s="3">
        <f>(HOUR(B89)*60+MINUTE(B89))/60</f>
        <v>6.6666666666666666E-2</v>
      </c>
      <c r="K89" s="4">
        <f>J89-N89</f>
        <v>6.6666666666666666E-2</v>
      </c>
      <c r="L89" s="5" t="str">
        <f>IF(M89&gt;0,"oui","non")</f>
        <v>non</v>
      </c>
      <c r="M89" s="6">
        <f>MOD(I89-H89,1)-IF(I89&gt;H89,MAX(0,MIN(I89,22/24)-MAX(H89,6/24)),MAX(0,22/24-MAX(H89,6/24))+MAX(0,MIN(I89,22/24)-6/24))</f>
        <v>0</v>
      </c>
      <c r="N89" s="3">
        <f>(HOUR(M89)*60+MINUTE(M89))/60</f>
        <v>0</v>
      </c>
      <c r="O89" s="3" t="str">
        <f>+TEXT(G89,"mmmm")</f>
        <v>janvier</v>
      </c>
      <c r="P89" s="3" t="str">
        <f>+TEXT(G89,"aaaa")</f>
        <v>2012</v>
      </c>
    </row>
    <row r="90" spans="1:16" ht="14.5" hidden="1" x14ac:dyDescent="0.35">
      <c r="A90" s="10" t="s">
        <v>3290</v>
      </c>
      <c r="B90" s="10" t="s">
        <v>562</v>
      </c>
      <c r="C90" s="10" t="s">
        <v>553</v>
      </c>
      <c r="D90" s="10" t="s">
        <v>563</v>
      </c>
      <c r="E90" s="10" t="s">
        <v>47</v>
      </c>
      <c r="F90" s="1" t="str">
        <f>MID(D90,1,10)</f>
        <v>03/02/2012</v>
      </c>
      <c r="G90" s="1" t="str">
        <f>+MID(E90,1,10)</f>
        <v>03/02/2012</v>
      </c>
      <c r="H90" s="2">
        <f>+TIME(MID(D90,12,2),MID(D90,15,2),0)</f>
        <v>0.22916666666666666</v>
      </c>
      <c r="I90" s="2">
        <f>+TIME(MID(E90,12,2),MID(E90,15,2),0)</f>
        <v>0.28263888888888888</v>
      </c>
      <c r="J90" s="3">
        <f>(HOUR(B90)*60+MINUTE(B90))/60</f>
        <v>1.2666666666666666</v>
      </c>
      <c r="K90" s="4">
        <f>J90-N90</f>
        <v>0.76666666666666661</v>
      </c>
      <c r="L90" s="5" t="str">
        <f>IF(M90&gt;0,"oui","non")</f>
        <v>oui</v>
      </c>
      <c r="M90" s="6">
        <f>MOD(I90-H90,1)-IF(I90&gt;H90,MAX(0,MIN(I90,22/24)-MAX(H90,6/24)),MAX(0,22/24-MAX(H90,6/24))+MAX(0,MIN(I90,22/24)-6/24))</f>
        <v>2.0833333333333343E-2</v>
      </c>
      <c r="N90" s="3">
        <f>(HOUR(M90)*60+MINUTE(M90))/60</f>
        <v>0.5</v>
      </c>
      <c r="O90" s="3" t="str">
        <f>+TEXT(G90,"mmmm")</f>
        <v>février</v>
      </c>
      <c r="P90" s="3" t="str">
        <f>+TEXT(G90,"aaaa")</f>
        <v>2012</v>
      </c>
    </row>
    <row r="91" spans="1:16" ht="14.5" hidden="1" x14ac:dyDescent="0.35">
      <c r="A91" s="10" t="s">
        <v>3284</v>
      </c>
      <c r="B91" s="10" t="s">
        <v>45</v>
      </c>
      <c r="C91" s="10" t="s">
        <v>24</v>
      </c>
      <c r="D91" s="10" t="s">
        <v>46</v>
      </c>
      <c r="E91" s="10" t="s">
        <v>47</v>
      </c>
      <c r="F91" s="1" t="str">
        <f>MID(D91,1,10)</f>
        <v>03/02/2012</v>
      </c>
      <c r="G91" s="1" t="str">
        <f>+MID(E91,1,10)</f>
        <v>03/02/2012</v>
      </c>
      <c r="H91" s="2">
        <f>+TIME(MID(D91,12,2),MID(D91,15,2),0)</f>
        <v>0.23263888888888887</v>
      </c>
      <c r="I91" s="2">
        <f>+TIME(MID(E91,12,2),MID(E91,15,2),0)</f>
        <v>0.28263888888888888</v>
      </c>
      <c r="J91" s="3">
        <f>(HOUR(B91)*60+MINUTE(B91))/60</f>
        <v>1.1833333333333333</v>
      </c>
      <c r="K91" s="4">
        <f>J91-N91</f>
        <v>0.76666666666666661</v>
      </c>
      <c r="L91" s="5" t="str">
        <f>IF(M91&gt;0,"oui","non")</f>
        <v>oui</v>
      </c>
      <c r="M91" s="6">
        <f>MOD(I91-H91,1)-IF(I91&gt;H91,MAX(0,MIN(I91,22/24)-MAX(H91,6/24)),MAX(0,22/24-MAX(H91,6/24))+MAX(0,MIN(I91,22/24)-6/24))</f>
        <v>1.7361111111111133E-2</v>
      </c>
      <c r="N91" s="3">
        <f>(HOUR(M91)*60+MINUTE(M91))/60</f>
        <v>0.41666666666666669</v>
      </c>
      <c r="O91" s="3" t="str">
        <f>+TEXT(G91,"mmmm")</f>
        <v>février</v>
      </c>
      <c r="P91" s="3" t="str">
        <f>+TEXT(G91,"aaaa")</f>
        <v>2012</v>
      </c>
    </row>
    <row r="92" spans="1:16" ht="14.5" hidden="1" x14ac:dyDescent="0.35">
      <c r="A92" s="10" t="s">
        <v>3284</v>
      </c>
      <c r="B92" s="10" t="s">
        <v>48</v>
      </c>
      <c r="C92" s="10" t="s">
        <v>24</v>
      </c>
      <c r="D92" s="10" t="s">
        <v>49</v>
      </c>
      <c r="E92" s="10" t="s">
        <v>50</v>
      </c>
      <c r="F92" s="1" t="str">
        <f>MID(D92,1,10)</f>
        <v>03/02/2012</v>
      </c>
      <c r="G92" s="1" t="str">
        <f>+MID(E92,1,10)</f>
        <v>03/02/2012</v>
      </c>
      <c r="H92" s="2">
        <f>+TIME(MID(D92,12,2),MID(D92,15,2),0)</f>
        <v>0.29166666666666669</v>
      </c>
      <c r="I92" s="2">
        <f>+TIME(MID(E92,12,2),MID(E92,15,2),0)</f>
        <v>0.31458333333333333</v>
      </c>
      <c r="J92" s="3">
        <f>(HOUR(B92)*60+MINUTE(B92))/60</f>
        <v>0.55000000000000004</v>
      </c>
      <c r="K92" s="4">
        <f>J92-N92</f>
        <v>0.55000000000000004</v>
      </c>
      <c r="L92" s="5" t="str">
        <f>IF(M92&gt;0,"oui","non")</f>
        <v>non</v>
      </c>
      <c r="M92" s="6">
        <f>MOD(I92-H92,1)-IF(I92&gt;H92,MAX(0,MIN(I92,22/24)-MAX(H92,6/24)),MAX(0,22/24-MAX(H92,6/24))+MAX(0,MIN(I92,22/24)-6/24))</f>
        <v>0</v>
      </c>
      <c r="N92" s="3">
        <f>(HOUR(M92)*60+MINUTE(M92))/60</f>
        <v>0</v>
      </c>
      <c r="O92" s="3" t="str">
        <f>+TEXT(G92,"mmmm")</f>
        <v>février</v>
      </c>
      <c r="P92" s="3" t="str">
        <f>+TEXT(G92,"aaaa")</f>
        <v>2012</v>
      </c>
    </row>
    <row r="93" spans="1:16" ht="14.5" hidden="1" x14ac:dyDescent="0.35">
      <c r="A93" s="10" t="s">
        <v>3284</v>
      </c>
      <c r="B93" s="10" t="s">
        <v>51</v>
      </c>
      <c r="C93" s="10" t="s">
        <v>24</v>
      </c>
      <c r="D93" s="10" t="s">
        <v>8</v>
      </c>
      <c r="E93" s="10" t="s">
        <v>52</v>
      </c>
      <c r="F93" s="1" t="str">
        <f>MID(D93,1,10)</f>
        <v>03/02/2012</v>
      </c>
      <c r="G93" s="1" t="str">
        <f>+MID(E93,1,10)</f>
        <v>03/02/2012</v>
      </c>
      <c r="H93" s="2">
        <f>+TIME(MID(D93,12,2),MID(D93,15,2),0)</f>
        <v>0.32500000000000001</v>
      </c>
      <c r="I93" s="2">
        <f>+TIME(MID(E93,12,2),MID(E93,15,2),0)</f>
        <v>0.39999999999999997</v>
      </c>
      <c r="J93" s="3">
        <f>(HOUR(B93)*60+MINUTE(B93))/60</f>
        <v>1.7833333333333334</v>
      </c>
      <c r="K93" s="4">
        <f>J93-N93</f>
        <v>1.7833333333333334</v>
      </c>
      <c r="L93" s="5" t="str">
        <f>IF(M93&gt;0,"oui","non")</f>
        <v>non</v>
      </c>
      <c r="M93" s="6">
        <f>MOD(I93-H93,1)-IF(I93&gt;H93,MAX(0,MIN(I93,22/24)-MAX(H93,6/24)),MAX(0,22/24-MAX(H93,6/24))+MAX(0,MIN(I93,22/24)-6/24))</f>
        <v>0</v>
      </c>
      <c r="N93" s="3">
        <f>(HOUR(M93)*60+MINUTE(M93))/60</f>
        <v>0</v>
      </c>
      <c r="O93" s="3" t="str">
        <f>+TEXT(G93,"mmmm")</f>
        <v>février</v>
      </c>
      <c r="P93" s="3" t="str">
        <f>+TEXT(G93,"aaaa")</f>
        <v>2012</v>
      </c>
    </row>
    <row r="94" spans="1:16" ht="14.5" hidden="1" x14ac:dyDescent="0.35">
      <c r="A94" s="10" t="s">
        <v>3283</v>
      </c>
      <c r="B94" s="10" t="s">
        <v>1325</v>
      </c>
      <c r="C94" s="10" t="s">
        <v>1299</v>
      </c>
      <c r="D94" s="10" t="s">
        <v>1326</v>
      </c>
      <c r="E94" s="10" t="s">
        <v>1327</v>
      </c>
      <c r="F94" s="1" t="str">
        <f>MID(D94,1,10)</f>
        <v>03/02/2012</v>
      </c>
      <c r="G94" s="1" t="str">
        <f>+MID(E94,1,10)</f>
        <v>03/02/2012</v>
      </c>
      <c r="H94" s="2">
        <f>+TIME(MID(D94,12,2),MID(D94,15,2),0)</f>
        <v>0.41041666666666665</v>
      </c>
      <c r="I94" s="2">
        <f>+TIME(MID(E94,12,2),MID(E94,15,2),0)</f>
        <v>0.51180555555555551</v>
      </c>
      <c r="J94" s="3">
        <f>(HOUR(B94)*60+MINUTE(B94))/60</f>
        <v>2.4166666666666665</v>
      </c>
      <c r="K94" s="4">
        <f>J94-N94</f>
        <v>2.4166666666666665</v>
      </c>
      <c r="L94" s="5" t="str">
        <f>IF(M94&gt;0,"oui","non")</f>
        <v>non</v>
      </c>
      <c r="M94" s="6">
        <f>MOD(I94-H94,1)-IF(I94&gt;H94,MAX(0,MIN(I94,22/24)-MAX(H94,6/24)),MAX(0,22/24-MAX(H94,6/24))+MAX(0,MIN(I94,22/24)-6/24))</f>
        <v>0</v>
      </c>
      <c r="N94" s="3">
        <f>(HOUR(M94)*60+MINUTE(M94))/60</f>
        <v>0</v>
      </c>
      <c r="O94" s="3" t="str">
        <f>+TEXT(G94,"mmmm")</f>
        <v>février</v>
      </c>
      <c r="P94" s="3" t="str">
        <f>+TEXT(G94,"aaaa")</f>
        <v>2012</v>
      </c>
    </row>
    <row r="95" spans="1:16" ht="14.5" hidden="1" x14ac:dyDescent="0.35">
      <c r="A95" s="10" t="s">
        <v>3284</v>
      </c>
      <c r="B95" s="10" t="s">
        <v>53</v>
      </c>
      <c r="C95" s="10" t="s">
        <v>24</v>
      </c>
      <c r="D95" s="10" t="s">
        <v>54</v>
      </c>
      <c r="E95" s="10" t="s">
        <v>55</v>
      </c>
      <c r="F95" s="1" t="str">
        <f>MID(D95,1,10)</f>
        <v>03/02/2012</v>
      </c>
      <c r="G95" s="1" t="str">
        <f>+MID(E95,1,10)</f>
        <v>03/02/2012</v>
      </c>
      <c r="H95" s="2">
        <f>+TIME(MID(D95,12,2),MID(D95,15,2),0)</f>
        <v>0.41736111111111113</v>
      </c>
      <c r="I95" s="2">
        <f>+TIME(MID(E95,12,2),MID(E95,15,2),0)</f>
        <v>0.45555555555555555</v>
      </c>
      <c r="J95" s="3">
        <f>(HOUR(B95)*60+MINUTE(B95))/60</f>
        <v>0.91666666666666663</v>
      </c>
      <c r="K95" s="4">
        <f>J95-N95</f>
        <v>0.91666666666666663</v>
      </c>
      <c r="L95" s="5" t="str">
        <f>IF(M95&gt;0,"oui","non")</f>
        <v>non</v>
      </c>
      <c r="M95" s="6">
        <f>MOD(I95-H95,1)-IF(I95&gt;H95,MAX(0,MIN(I95,22/24)-MAX(H95,6/24)),MAX(0,22/24-MAX(H95,6/24))+MAX(0,MIN(I95,22/24)-6/24))</f>
        <v>0</v>
      </c>
      <c r="N95" s="3">
        <f>(HOUR(M95)*60+MINUTE(M95))/60</f>
        <v>0</v>
      </c>
      <c r="O95" s="3" t="str">
        <f>+TEXT(G95,"mmmm")</f>
        <v>février</v>
      </c>
      <c r="P95" s="3" t="str">
        <f>+TEXT(G95,"aaaa")</f>
        <v>2012</v>
      </c>
    </row>
    <row r="96" spans="1:16" ht="14.5" hidden="1" x14ac:dyDescent="0.35">
      <c r="A96" s="10" t="s">
        <v>3284</v>
      </c>
      <c r="B96" s="10" t="s">
        <v>56</v>
      </c>
      <c r="C96" s="10" t="s">
        <v>24</v>
      </c>
      <c r="D96" s="10" t="s">
        <v>57</v>
      </c>
      <c r="E96" s="10" t="s">
        <v>58</v>
      </c>
      <c r="F96" s="1" t="str">
        <f>MID(D96,1,10)</f>
        <v>03/02/2012</v>
      </c>
      <c r="G96" s="1" t="str">
        <f>+MID(E96,1,10)</f>
        <v>03/02/2012</v>
      </c>
      <c r="H96" s="2">
        <f>+TIME(MID(D96,12,2),MID(D96,15,2),0)</f>
        <v>0.4861111111111111</v>
      </c>
      <c r="I96" s="2">
        <f>+TIME(MID(E96,12,2),MID(E96,15,2),0)</f>
        <v>0.55694444444444446</v>
      </c>
      <c r="J96" s="3">
        <f>(HOUR(B96)*60+MINUTE(B96))/60</f>
        <v>1.6833333333333333</v>
      </c>
      <c r="K96" s="4">
        <f>J96-N96</f>
        <v>1.6833333333333333</v>
      </c>
      <c r="L96" s="5" t="str">
        <f>IF(M96&gt;0,"oui","non")</f>
        <v>non</v>
      </c>
      <c r="M96" s="6">
        <f>MOD(I96-H96,1)-IF(I96&gt;H96,MAX(0,MIN(I96,22/24)-MAX(H96,6/24)),MAX(0,22/24-MAX(H96,6/24))+MAX(0,MIN(I96,22/24)-6/24))</f>
        <v>0</v>
      </c>
      <c r="N96" s="3">
        <f>(HOUR(M96)*60+MINUTE(M96))/60</f>
        <v>0</v>
      </c>
      <c r="O96" s="3" t="str">
        <f>+TEXT(G96,"mmmm")</f>
        <v>février</v>
      </c>
      <c r="P96" s="3" t="str">
        <f>+TEXT(G96,"aaaa")</f>
        <v>2012</v>
      </c>
    </row>
    <row r="97" spans="1:16" ht="14.5" hidden="1" x14ac:dyDescent="0.35">
      <c r="A97" s="10" t="s">
        <v>277</v>
      </c>
      <c r="B97" s="10" t="s">
        <v>739</v>
      </c>
      <c r="C97" s="10" t="s">
        <v>656</v>
      </c>
      <c r="D97" s="10" t="s">
        <v>740</v>
      </c>
      <c r="E97" s="10" t="s">
        <v>741</v>
      </c>
      <c r="F97" s="1" t="str">
        <f>MID(D97,1,10)</f>
        <v>03/02/2012</v>
      </c>
      <c r="G97" s="1" t="str">
        <f>+MID(E97,1,10)</f>
        <v>03/02/2012</v>
      </c>
      <c r="H97" s="2">
        <f>+TIME(MID(D97,12,2),MID(D97,15,2),0)</f>
        <v>0.56180555555555556</v>
      </c>
      <c r="I97" s="2">
        <f>+TIME(MID(E97,12,2),MID(E97,15,2),0)</f>
        <v>0.65833333333333333</v>
      </c>
      <c r="J97" s="3">
        <f>(HOUR(B97)*60+MINUTE(B97))/60</f>
        <v>2.2999999999999998</v>
      </c>
      <c r="K97" s="4">
        <f>J97-N97</f>
        <v>2.2999999999999998</v>
      </c>
      <c r="L97" s="5" t="str">
        <f>IF(M97&gt;0,"oui","non")</f>
        <v>non</v>
      </c>
      <c r="M97" s="6">
        <f>MOD(I97-H97,1)-IF(I97&gt;H97,MAX(0,MIN(I97,22/24)-MAX(H97,6/24)),MAX(0,22/24-MAX(H97,6/24))+MAX(0,MIN(I97,22/24)-6/24))</f>
        <v>0</v>
      </c>
      <c r="N97" s="3">
        <f>(HOUR(M97)*60+MINUTE(M97))/60</f>
        <v>0</v>
      </c>
      <c r="O97" s="3" t="str">
        <f>+TEXT(G97,"mmmm")</f>
        <v>février</v>
      </c>
      <c r="P97" s="3" t="str">
        <f>+TEXT(G97,"aaaa")</f>
        <v>2012</v>
      </c>
    </row>
    <row r="98" spans="1:16" ht="14.5" hidden="1" x14ac:dyDescent="0.35">
      <c r="A98" s="10" t="s">
        <v>277</v>
      </c>
      <c r="B98" s="10" t="s">
        <v>742</v>
      </c>
      <c r="C98" s="10" t="s">
        <v>656</v>
      </c>
      <c r="D98" s="10" t="s">
        <v>743</v>
      </c>
      <c r="E98" s="10" t="s">
        <v>744</v>
      </c>
      <c r="F98" s="1" t="str">
        <f>MID(D98,1,10)</f>
        <v>03/02/2012</v>
      </c>
      <c r="G98" s="1" t="str">
        <f>+MID(E98,1,10)</f>
        <v>03/02/2012</v>
      </c>
      <c r="H98" s="2">
        <f>+TIME(MID(D98,12,2),MID(D98,15,2),0)</f>
        <v>0.66249999999999998</v>
      </c>
      <c r="I98" s="2">
        <f>+TIME(MID(E98,12,2),MID(E98,15,2),0)</f>
        <v>0.69513888888888886</v>
      </c>
      <c r="J98" s="3">
        <f>(HOUR(B98)*60+MINUTE(B98))/60</f>
        <v>0.76666666666666672</v>
      </c>
      <c r="K98" s="4">
        <f>J98-N98</f>
        <v>0.76666666666666672</v>
      </c>
      <c r="L98" s="5" t="str">
        <f>IF(M98&gt;0,"oui","non")</f>
        <v>non</v>
      </c>
      <c r="M98" s="6">
        <f>MOD(I98-H98,1)-IF(I98&gt;H98,MAX(0,MIN(I98,22/24)-MAX(H98,6/24)),MAX(0,22/24-MAX(H98,6/24))+MAX(0,MIN(I98,22/24)-6/24))</f>
        <v>0</v>
      </c>
      <c r="N98" s="3">
        <f>(HOUR(M98)*60+MINUTE(M98))/60</f>
        <v>0</v>
      </c>
      <c r="O98" s="3" t="str">
        <f>+TEXT(G98,"mmmm")</f>
        <v>février</v>
      </c>
      <c r="P98" s="3" t="str">
        <f>+TEXT(G98,"aaaa")</f>
        <v>2012</v>
      </c>
    </row>
    <row r="99" spans="1:16" ht="14.5" hidden="1" x14ac:dyDescent="0.35">
      <c r="A99" s="10" t="s">
        <v>3283</v>
      </c>
      <c r="B99" s="10" t="s">
        <v>409</v>
      </c>
      <c r="C99" s="10" t="s">
        <v>1299</v>
      </c>
      <c r="D99" s="10" t="s">
        <v>1328</v>
      </c>
      <c r="E99" s="10" t="s">
        <v>1329</v>
      </c>
      <c r="F99" s="1" t="str">
        <f>MID(D99,1,10)</f>
        <v>03/02/2012</v>
      </c>
      <c r="G99" s="1" t="str">
        <f>+MID(E99,1,10)</f>
        <v>03/02/2012</v>
      </c>
      <c r="H99" s="2">
        <f>+TIME(MID(D99,12,2),MID(D99,15,2),0)</f>
        <v>0.67013888888888884</v>
      </c>
      <c r="I99" s="2">
        <f>+TIME(MID(E99,12,2),MID(E99,15,2),0)</f>
        <v>0.69444444444444453</v>
      </c>
      <c r="J99" s="3">
        <f>(HOUR(B99)*60+MINUTE(B99))/60</f>
        <v>0.58333333333333337</v>
      </c>
      <c r="K99" s="4">
        <f>J99-N99</f>
        <v>0.58333333333333337</v>
      </c>
      <c r="L99" s="5" t="str">
        <f>IF(M99&gt;0,"oui","non")</f>
        <v>non</v>
      </c>
      <c r="M99" s="6">
        <f>MOD(I99-H99,1)-IF(I99&gt;H99,MAX(0,MIN(I99,22/24)-MAX(H99,6/24)),MAX(0,22/24-MAX(H99,6/24))+MAX(0,MIN(I99,22/24)-6/24))</f>
        <v>0</v>
      </c>
      <c r="N99" s="3">
        <f>(HOUR(M99)*60+MINUTE(M99))/60</f>
        <v>0</v>
      </c>
      <c r="O99" s="3" t="str">
        <f>+TEXT(G99,"mmmm")</f>
        <v>février</v>
      </c>
      <c r="P99" s="3" t="str">
        <f>+TEXT(G99,"aaaa")</f>
        <v>2012</v>
      </c>
    </row>
    <row r="100" spans="1:16" ht="14.5" hidden="1" x14ac:dyDescent="0.35">
      <c r="A100" s="10" t="s">
        <v>3285</v>
      </c>
      <c r="B100" s="10" t="s">
        <v>1136</v>
      </c>
      <c r="C100" s="10" t="s">
        <v>1083</v>
      </c>
      <c r="D100" s="10" t="s">
        <v>382</v>
      </c>
      <c r="E100" s="10" t="s">
        <v>292</v>
      </c>
      <c r="F100" s="1" t="str">
        <f>MID(D100,1,10)</f>
        <v>03/02/2012</v>
      </c>
      <c r="G100" s="1" t="str">
        <f>+MID(E100,1,10)</f>
        <v>03/02/2012</v>
      </c>
      <c r="H100" s="2">
        <f>+TIME(MID(D100,12,2),MID(D100,15,2),0)</f>
        <v>0.85763888888888884</v>
      </c>
      <c r="I100" s="2">
        <f>+TIME(MID(E100,12,2),MID(E100,15,2),0)</f>
        <v>0.9</v>
      </c>
      <c r="J100" s="3">
        <f>(HOUR(B100)*60+MINUTE(B100))/60</f>
        <v>1.0166666666666666</v>
      </c>
      <c r="K100" s="4">
        <f>J100-N100</f>
        <v>1.0166666666666666</v>
      </c>
      <c r="L100" s="5" t="str">
        <f>IF(M100&gt;0,"oui","non")</f>
        <v>non</v>
      </c>
      <c r="M100" s="6">
        <f>MOD(I100-H100,1)-IF(I100&gt;H100,MAX(0,MIN(I100,22/24)-MAX(H100,6/24)),MAX(0,22/24-MAX(H100,6/24))+MAX(0,MIN(I100,22/24)-6/24))</f>
        <v>0</v>
      </c>
      <c r="N100" s="3">
        <f>(HOUR(M100)*60+MINUTE(M100))/60</f>
        <v>0</v>
      </c>
      <c r="O100" s="3" t="str">
        <f>+TEXT(G100,"mmmm")</f>
        <v>février</v>
      </c>
      <c r="P100" s="3" t="str">
        <f>+TEXT(G100,"aaaa")</f>
        <v>2012</v>
      </c>
    </row>
    <row r="101" spans="1:16" ht="14.5" hidden="1" x14ac:dyDescent="0.35">
      <c r="A101" s="10" t="s">
        <v>3285</v>
      </c>
      <c r="B101" s="10" t="s">
        <v>1757</v>
      </c>
      <c r="C101" s="10" t="s">
        <v>1083</v>
      </c>
      <c r="D101" s="10" t="s">
        <v>1758</v>
      </c>
      <c r="E101" s="10" t="s">
        <v>1446</v>
      </c>
      <c r="F101" s="1" t="str">
        <f>MID(D101,1,10)</f>
        <v>03/04/2012</v>
      </c>
      <c r="G101" s="1" t="str">
        <f>+MID(E101,1,10)</f>
        <v>03/04/2012</v>
      </c>
      <c r="H101" s="2">
        <f>+TIME(MID(D101,12,2),MID(D101,15,2),0)</f>
        <v>0.2951388888888889</v>
      </c>
      <c r="I101" s="2">
        <f>+TIME(MID(E101,12,2),MID(E101,15,2),0)</f>
        <v>0.38263888888888892</v>
      </c>
      <c r="J101" s="3">
        <f>(HOUR(B101)*60+MINUTE(B101))/60</f>
        <v>2.0833333333333335</v>
      </c>
      <c r="K101" s="4">
        <f>J101-N101</f>
        <v>2.0833333333333335</v>
      </c>
      <c r="L101" s="5" t="str">
        <f>IF(M101&gt;0,"oui","non")</f>
        <v>non</v>
      </c>
      <c r="M101" s="6">
        <f>MOD(I101-H101,1)-IF(I101&gt;H101,MAX(0,MIN(I101,22/24)-MAX(H101,6/24)),MAX(0,22/24-MAX(H101,6/24))+MAX(0,MIN(I101,22/24)-6/24))</f>
        <v>0</v>
      </c>
      <c r="N101" s="3">
        <f>(HOUR(M101)*60+MINUTE(M101))/60</f>
        <v>0</v>
      </c>
      <c r="O101" s="3" t="str">
        <f>+TEXT(G101,"mmmm")</f>
        <v>avril</v>
      </c>
      <c r="P101" s="3" t="str">
        <f>+TEXT(G101,"aaaa")</f>
        <v>2012</v>
      </c>
    </row>
    <row r="102" spans="1:16" ht="14.5" hidden="1" x14ac:dyDescent="0.35">
      <c r="A102" s="10" t="s">
        <v>3285</v>
      </c>
      <c r="B102" s="10" t="s">
        <v>1759</v>
      </c>
      <c r="C102" s="10" t="s">
        <v>1083</v>
      </c>
      <c r="D102" s="10" t="s">
        <v>1554</v>
      </c>
      <c r="E102" s="10" t="s">
        <v>1760</v>
      </c>
      <c r="F102" s="1" t="str">
        <f>MID(D102,1,10)</f>
        <v>03/04/2012</v>
      </c>
      <c r="G102" s="1" t="str">
        <f>+MID(E102,1,10)</f>
        <v>03/04/2012</v>
      </c>
      <c r="H102" s="2">
        <f>+TIME(MID(D102,12,2),MID(D102,15,2),0)</f>
        <v>0.38680555555555557</v>
      </c>
      <c r="I102" s="2">
        <f>+TIME(MID(E102,12,2),MID(E102,15,2),0)</f>
        <v>0.49583333333333335</v>
      </c>
      <c r="J102" s="3">
        <f>(HOUR(B102)*60+MINUTE(B102))/60</f>
        <v>2.6166666666666667</v>
      </c>
      <c r="K102" s="4">
        <f>J102-N102</f>
        <v>2.6166666666666667</v>
      </c>
      <c r="L102" s="5" t="str">
        <f>IF(M102&gt;0,"oui","non")</f>
        <v>non</v>
      </c>
      <c r="M102" s="6">
        <f>MOD(I102-H102,1)-IF(I102&gt;H102,MAX(0,MIN(I102,22/24)-MAX(H102,6/24)),MAX(0,22/24-MAX(H102,6/24))+MAX(0,MIN(I102,22/24)-6/24))</f>
        <v>0</v>
      </c>
      <c r="N102" s="3">
        <f>(HOUR(M102)*60+MINUTE(M102))/60</f>
        <v>0</v>
      </c>
      <c r="O102" s="3" t="str">
        <f>+TEXT(G102,"mmmm")</f>
        <v>avril</v>
      </c>
      <c r="P102" s="3" t="str">
        <f>+TEXT(G102,"aaaa")</f>
        <v>2012</v>
      </c>
    </row>
    <row r="103" spans="1:16" ht="14.5" hidden="1" x14ac:dyDescent="0.35">
      <c r="A103" s="10" t="s">
        <v>3283</v>
      </c>
      <c r="B103" s="10" t="s">
        <v>1287</v>
      </c>
      <c r="C103" s="10" t="s">
        <v>1299</v>
      </c>
      <c r="D103" s="10" t="s">
        <v>1447</v>
      </c>
      <c r="E103" s="10" t="s">
        <v>1876</v>
      </c>
      <c r="F103" s="1" t="str">
        <f>MID(D103,1,10)</f>
        <v>03/04/2012</v>
      </c>
      <c r="G103" s="1" t="str">
        <f>+MID(E103,1,10)</f>
        <v>03/04/2012</v>
      </c>
      <c r="H103" s="2">
        <f>+TIME(MID(D103,12,2),MID(D103,15,2),0)</f>
        <v>0.4548611111111111</v>
      </c>
      <c r="I103" s="2">
        <f>+TIME(MID(E103,12,2),MID(E103,15,2),0)</f>
        <v>0.50347222222222221</v>
      </c>
      <c r="J103" s="3">
        <f>(HOUR(B103)*60+MINUTE(B103))/60</f>
        <v>1.1499999999999999</v>
      </c>
      <c r="K103" s="4">
        <f>J103-N103</f>
        <v>1.1499999999999999</v>
      </c>
      <c r="L103" s="5" t="str">
        <f>IF(M103&gt;0,"oui","non")</f>
        <v>non</v>
      </c>
      <c r="M103" s="6">
        <f>MOD(I103-H103,1)-IF(I103&gt;H103,MAX(0,MIN(I103,22/24)-MAX(H103,6/24)),MAX(0,22/24-MAX(H103,6/24))+MAX(0,MIN(I103,22/24)-6/24))</f>
        <v>0</v>
      </c>
      <c r="N103" s="3">
        <f>(HOUR(M103)*60+MINUTE(M103))/60</f>
        <v>0</v>
      </c>
      <c r="O103" s="3" t="str">
        <f>+TEXT(G103,"mmmm")</f>
        <v>avril</v>
      </c>
      <c r="P103" s="3" t="str">
        <f>+TEXT(G103,"aaaa")</f>
        <v>2012</v>
      </c>
    </row>
    <row r="104" spans="1:16" ht="14.5" hidden="1" x14ac:dyDescent="0.35">
      <c r="A104" s="10" t="s">
        <v>3285</v>
      </c>
      <c r="B104" s="10" t="s">
        <v>976</v>
      </c>
      <c r="C104" s="10" t="s">
        <v>1083</v>
      </c>
      <c r="D104" s="10" t="s">
        <v>1761</v>
      </c>
      <c r="E104" s="10" t="s">
        <v>1762</v>
      </c>
      <c r="F104" s="1" t="str">
        <f>MID(D104,1,10)</f>
        <v>03/04/2012</v>
      </c>
      <c r="G104" s="1" t="str">
        <f>+MID(E104,1,10)</f>
        <v>03/04/2012</v>
      </c>
      <c r="H104" s="2">
        <f>+TIME(MID(D104,12,2),MID(D104,15,2),0)</f>
        <v>0.5493055555555556</v>
      </c>
      <c r="I104" s="2">
        <f>+TIME(MID(E104,12,2),MID(E104,15,2),0)</f>
        <v>0.58888888888888891</v>
      </c>
      <c r="J104" s="3">
        <f>(HOUR(B104)*60+MINUTE(B104))/60</f>
        <v>0.95</v>
      </c>
      <c r="K104" s="4">
        <f>J104-N104</f>
        <v>0.95</v>
      </c>
      <c r="L104" s="5" t="str">
        <f>IF(M104&gt;0,"oui","non")</f>
        <v>non</v>
      </c>
      <c r="M104" s="6">
        <f>MOD(I104-H104,1)-IF(I104&gt;H104,MAX(0,MIN(I104,22/24)-MAX(H104,6/24)),MAX(0,22/24-MAX(H104,6/24))+MAX(0,MIN(I104,22/24)-6/24))</f>
        <v>0</v>
      </c>
      <c r="N104" s="3">
        <f>(HOUR(M104)*60+MINUTE(M104))/60</f>
        <v>0</v>
      </c>
      <c r="O104" s="3" t="str">
        <f>+TEXT(G104,"mmmm")</f>
        <v>avril</v>
      </c>
      <c r="P104" s="3" t="str">
        <f>+TEXT(G104,"aaaa")</f>
        <v>2012</v>
      </c>
    </row>
    <row r="105" spans="1:16" ht="14.5" hidden="1" x14ac:dyDescent="0.35">
      <c r="A105" s="10" t="s">
        <v>3285</v>
      </c>
      <c r="B105" s="10" t="s">
        <v>1763</v>
      </c>
      <c r="C105" s="10" t="s">
        <v>1083</v>
      </c>
      <c r="D105" s="10" t="s">
        <v>1764</v>
      </c>
      <c r="E105" s="10" t="s">
        <v>1765</v>
      </c>
      <c r="F105" s="1" t="str">
        <f>MID(D105,1,10)</f>
        <v>03/04/2012</v>
      </c>
      <c r="G105" s="1" t="str">
        <f>+MID(E105,1,10)</f>
        <v>03/04/2012</v>
      </c>
      <c r="H105" s="2">
        <f>+TIME(MID(D105,12,2),MID(D105,15,2),0)</f>
        <v>0.59583333333333333</v>
      </c>
      <c r="I105" s="2">
        <f>+TIME(MID(E105,12,2),MID(E105,15,2),0)</f>
        <v>0.70277777777777783</v>
      </c>
      <c r="J105" s="3">
        <f>(HOUR(B105)*60+MINUTE(B105))/60</f>
        <v>2.5499999999999998</v>
      </c>
      <c r="K105" s="4">
        <f>J105-N105</f>
        <v>2.5499999999999998</v>
      </c>
      <c r="L105" s="5" t="str">
        <f>IF(M105&gt;0,"oui","non")</f>
        <v>non</v>
      </c>
      <c r="M105" s="6">
        <f>MOD(I105-H105,1)-IF(I105&gt;H105,MAX(0,MIN(I105,22/24)-MAX(H105,6/24)),MAX(0,22/24-MAX(H105,6/24))+MAX(0,MIN(I105,22/24)-6/24))</f>
        <v>0</v>
      </c>
      <c r="N105" s="3">
        <f>(HOUR(M105)*60+MINUTE(M105))/60</f>
        <v>0</v>
      </c>
      <c r="O105" s="3" t="str">
        <f>+TEXT(G105,"mmmm")</f>
        <v>avril</v>
      </c>
      <c r="P105" s="3" t="str">
        <f>+TEXT(G105,"aaaa")</f>
        <v>2012</v>
      </c>
    </row>
    <row r="106" spans="1:16" ht="14.5" hidden="1" x14ac:dyDescent="0.35">
      <c r="A106" s="10" t="s">
        <v>3285</v>
      </c>
      <c r="B106" s="10" t="s">
        <v>1790</v>
      </c>
      <c r="C106" s="10" t="s">
        <v>1083</v>
      </c>
      <c r="D106" s="10" t="s">
        <v>1536</v>
      </c>
      <c r="E106" s="10" t="s">
        <v>1791</v>
      </c>
      <c r="F106" s="1" t="str">
        <f>MID(D106,1,10)</f>
        <v>03/05/2012</v>
      </c>
      <c r="G106" s="1" t="str">
        <f>+MID(E106,1,10)</f>
        <v>03/05/2012</v>
      </c>
      <c r="H106" s="2">
        <f>+TIME(MID(D106,12,2),MID(D106,15,2),0)</f>
        <v>0.3972222222222222</v>
      </c>
      <c r="I106" s="2">
        <f>+TIME(MID(E106,12,2),MID(E106,15,2),0)</f>
        <v>0.4284722222222222</v>
      </c>
      <c r="J106" s="3">
        <f>(HOUR(B106)*60+MINUTE(B106))/60</f>
        <v>0.75</v>
      </c>
      <c r="K106" s="4">
        <f>J106-N106</f>
        <v>0.75</v>
      </c>
      <c r="L106" s="5" t="str">
        <f>IF(M106&gt;0,"oui","non")</f>
        <v>non</v>
      </c>
      <c r="M106" s="6">
        <f>MOD(I106-H106,1)-IF(I106&gt;H106,MAX(0,MIN(I106,22/24)-MAX(H106,6/24)),MAX(0,22/24-MAX(H106,6/24))+MAX(0,MIN(I106,22/24)-6/24))</f>
        <v>0</v>
      </c>
      <c r="N106" s="3">
        <f>(HOUR(M106)*60+MINUTE(M106))/60</f>
        <v>0</v>
      </c>
      <c r="O106" s="3" t="str">
        <f>+TEXT(G106,"mmmm")</f>
        <v>mai</v>
      </c>
      <c r="P106" s="3" t="str">
        <f>+TEXT(G106,"aaaa")</f>
        <v>2012</v>
      </c>
    </row>
    <row r="107" spans="1:16" ht="14.5" hidden="1" x14ac:dyDescent="0.35">
      <c r="A107" s="10" t="s">
        <v>3285</v>
      </c>
      <c r="B107" s="10" t="s">
        <v>1792</v>
      </c>
      <c r="C107" s="10" t="s">
        <v>1083</v>
      </c>
      <c r="D107" s="10" t="s">
        <v>1544</v>
      </c>
      <c r="E107" s="10" t="s">
        <v>1793</v>
      </c>
      <c r="F107" s="1" t="str">
        <f>MID(D107,1,10)</f>
        <v>03/05/2012</v>
      </c>
      <c r="G107" s="1" t="str">
        <f>+MID(E107,1,10)</f>
        <v>03/05/2012</v>
      </c>
      <c r="H107" s="2">
        <f>+TIME(MID(D107,12,2),MID(D107,15,2),0)</f>
        <v>0.43055555555555558</v>
      </c>
      <c r="I107" s="2">
        <f>+TIME(MID(E107,12,2),MID(E107,15,2),0)</f>
        <v>0.48194444444444445</v>
      </c>
      <c r="J107" s="3">
        <f>(HOUR(B107)*60+MINUTE(B107))/60</f>
        <v>1.2333333333333334</v>
      </c>
      <c r="K107" s="4">
        <f>J107-N107</f>
        <v>1.2333333333333334</v>
      </c>
      <c r="L107" s="5" t="str">
        <f>IF(M107&gt;0,"oui","non")</f>
        <v>non</v>
      </c>
      <c r="M107" s="6">
        <f>MOD(I107-H107,1)-IF(I107&gt;H107,MAX(0,MIN(I107,22/24)-MAX(H107,6/24)),MAX(0,22/24-MAX(H107,6/24))+MAX(0,MIN(I107,22/24)-6/24))</f>
        <v>0</v>
      </c>
      <c r="N107" s="3">
        <f>(HOUR(M107)*60+MINUTE(M107))/60</f>
        <v>0</v>
      </c>
      <c r="O107" s="3" t="str">
        <f>+TEXT(G107,"mmmm")</f>
        <v>mai</v>
      </c>
      <c r="P107" s="3" t="str">
        <f>+TEXT(G107,"aaaa")</f>
        <v>2012</v>
      </c>
    </row>
    <row r="108" spans="1:16" ht="14.5" hidden="1" x14ac:dyDescent="0.35">
      <c r="A108" s="10" t="s">
        <v>3286</v>
      </c>
      <c r="B108" s="10" t="s">
        <v>1494</v>
      </c>
      <c r="C108" s="10" t="s">
        <v>325</v>
      </c>
      <c r="D108" s="10" t="s">
        <v>1452</v>
      </c>
      <c r="E108" s="10" t="s">
        <v>1495</v>
      </c>
      <c r="F108" s="1" t="str">
        <f>MID(D108,1,10)</f>
        <v>03/05/2012</v>
      </c>
      <c r="G108" s="1" t="str">
        <f>+MID(E108,1,10)</f>
        <v>03/05/2012</v>
      </c>
      <c r="H108" s="2">
        <f>+TIME(MID(D108,12,2),MID(D108,15,2),0)</f>
        <v>0.5444444444444444</v>
      </c>
      <c r="I108" s="2">
        <f>+TIME(MID(E108,12,2),MID(E108,15,2),0)</f>
        <v>0.6958333333333333</v>
      </c>
      <c r="J108" s="3">
        <f>(HOUR(B108)*60+MINUTE(B108))/60</f>
        <v>3.6333333333333333</v>
      </c>
      <c r="K108" s="4">
        <f>J108-N108</f>
        <v>3.6333333333333333</v>
      </c>
      <c r="L108" s="5" t="str">
        <f>IF(M108&gt;0,"oui","non")</f>
        <v>non</v>
      </c>
      <c r="M108" s="6">
        <f>MOD(I108-H108,1)-IF(I108&gt;H108,MAX(0,MIN(I108,22/24)-MAX(H108,6/24)),MAX(0,22/24-MAX(H108,6/24))+MAX(0,MIN(I108,22/24)-6/24))</f>
        <v>0</v>
      </c>
      <c r="N108" s="3">
        <f>(HOUR(M108)*60+MINUTE(M108))/60</f>
        <v>0</v>
      </c>
      <c r="O108" s="3" t="str">
        <f>+TEXT(G108,"mmmm")</f>
        <v>mai</v>
      </c>
      <c r="P108" s="3" t="str">
        <f>+TEXT(G108,"aaaa")</f>
        <v>2012</v>
      </c>
    </row>
    <row r="109" spans="1:16" ht="14.5" hidden="1" x14ac:dyDescent="0.35">
      <c r="A109" s="10" t="s">
        <v>3285</v>
      </c>
      <c r="B109" s="10" t="s">
        <v>1065</v>
      </c>
      <c r="C109" s="10" t="s">
        <v>1083</v>
      </c>
      <c r="D109" s="10" t="s">
        <v>1794</v>
      </c>
      <c r="E109" s="10" t="s">
        <v>1399</v>
      </c>
      <c r="F109" s="1" t="str">
        <f>MID(D109,1,10)</f>
        <v>03/05/2012</v>
      </c>
      <c r="G109" s="1" t="str">
        <f>+MID(E109,1,10)</f>
        <v>03/05/2012</v>
      </c>
      <c r="H109" s="2">
        <f>+TIME(MID(D109,12,2),MID(D109,15,2),0)</f>
        <v>0.62916666666666665</v>
      </c>
      <c r="I109" s="2">
        <f>+TIME(MID(E109,12,2),MID(E109,15,2),0)</f>
        <v>0.6430555555555556</v>
      </c>
      <c r="J109" s="3">
        <f>(HOUR(B109)*60+MINUTE(B109))/60</f>
        <v>0.33333333333333331</v>
      </c>
      <c r="K109" s="4">
        <f>J109-N109</f>
        <v>0.33333333333333331</v>
      </c>
      <c r="L109" s="5" t="str">
        <f>IF(M109&gt;0,"oui","non")</f>
        <v>non</v>
      </c>
      <c r="M109" s="6">
        <f>MOD(I109-H109,1)-IF(I109&gt;H109,MAX(0,MIN(I109,22/24)-MAX(H109,6/24)),MAX(0,22/24-MAX(H109,6/24))+MAX(0,MIN(I109,22/24)-6/24))</f>
        <v>0</v>
      </c>
      <c r="N109" s="3">
        <f>(HOUR(M109)*60+MINUTE(M109))/60</f>
        <v>0</v>
      </c>
      <c r="O109" s="3" t="str">
        <f>+TEXT(G109,"mmmm")</f>
        <v>mai</v>
      </c>
      <c r="P109" s="3" t="str">
        <f>+TEXT(G109,"aaaa")</f>
        <v>2012</v>
      </c>
    </row>
    <row r="110" spans="1:16" ht="14.5" hidden="1" x14ac:dyDescent="0.35">
      <c r="A110" s="10" t="s">
        <v>3285</v>
      </c>
      <c r="B110" s="10" t="s">
        <v>1545</v>
      </c>
      <c r="C110" s="10" t="s">
        <v>1083</v>
      </c>
      <c r="D110" s="10" t="s">
        <v>1566</v>
      </c>
      <c r="E110" s="10" t="s">
        <v>1795</v>
      </c>
      <c r="F110" s="1" t="str">
        <f>MID(D110,1,10)</f>
        <v>03/05/2012</v>
      </c>
      <c r="G110" s="1" t="str">
        <f>+MID(E110,1,10)</f>
        <v>03/05/2012</v>
      </c>
      <c r="H110" s="2">
        <f>+TIME(MID(D110,12,2),MID(D110,15,2),0)</f>
        <v>0.66388888888888886</v>
      </c>
      <c r="I110" s="2">
        <f>+TIME(MID(E110,12,2),MID(E110,15,2),0)</f>
        <v>0.69513888888888886</v>
      </c>
      <c r="J110" s="3">
        <f>(HOUR(B110)*60+MINUTE(B110))/60</f>
        <v>0.75</v>
      </c>
      <c r="K110" s="4">
        <f>J110-N110</f>
        <v>0.75</v>
      </c>
      <c r="L110" s="5" t="str">
        <f>IF(M110&gt;0,"oui","non")</f>
        <v>non</v>
      </c>
      <c r="M110" s="6">
        <f>MOD(I110-H110,1)-IF(I110&gt;H110,MAX(0,MIN(I110,22/24)-MAX(H110,6/24)),MAX(0,22/24-MAX(H110,6/24))+MAX(0,MIN(I110,22/24)-6/24))</f>
        <v>0</v>
      </c>
      <c r="N110" s="3">
        <f>(HOUR(M110)*60+MINUTE(M110))/60</f>
        <v>0</v>
      </c>
      <c r="O110" s="3" t="str">
        <f>+TEXT(G110,"mmmm")</f>
        <v>mai</v>
      </c>
      <c r="P110" s="3" t="str">
        <f>+TEXT(G110,"aaaa")</f>
        <v>2012</v>
      </c>
    </row>
    <row r="111" spans="1:16" ht="14.5" hidden="1" x14ac:dyDescent="0.35">
      <c r="A111" s="10" t="s">
        <v>3283</v>
      </c>
      <c r="B111" s="10" t="s">
        <v>2570</v>
      </c>
      <c r="C111" s="10" t="s">
        <v>1299</v>
      </c>
      <c r="D111" s="10" t="s">
        <v>2571</v>
      </c>
      <c r="E111" s="10" t="s">
        <v>2572</v>
      </c>
      <c r="F111" s="1" t="str">
        <f>MID(D111,1,10)</f>
        <v>03/07/2012</v>
      </c>
      <c r="G111" s="1" t="str">
        <f>+MID(E111,1,10)</f>
        <v>03/07/2012</v>
      </c>
      <c r="H111" s="2">
        <f>+TIME(MID(D111,12,2),MID(D111,15,2),0)</f>
        <v>0.61041666666666672</v>
      </c>
      <c r="I111" s="2">
        <f>+TIME(MID(E111,12,2),MID(E111,15,2),0)</f>
        <v>0.62291666666666667</v>
      </c>
      <c r="J111" s="3">
        <f>(HOUR(B111)*60+MINUTE(B111))/60</f>
        <v>0.3</v>
      </c>
      <c r="K111" s="4">
        <f>J111-N111</f>
        <v>0.3</v>
      </c>
      <c r="L111" s="5" t="str">
        <f>IF(M111&gt;0,"oui","non")</f>
        <v>non</v>
      </c>
      <c r="M111" s="6">
        <f>MOD(I111-H111,1)-IF(I111&gt;H111,MAX(0,MIN(I111,22/24)-MAX(H111,6/24)),MAX(0,22/24-MAX(H111,6/24))+MAX(0,MIN(I111,22/24)-6/24))</f>
        <v>0</v>
      </c>
      <c r="N111" s="3">
        <f>(HOUR(M111)*60+MINUTE(M111))/60</f>
        <v>0</v>
      </c>
      <c r="O111" s="3" t="str">
        <f>+TEXT(G111,"mmmm")</f>
        <v>juillet</v>
      </c>
      <c r="P111" s="3" t="str">
        <f>+TEXT(G111,"aaaa")</f>
        <v>2012</v>
      </c>
    </row>
    <row r="112" spans="1:16" ht="14.5" hidden="1" x14ac:dyDescent="0.35">
      <c r="A112" s="10" t="s">
        <v>3287</v>
      </c>
      <c r="B112" s="10" t="s">
        <v>2310</v>
      </c>
      <c r="C112" s="10" t="s">
        <v>937</v>
      </c>
      <c r="D112" s="10" t="s">
        <v>2311</v>
      </c>
      <c r="E112" s="10" t="s">
        <v>2312</v>
      </c>
      <c r="F112" s="1" t="str">
        <f>MID(D112,1,10)</f>
        <v>03/08/2012</v>
      </c>
      <c r="G112" s="1" t="str">
        <f>+MID(E112,1,10)</f>
        <v>03/08/2012</v>
      </c>
      <c r="H112" s="2">
        <f>+TIME(MID(D112,12,2),MID(D112,15,2),0)</f>
        <v>0.33958333333333335</v>
      </c>
      <c r="I112" s="2">
        <f>+TIME(MID(E112,12,2),MID(E112,15,2),0)</f>
        <v>0.46736111111111112</v>
      </c>
      <c r="J112" s="3">
        <f>(HOUR(B112)*60+MINUTE(B112))/60</f>
        <v>3.05</v>
      </c>
      <c r="K112" s="4">
        <f>J112-N112</f>
        <v>3.05</v>
      </c>
      <c r="L112" s="5" t="str">
        <f>IF(M112&gt;0,"oui","non")</f>
        <v>non</v>
      </c>
      <c r="M112" s="6">
        <f>MOD(I112-H112,1)-IF(I112&gt;H112,MAX(0,MIN(I112,22/24)-MAX(H112,6/24)),MAX(0,22/24-MAX(H112,6/24))+MAX(0,MIN(I112,22/24)-6/24))</f>
        <v>0</v>
      </c>
      <c r="N112" s="3">
        <f>(HOUR(M112)*60+MINUTE(M112))/60</f>
        <v>0</v>
      </c>
      <c r="O112" s="3" t="str">
        <f>+TEXT(G112,"mmmm")</f>
        <v>août</v>
      </c>
      <c r="P112" s="3" t="str">
        <f>+TEXT(G112,"aaaa")</f>
        <v>2012</v>
      </c>
    </row>
    <row r="113" spans="1:16" ht="14.5" hidden="1" x14ac:dyDescent="0.35">
      <c r="A113" s="10" t="s">
        <v>3283</v>
      </c>
      <c r="B113" s="10" t="s">
        <v>2583</v>
      </c>
      <c r="C113" s="10" t="s">
        <v>1299</v>
      </c>
      <c r="D113" s="10" t="s">
        <v>2584</v>
      </c>
      <c r="E113" s="10" t="s">
        <v>2585</v>
      </c>
      <c r="F113" s="1" t="str">
        <f>MID(D113,1,10)</f>
        <v>03/08/2012</v>
      </c>
      <c r="G113" s="1" t="str">
        <f>+MID(E113,1,10)</f>
        <v>03/08/2012</v>
      </c>
      <c r="H113" s="2">
        <f>+TIME(MID(D113,12,2),MID(D113,15,2),0)</f>
        <v>0.4694444444444445</v>
      </c>
      <c r="I113" s="2">
        <f>+TIME(MID(E113,12,2),MID(E113,15,2),0)</f>
        <v>0.47986111111111113</v>
      </c>
      <c r="J113" s="3">
        <f>(HOUR(B113)*60+MINUTE(B113))/60</f>
        <v>0.23333333333333334</v>
      </c>
      <c r="K113" s="4">
        <f>J113-N113</f>
        <v>0.23333333333333334</v>
      </c>
      <c r="L113" s="5" t="str">
        <f>IF(M113&gt;0,"oui","non")</f>
        <v>non</v>
      </c>
      <c r="M113" s="6">
        <f>MOD(I113-H113,1)-IF(I113&gt;H113,MAX(0,MIN(I113,22/24)-MAX(H113,6/24)),MAX(0,22/24-MAX(H113,6/24))+MAX(0,MIN(I113,22/24)-6/24))</f>
        <v>0</v>
      </c>
      <c r="N113" s="3">
        <f>(HOUR(M113)*60+MINUTE(M113))/60</f>
        <v>0</v>
      </c>
      <c r="O113" s="3" t="str">
        <f>+TEXT(G113,"mmmm")</f>
        <v>août</v>
      </c>
      <c r="P113" s="3" t="str">
        <f>+TEXT(G113,"aaaa")</f>
        <v>2012</v>
      </c>
    </row>
    <row r="114" spans="1:16" ht="14.5" hidden="1" x14ac:dyDescent="0.35">
      <c r="A114" s="10" t="s">
        <v>3285</v>
      </c>
      <c r="B114" s="10" t="s">
        <v>1148</v>
      </c>
      <c r="C114" s="10" t="s">
        <v>1083</v>
      </c>
      <c r="D114" s="10" t="s">
        <v>2443</v>
      </c>
      <c r="E114" s="10" t="s">
        <v>2444</v>
      </c>
      <c r="F114" s="1" t="str">
        <f>MID(D114,1,10)</f>
        <v>03/09/2012</v>
      </c>
      <c r="G114" s="1" t="str">
        <f>+MID(E114,1,10)</f>
        <v>03/09/2012</v>
      </c>
      <c r="H114" s="2">
        <f>+TIME(MID(D114,12,2),MID(D114,15,2),0)</f>
        <v>0.29583333333333334</v>
      </c>
      <c r="I114" s="2">
        <f>+TIME(MID(E114,12,2),MID(E114,15,2),0)</f>
        <v>0.32916666666666666</v>
      </c>
      <c r="J114" s="3">
        <f>(HOUR(B114)*60+MINUTE(B114))/60</f>
        <v>0.78333333333333333</v>
      </c>
      <c r="K114" s="4">
        <f>J114-N114</f>
        <v>0.78333333333333333</v>
      </c>
      <c r="L114" s="5" t="str">
        <f>IF(M114&gt;0,"oui","non")</f>
        <v>non</v>
      </c>
      <c r="M114" s="6">
        <f>MOD(I114-H114,1)-IF(I114&gt;H114,MAX(0,MIN(I114,22/24)-MAX(H114,6/24)),MAX(0,22/24-MAX(H114,6/24))+MAX(0,MIN(I114,22/24)-6/24))</f>
        <v>0</v>
      </c>
      <c r="N114" s="3">
        <f>(HOUR(M114)*60+MINUTE(M114))/60</f>
        <v>0</v>
      </c>
      <c r="O114" s="3" t="str">
        <f>+TEXT(G114,"mmmm")</f>
        <v>septembre</v>
      </c>
      <c r="P114" s="3" t="str">
        <f>+TEXT(G114,"aaaa")</f>
        <v>2012</v>
      </c>
    </row>
    <row r="115" spans="1:16" ht="14.5" hidden="1" x14ac:dyDescent="0.35">
      <c r="A115" s="10" t="s">
        <v>3287</v>
      </c>
      <c r="B115" s="10" t="s">
        <v>2338</v>
      </c>
      <c r="C115" s="10" t="s">
        <v>937</v>
      </c>
      <c r="D115" s="10" t="s">
        <v>2339</v>
      </c>
      <c r="E115" s="10" t="s">
        <v>2062</v>
      </c>
      <c r="F115" s="1" t="str">
        <f>MID(D115,1,10)</f>
        <v>03/09/2012</v>
      </c>
      <c r="G115" s="1" t="str">
        <f>+MID(E115,1,10)</f>
        <v>03/09/2012</v>
      </c>
      <c r="H115" s="2">
        <f>+TIME(MID(D115,12,2),MID(D115,15,2),0)</f>
        <v>0.35833333333333334</v>
      </c>
      <c r="I115" s="2">
        <f>+TIME(MID(E115,12,2),MID(E115,15,2),0)</f>
        <v>0.47500000000000003</v>
      </c>
      <c r="J115" s="3">
        <f>(HOUR(B115)*60+MINUTE(B115))/60</f>
        <v>2.8</v>
      </c>
      <c r="K115" s="4">
        <f>J115-N115</f>
        <v>2.8</v>
      </c>
      <c r="L115" s="5" t="str">
        <f>IF(M115&gt;0,"oui","non")</f>
        <v>non</v>
      </c>
      <c r="M115" s="6">
        <f>MOD(I115-H115,1)-IF(I115&gt;H115,MAX(0,MIN(I115,22/24)-MAX(H115,6/24)),MAX(0,22/24-MAX(H115,6/24))+MAX(0,MIN(I115,22/24)-6/24))</f>
        <v>0</v>
      </c>
      <c r="N115" s="3">
        <f>(HOUR(M115)*60+MINUTE(M115))/60</f>
        <v>0</v>
      </c>
      <c r="O115" s="3" t="str">
        <f>+TEXT(G115,"mmmm")</f>
        <v>septembre</v>
      </c>
      <c r="P115" s="3" t="str">
        <f>+TEXT(G115,"aaaa")</f>
        <v>2012</v>
      </c>
    </row>
    <row r="116" spans="1:16" ht="14.5" hidden="1" x14ac:dyDescent="0.35">
      <c r="A116" s="10" t="s">
        <v>3285</v>
      </c>
      <c r="B116" s="10" t="s">
        <v>2445</v>
      </c>
      <c r="C116" s="10" t="s">
        <v>1083</v>
      </c>
      <c r="D116" s="10" t="s">
        <v>2062</v>
      </c>
      <c r="E116" s="10" t="s">
        <v>2446</v>
      </c>
      <c r="F116" s="1" t="str">
        <f>MID(D116,1,10)</f>
        <v>03/09/2012</v>
      </c>
      <c r="G116" s="1" t="str">
        <f>+MID(E116,1,10)</f>
        <v>03/09/2012</v>
      </c>
      <c r="H116" s="2">
        <f>+TIME(MID(D116,12,2),MID(D116,15,2),0)</f>
        <v>0.47500000000000003</v>
      </c>
      <c r="I116" s="2">
        <f>+TIME(MID(E116,12,2),MID(E116,15,2),0)</f>
        <v>0.52083333333333337</v>
      </c>
      <c r="J116" s="3">
        <f>(HOUR(B116)*60+MINUTE(B116))/60</f>
        <v>1.0833333333333333</v>
      </c>
      <c r="K116" s="4">
        <f>J116-N116</f>
        <v>1.0833333333333333</v>
      </c>
      <c r="L116" s="5" t="str">
        <f>IF(M116&gt;0,"oui","non")</f>
        <v>non</v>
      </c>
      <c r="M116" s="6">
        <f>MOD(I116-H116,1)-IF(I116&gt;H116,MAX(0,MIN(I116,22/24)-MAX(H116,6/24)),MAX(0,22/24-MAX(H116,6/24))+MAX(0,MIN(I116,22/24)-6/24))</f>
        <v>0</v>
      </c>
      <c r="N116" s="3">
        <f>(HOUR(M116)*60+MINUTE(M116))/60</f>
        <v>0</v>
      </c>
      <c r="O116" s="3" t="str">
        <f>+TEXT(G116,"mmmm")</f>
        <v>septembre</v>
      </c>
      <c r="P116" s="3" t="str">
        <f>+TEXT(G116,"aaaa")</f>
        <v>2012</v>
      </c>
    </row>
    <row r="117" spans="1:16" ht="14.5" hidden="1" x14ac:dyDescent="0.35">
      <c r="A117" s="10" t="s">
        <v>3285</v>
      </c>
      <c r="B117" s="10" t="s">
        <v>2447</v>
      </c>
      <c r="C117" s="10" t="s">
        <v>1083</v>
      </c>
      <c r="D117" s="10" t="s">
        <v>2063</v>
      </c>
      <c r="E117" s="10" t="s">
        <v>2448</v>
      </c>
      <c r="F117" s="1" t="str">
        <f>MID(D117,1,10)</f>
        <v>03/09/2012</v>
      </c>
      <c r="G117" s="1" t="str">
        <f>+MID(E117,1,10)</f>
        <v>03/09/2012</v>
      </c>
      <c r="H117" s="2">
        <f>+TIME(MID(D117,12,2),MID(D117,15,2),0)</f>
        <v>0.5444444444444444</v>
      </c>
      <c r="I117" s="2">
        <f>+TIME(MID(E117,12,2),MID(E117,15,2),0)</f>
        <v>0.59444444444444444</v>
      </c>
      <c r="J117" s="3">
        <f>(HOUR(B117)*60+MINUTE(B117))/60</f>
        <v>1.2</v>
      </c>
      <c r="K117" s="4">
        <f>J117-N117</f>
        <v>1.2</v>
      </c>
      <c r="L117" s="5" t="str">
        <f>IF(M117&gt;0,"oui","non")</f>
        <v>non</v>
      </c>
      <c r="M117" s="6">
        <f>MOD(I117-H117,1)-IF(I117&gt;H117,MAX(0,MIN(I117,22/24)-MAX(H117,6/24)),MAX(0,22/24-MAX(H117,6/24))+MAX(0,MIN(I117,22/24)-6/24))</f>
        <v>0</v>
      </c>
      <c r="N117" s="3">
        <f>(HOUR(M117)*60+MINUTE(M117))/60</f>
        <v>0</v>
      </c>
      <c r="O117" s="3" t="str">
        <f>+TEXT(G117,"mmmm")</f>
        <v>septembre</v>
      </c>
      <c r="P117" s="3" t="str">
        <f>+TEXT(G117,"aaaa")</f>
        <v>2012</v>
      </c>
    </row>
    <row r="118" spans="1:16" ht="14.5" hidden="1" x14ac:dyDescent="0.35">
      <c r="A118" s="10" t="s">
        <v>3286</v>
      </c>
      <c r="B118" s="10" t="s">
        <v>2105</v>
      </c>
      <c r="C118" s="10" t="s">
        <v>325</v>
      </c>
      <c r="D118" s="10" t="s">
        <v>2063</v>
      </c>
      <c r="E118" s="10" t="s">
        <v>2106</v>
      </c>
      <c r="F118" s="1" t="str">
        <f>MID(D118,1,10)</f>
        <v>03/09/2012</v>
      </c>
      <c r="G118" s="1" t="str">
        <f>+MID(E118,1,10)</f>
        <v>03/09/2012</v>
      </c>
      <c r="H118" s="2">
        <f>+TIME(MID(D118,12,2),MID(D118,15,2),0)</f>
        <v>0.5444444444444444</v>
      </c>
      <c r="I118" s="2">
        <f>+TIME(MID(E118,12,2),MID(E118,15,2),0)</f>
        <v>0.70624999999999993</v>
      </c>
      <c r="J118" s="3">
        <f>(HOUR(B118)*60+MINUTE(B118))/60</f>
        <v>3.8666666666666667</v>
      </c>
      <c r="K118" s="4">
        <f>J118-N118</f>
        <v>3.8666666666666667</v>
      </c>
      <c r="L118" s="5" t="str">
        <f>IF(M118&gt;0,"oui","non")</f>
        <v>non</v>
      </c>
      <c r="M118" s="6">
        <f>MOD(I118-H118,1)-IF(I118&gt;H118,MAX(0,MIN(I118,22/24)-MAX(H118,6/24)),MAX(0,22/24-MAX(H118,6/24))+MAX(0,MIN(I118,22/24)-6/24))</f>
        <v>0</v>
      </c>
      <c r="N118" s="3">
        <f>(HOUR(M118)*60+MINUTE(M118))/60</f>
        <v>0</v>
      </c>
      <c r="O118" s="3" t="str">
        <f>+TEXT(G118,"mmmm")</f>
        <v>septembre</v>
      </c>
      <c r="P118" s="3" t="str">
        <f>+TEXT(G118,"aaaa")</f>
        <v>2012</v>
      </c>
    </row>
    <row r="119" spans="1:16" ht="14.5" hidden="1" x14ac:dyDescent="0.35">
      <c r="A119" s="10" t="s">
        <v>3285</v>
      </c>
      <c r="B119" s="10" t="s">
        <v>2203</v>
      </c>
      <c r="C119" s="10" t="s">
        <v>1083</v>
      </c>
      <c r="D119" s="10" t="s">
        <v>2449</v>
      </c>
      <c r="E119" s="10" t="s">
        <v>2450</v>
      </c>
      <c r="F119" s="1" t="str">
        <f>MID(D119,1,10)</f>
        <v>03/09/2012</v>
      </c>
      <c r="G119" s="1" t="str">
        <f>+MID(E119,1,10)</f>
        <v>03/09/2012</v>
      </c>
      <c r="H119" s="2">
        <f>+TIME(MID(D119,12,2),MID(D119,15,2),0)</f>
        <v>0.60902777777777783</v>
      </c>
      <c r="I119" s="2">
        <f>+TIME(MID(E119,12,2),MID(E119,15,2),0)</f>
        <v>0.65138888888888891</v>
      </c>
      <c r="J119" s="3">
        <f>(HOUR(B119)*60+MINUTE(B119))/60</f>
        <v>1.0166666666666666</v>
      </c>
      <c r="K119" s="4">
        <f>J119-N119</f>
        <v>1.0166666666666666</v>
      </c>
      <c r="L119" s="5" t="str">
        <f>IF(M119&gt;0,"oui","non")</f>
        <v>non</v>
      </c>
      <c r="M119" s="6">
        <f>MOD(I119-H119,1)-IF(I119&gt;H119,MAX(0,MIN(I119,22/24)-MAX(H119,6/24)),MAX(0,22/24-MAX(H119,6/24))+MAX(0,MIN(I119,22/24)-6/24))</f>
        <v>0</v>
      </c>
      <c r="N119" s="3">
        <f>(HOUR(M119)*60+MINUTE(M119))/60</f>
        <v>0</v>
      </c>
      <c r="O119" s="3" t="str">
        <f>+TEXT(G119,"mmmm")</f>
        <v>septembre</v>
      </c>
      <c r="P119" s="3" t="str">
        <f>+TEXT(G119,"aaaa")</f>
        <v>2012</v>
      </c>
    </row>
    <row r="120" spans="1:16" ht="14.5" hidden="1" x14ac:dyDescent="0.35">
      <c r="A120" s="10" t="s">
        <v>3285</v>
      </c>
      <c r="B120" s="10" t="s">
        <v>2044</v>
      </c>
      <c r="C120" s="10" t="s">
        <v>1083</v>
      </c>
      <c r="D120" s="10" t="s">
        <v>2178</v>
      </c>
      <c r="E120" s="10" t="s">
        <v>2064</v>
      </c>
      <c r="F120" s="1" t="str">
        <f>MID(D120,1,10)</f>
        <v>03/09/2012</v>
      </c>
      <c r="G120" s="1" t="str">
        <f>+MID(E120,1,10)</f>
        <v>03/09/2012</v>
      </c>
      <c r="H120" s="2">
        <f>+TIME(MID(D120,12,2),MID(D120,15,2),0)</f>
        <v>0.65833333333333333</v>
      </c>
      <c r="I120" s="2">
        <f>+TIME(MID(E120,12,2),MID(E120,15,2),0)</f>
        <v>0.70486111111111116</v>
      </c>
      <c r="J120" s="3">
        <f>(HOUR(B120)*60+MINUTE(B120))/60</f>
        <v>1.1000000000000001</v>
      </c>
      <c r="K120" s="4">
        <f>J120-N120</f>
        <v>1.1000000000000001</v>
      </c>
      <c r="L120" s="5" t="str">
        <f>IF(M120&gt;0,"oui","non")</f>
        <v>non</v>
      </c>
      <c r="M120" s="6">
        <f>MOD(I120-H120,1)-IF(I120&gt;H120,MAX(0,MIN(I120,22/24)-MAX(H120,6/24)),MAX(0,22/24-MAX(H120,6/24))+MAX(0,MIN(I120,22/24)-6/24))</f>
        <v>0</v>
      </c>
      <c r="N120" s="3">
        <f>(HOUR(M120)*60+MINUTE(M120))/60</f>
        <v>0</v>
      </c>
      <c r="O120" s="3" t="str">
        <f>+TEXT(G120,"mmmm")</f>
        <v>septembre</v>
      </c>
      <c r="P120" s="3" t="str">
        <f>+TEXT(G120,"aaaa")</f>
        <v>2012</v>
      </c>
    </row>
    <row r="121" spans="1:16" ht="14.5" hidden="1" x14ac:dyDescent="0.35">
      <c r="A121" s="10" t="s">
        <v>3283</v>
      </c>
      <c r="B121" s="10" t="s">
        <v>1081</v>
      </c>
      <c r="C121" s="10" t="s">
        <v>1299</v>
      </c>
      <c r="D121" s="10" t="s">
        <v>3007</v>
      </c>
      <c r="E121" s="10" t="s">
        <v>3008</v>
      </c>
      <c r="F121" s="1" t="str">
        <f>MID(D121,1,10)</f>
        <v>03/10/2012</v>
      </c>
      <c r="G121" s="1" t="str">
        <f>+MID(E121,1,10)</f>
        <v>03/10/2012</v>
      </c>
      <c r="H121" s="2">
        <f>+TIME(MID(D121,12,2),MID(D121,15,2),0)</f>
        <v>0.30486111111111108</v>
      </c>
      <c r="I121" s="2">
        <f>+TIME(MID(E121,12,2),MID(E121,15,2),0)</f>
        <v>0.3298611111111111</v>
      </c>
      <c r="J121" s="3">
        <f>(HOUR(B121)*60+MINUTE(B121))/60</f>
        <v>0.6</v>
      </c>
      <c r="K121" s="4">
        <f>J121-N121</f>
        <v>0.6</v>
      </c>
      <c r="L121" s="5" t="str">
        <f>IF(M121&gt;0,"oui","non")</f>
        <v>non</v>
      </c>
      <c r="M121" s="6">
        <f>MOD(I121-H121,1)-IF(I121&gt;H121,MAX(0,MIN(I121,22/24)-MAX(H121,6/24)),MAX(0,22/24-MAX(H121,6/24))+MAX(0,MIN(I121,22/24)-6/24))</f>
        <v>0</v>
      </c>
      <c r="N121" s="3">
        <f>(HOUR(M121)*60+MINUTE(M121))/60</f>
        <v>0</v>
      </c>
      <c r="O121" s="3" t="str">
        <f>+TEXT(G121,"mmmm")</f>
        <v>octobre</v>
      </c>
      <c r="P121" s="3" t="str">
        <f>+TEXT(G121,"aaaa")</f>
        <v>2012</v>
      </c>
    </row>
    <row r="122" spans="1:16" ht="14.5" hidden="1" x14ac:dyDescent="0.35">
      <c r="A122" s="10" t="s">
        <v>3285</v>
      </c>
      <c r="B122" s="10" t="s">
        <v>2800</v>
      </c>
      <c r="C122" s="10" t="s">
        <v>1083</v>
      </c>
      <c r="D122" s="10" t="s">
        <v>2883</v>
      </c>
      <c r="E122" s="10" t="s">
        <v>2884</v>
      </c>
      <c r="F122" s="1" t="str">
        <f>MID(D122,1,10)</f>
        <v>03/10/2012</v>
      </c>
      <c r="G122" s="1" t="str">
        <f>+MID(E122,1,10)</f>
        <v>03/10/2012</v>
      </c>
      <c r="H122" s="2">
        <f>+TIME(MID(D122,12,2),MID(D122,15,2),0)</f>
        <v>0.31458333333333333</v>
      </c>
      <c r="I122" s="2">
        <f>+TIME(MID(E122,12,2),MID(E122,15,2),0)</f>
        <v>0.34722222222222227</v>
      </c>
      <c r="J122" s="3">
        <f>(HOUR(B122)*60+MINUTE(B122))/60</f>
        <v>0.78333333333333333</v>
      </c>
      <c r="K122" s="4">
        <f>J122-N122</f>
        <v>0.78333333333333333</v>
      </c>
      <c r="L122" s="5" t="str">
        <f>IF(M122&gt;0,"oui","non")</f>
        <v>non</v>
      </c>
      <c r="M122" s="6">
        <f>MOD(I122-H122,1)-IF(I122&gt;H122,MAX(0,MIN(I122,22/24)-MAX(H122,6/24)),MAX(0,22/24-MAX(H122,6/24))+MAX(0,MIN(I122,22/24)-6/24))</f>
        <v>0</v>
      </c>
      <c r="N122" s="3">
        <f>(HOUR(M122)*60+MINUTE(M122))/60</f>
        <v>0</v>
      </c>
      <c r="O122" s="3" t="str">
        <f>+TEXT(G122,"mmmm")</f>
        <v>octobre</v>
      </c>
      <c r="P122" s="3" t="str">
        <f>+TEXT(G122,"aaaa")</f>
        <v>2012</v>
      </c>
    </row>
    <row r="123" spans="1:16" ht="14.5" hidden="1" x14ac:dyDescent="0.35">
      <c r="A123" s="10" t="s">
        <v>3288</v>
      </c>
      <c r="B123" s="10" t="s">
        <v>319</v>
      </c>
      <c r="C123" s="10" t="s">
        <v>2614</v>
      </c>
      <c r="D123" s="10" t="s">
        <v>3067</v>
      </c>
      <c r="E123" s="10" t="s">
        <v>3068</v>
      </c>
      <c r="F123" s="1" t="str">
        <f>MID(D123,1,10)</f>
        <v>03/10/2012</v>
      </c>
      <c r="G123" s="1" t="str">
        <f>+MID(E123,1,10)</f>
        <v>03/10/2012</v>
      </c>
      <c r="H123" s="2">
        <f>+TIME(MID(D123,12,2),MID(D123,15,2),0)</f>
        <v>0.35972222222222222</v>
      </c>
      <c r="I123" s="2">
        <f>+TIME(MID(E123,12,2),MID(E123,15,2),0)</f>
        <v>0.41250000000000003</v>
      </c>
      <c r="J123" s="3">
        <f>(HOUR(B123)*60+MINUTE(B123))/60</f>
        <v>1.2666666666666666</v>
      </c>
      <c r="K123" s="4">
        <f>J123-N123</f>
        <v>1.2666666666666666</v>
      </c>
      <c r="L123" s="5" t="str">
        <f>IF(M123&gt;0,"oui","non")</f>
        <v>non</v>
      </c>
      <c r="M123" s="6">
        <f>MOD(I123-H123,1)-IF(I123&gt;H123,MAX(0,MIN(I123,22/24)-MAX(H123,6/24)),MAX(0,22/24-MAX(H123,6/24))+MAX(0,MIN(I123,22/24)-6/24))</f>
        <v>0</v>
      </c>
      <c r="N123" s="3">
        <f>(HOUR(M123)*60+MINUTE(M123))/60</f>
        <v>0</v>
      </c>
      <c r="O123" s="3" t="str">
        <f>+TEXT(G123,"mmmm")</f>
        <v>octobre</v>
      </c>
      <c r="P123" s="3" t="str">
        <f>+TEXT(G123,"aaaa")</f>
        <v>2012</v>
      </c>
    </row>
    <row r="124" spans="1:16" ht="14.5" hidden="1" x14ac:dyDescent="0.35">
      <c r="A124" s="10" t="s">
        <v>3288</v>
      </c>
      <c r="B124" s="10" t="s">
        <v>3069</v>
      </c>
      <c r="C124" s="10" t="s">
        <v>2614</v>
      </c>
      <c r="D124" s="10" t="s">
        <v>3070</v>
      </c>
      <c r="E124" s="10" t="s">
        <v>3071</v>
      </c>
      <c r="F124" s="1" t="str">
        <f>MID(D124,1,10)</f>
        <v>03/10/2012</v>
      </c>
      <c r="G124" s="1" t="str">
        <f>+MID(E124,1,10)</f>
        <v>03/10/2012</v>
      </c>
      <c r="H124" s="2">
        <f>+TIME(MID(D124,12,2),MID(D124,15,2),0)</f>
        <v>0.42777777777777781</v>
      </c>
      <c r="I124" s="2">
        <f>+TIME(MID(E124,12,2),MID(E124,15,2),0)</f>
        <v>0.48333333333333334</v>
      </c>
      <c r="J124" s="3">
        <f>(HOUR(B124)*60+MINUTE(B124))/60</f>
        <v>1.3333333333333333</v>
      </c>
      <c r="K124" s="4">
        <f>J124-N124</f>
        <v>1.3333333333333333</v>
      </c>
      <c r="L124" s="5" t="str">
        <f>IF(M124&gt;0,"oui","non")</f>
        <v>non</v>
      </c>
      <c r="M124" s="6">
        <f>MOD(I124-H124,1)-IF(I124&gt;H124,MAX(0,MIN(I124,22/24)-MAX(H124,6/24)),MAX(0,22/24-MAX(H124,6/24))+MAX(0,MIN(I124,22/24)-6/24))</f>
        <v>0</v>
      </c>
      <c r="N124" s="3">
        <f>(HOUR(M124)*60+MINUTE(M124))/60</f>
        <v>0</v>
      </c>
      <c r="O124" s="3" t="str">
        <f>+TEXT(G124,"mmmm")</f>
        <v>octobre</v>
      </c>
      <c r="P124" s="3" t="str">
        <f>+TEXT(G124,"aaaa")</f>
        <v>2012</v>
      </c>
    </row>
    <row r="125" spans="1:16" ht="14.5" hidden="1" x14ac:dyDescent="0.35">
      <c r="A125" s="10" t="s">
        <v>3286</v>
      </c>
      <c r="B125" s="10" t="s">
        <v>2755</v>
      </c>
      <c r="C125" s="10" t="s">
        <v>325</v>
      </c>
      <c r="D125" s="10" t="s">
        <v>2756</v>
      </c>
      <c r="E125" s="10" t="s">
        <v>2757</v>
      </c>
      <c r="F125" s="1" t="str">
        <f>MID(D125,1,10)</f>
        <v>03/10/2012</v>
      </c>
      <c r="G125" s="1" t="str">
        <f>+MID(E125,1,10)</f>
        <v>03/10/2012</v>
      </c>
      <c r="H125" s="2">
        <f>+TIME(MID(D125,12,2),MID(D125,15,2),0)</f>
        <v>0.54791666666666672</v>
      </c>
      <c r="I125" s="2">
        <f>+TIME(MID(E125,12,2),MID(E125,15,2),0)</f>
        <v>0.71319444444444446</v>
      </c>
      <c r="J125" s="3">
        <f>(HOUR(B125)*60+MINUTE(B125))/60</f>
        <v>3.95</v>
      </c>
      <c r="K125" s="4">
        <f>J125-N125</f>
        <v>3.95</v>
      </c>
      <c r="L125" s="5" t="str">
        <f>IF(M125&gt;0,"oui","non")</f>
        <v>non</v>
      </c>
      <c r="M125" s="6">
        <f>MOD(I125-H125,1)-IF(I125&gt;H125,MAX(0,MIN(I125,22/24)-MAX(H125,6/24)),MAX(0,22/24-MAX(H125,6/24))+MAX(0,MIN(I125,22/24)-6/24))</f>
        <v>0</v>
      </c>
      <c r="N125" s="3">
        <f>(HOUR(M125)*60+MINUTE(M125))/60</f>
        <v>0</v>
      </c>
      <c r="O125" s="3" t="str">
        <f>+TEXT(G125,"mmmm")</f>
        <v>octobre</v>
      </c>
      <c r="P125" s="3" t="str">
        <f>+TEXT(G125,"aaaa")</f>
        <v>2012</v>
      </c>
    </row>
    <row r="126" spans="1:16" ht="14.5" hidden="1" x14ac:dyDescent="0.35">
      <c r="A126" s="10" t="s">
        <v>3288</v>
      </c>
      <c r="B126" s="10" t="s">
        <v>3072</v>
      </c>
      <c r="C126" s="10" t="s">
        <v>2614</v>
      </c>
      <c r="D126" s="10" t="s">
        <v>3073</v>
      </c>
      <c r="E126" s="10" t="s">
        <v>2824</v>
      </c>
      <c r="F126" s="1" t="str">
        <f>MID(D126,1,10)</f>
        <v>03/10/2012</v>
      </c>
      <c r="G126" s="1" t="str">
        <f>+MID(E126,1,10)</f>
        <v>03/10/2012</v>
      </c>
      <c r="H126" s="2">
        <f>+TIME(MID(D126,12,2),MID(D126,15,2),0)</f>
        <v>0.56458333333333333</v>
      </c>
      <c r="I126" s="2">
        <f>+TIME(MID(E126,12,2),MID(E126,15,2),0)</f>
        <v>0.58333333333333337</v>
      </c>
      <c r="J126" s="3">
        <f>(HOUR(B126)*60+MINUTE(B126))/60</f>
        <v>0.43333333333333335</v>
      </c>
      <c r="K126" s="4">
        <f>J126-N126</f>
        <v>0.43333333333333335</v>
      </c>
      <c r="L126" s="5" t="str">
        <f>IF(M126&gt;0,"oui","non")</f>
        <v>non</v>
      </c>
      <c r="M126" s="6">
        <f>MOD(I126-H126,1)-IF(I126&gt;H126,MAX(0,MIN(I126,22/24)-MAX(H126,6/24)),MAX(0,22/24-MAX(H126,6/24))+MAX(0,MIN(I126,22/24)-6/24))</f>
        <v>0</v>
      </c>
      <c r="N126" s="3">
        <f>(HOUR(M126)*60+MINUTE(M126))/60</f>
        <v>0</v>
      </c>
      <c r="O126" s="3" t="str">
        <f>+TEXT(G126,"mmmm")</f>
        <v>octobre</v>
      </c>
      <c r="P126" s="3" t="str">
        <f>+TEXT(G126,"aaaa")</f>
        <v>2012</v>
      </c>
    </row>
    <row r="127" spans="1:16" ht="14.5" hidden="1" x14ac:dyDescent="0.35">
      <c r="A127" s="10" t="s">
        <v>3288</v>
      </c>
      <c r="B127" s="10" t="s">
        <v>547</v>
      </c>
      <c r="C127" s="10" t="s">
        <v>2614</v>
      </c>
      <c r="D127" s="10" t="s">
        <v>2812</v>
      </c>
      <c r="E127" s="10" t="s">
        <v>3074</v>
      </c>
      <c r="F127" s="1" t="str">
        <f>MID(D127,1,10)</f>
        <v>03/10/2012</v>
      </c>
      <c r="G127" s="1" t="str">
        <f>+MID(E127,1,10)</f>
        <v>03/10/2012</v>
      </c>
      <c r="H127" s="2">
        <f>+TIME(MID(D127,12,2),MID(D127,15,2),0)</f>
        <v>0.58680555555555558</v>
      </c>
      <c r="I127" s="2">
        <f>+TIME(MID(E127,12,2),MID(E127,15,2),0)</f>
        <v>0.63611111111111118</v>
      </c>
      <c r="J127" s="3">
        <f>(HOUR(B127)*60+MINUTE(B127))/60</f>
        <v>1.1666666666666667</v>
      </c>
      <c r="K127" s="4">
        <f>J127-N127</f>
        <v>1.1666666666666667</v>
      </c>
      <c r="L127" s="5" t="str">
        <f>IF(M127&gt;0,"oui","non")</f>
        <v>non</v>
      </c>
      <c r="M127" s="6">
        <f>MOD(I127-H127,1)-IF(I127&gt;H127,MAX(0,MIN(I127,22/24)-MAX(H127,6/24)),MAX(0,22/24-MAX(H127,6/24))+MAX(0,MIN(I127,22/24)-6/24))</f>
        <v>0</v>
      </c>
      <c r="N127" s="3">
        <f>(HOUR(M127)*60+MINUTE(M127))/60</f>
        <v>0</v>
      </c>
      <c r="O127" s="3" t="str">
        <f>+TEXT(G127,"mmmm")</f>
        <v>octobre</v>
      </c>
      <c r="P127" s="3" t="str">
        <f>+TEXT(G127,"aaaa")</f>
        <v>2012</v>
      </c>
    </row>
    <row r="128" spans="1:16" ht="14.5" hidden="1" x14ac:dyDescent="0.35">
      <c r="A128" s="10" t="s">
        <v>3285</v>
      </c>
      <c r="B128" s="10" t="s">
        <v>2885</v>
      </c>
      <c r="C128" s="10" t="s">
        <v>1083</v>
      </c>
      <c r="D128" s="10" t="s">
        <v>2886</v>
      </c>
      <c r="E128" s="10" t="s">
        <v>2887</v>
      </c>
      <c r="F128" s="1" t="str">
        <f>MID(D128,1,10)</f>
        <v>03/10/2012</v>
      </c>
      <c r="G128" s="1" t="str">
        <f>+MID(E128,1,10)</f>
        <v>03/10/2012</v>
      </c>
      <c r="H128" s="2">
        <f>+TIME(MID(D128,12,2),MID(D128,15,2),0)</f>
        <v>0.66666666666666663</v>
      </c>
      <c r="I128" s="2">
        <f>+TIME(MID(E128,12,2),MID(E128,15,2),0)</f>
        <v>0.71458333333333324</v>
      </c>
      <c r="J128" s="3">
        <f>(HOUR(B128)*60+MINUTE(B128))/60</f>
        <v>1.1333333333333333</v>
      </c>
      <c r="K128" s="4">
        <f>J128-N128</f>
        <v>1.1333333333333333</v>
      </c>
      <c r="L128" s="5" t="str">
        <f>IF(M128&gt;0,"oui","non")</f>
        <v>non</v>
      </c>
      <c r="M128" s="6">
        <f>MOD(I128-H128,1)-IF(I128&gt;H128,MAX(0,MIN(I128,22/24)-MAX(H128,6/24)),MAX(0,22/24-MAX(H128,6/24))+MAX(0,MIN(I128,22/24)-6/24))</f>
        <v>0</v>
      </c>
      <c r="N128" s="3">
        <f>(HOUR(M128)*60+MINUTE(M128))/60</f>
        <v>0</v>
      </c>
      <c r="O128" s="3" t="str">
        <f>+TEXT(G128,"mmmm")</f>
        <v>octobre</v>
      </c>
      <c r="P128" s="3" t="str">
        <f>+TEXT(G128,"aaaa")</f>
        <v>2012</v>
      </c>
    </row>
    <row r="129" spans="1:16" ht="14.5" hidden="1" x14ac:dyDescent="0.35">
      <c r="A129" s="10" t="s">
        <v>3285</v>
      </c>
      <c r="B129" s="10" t="s">
        <v>835</v>
      </c>
      <c r="C129" s="10" t="s">
        <v>1083</v>
      </c>
      <c r="D129" s="10" t="s">
        <v>2954</v>
      </c>
      <c r="E129" s="10" t="s">
        <v>2852</v>
      </c>
      <c r="F129" s="1" t="str">
        <f>MID(D129,1,10)</f>
        <v>03/12/2012</v>
      </c>
      <c r="G129" s="1" t="str">
        <f>+MID(E129,1,10)</f>
        <v>03/12/2012</v>
      </c>
      <c r="H129" s="2">
        <f>+TIME(MID(D129,12,2),MID(D129,15,2),0)</f>
        <v>0.29166666666666669</v>
      </c>
      <c r="I129" s="2">
        <f>+TIME(MID(E129,12,2),MID(E129,15,2),0)</f>
        <v>0.34166666666666662</v>
      </c>
      <c r="J129" s="3">
        <f>(HOUR(B129)*60+MINUTE(B129))/60</f>
        <v>1.1833333333333333</v>
      </c>
      <c r="K129" s="4">
        <f>J129-N129</f>
        <v>1.1833333333333333</v>
      </c>
      <c r="L129" s="5" t="str">
        <f>IF(M129&gt;0,"oui","non")</f>
        <v>non</v>
      </c>
      <c r="M129" s="6">
        <f>MOD(I129-H129,1)-IF(I129&gt;H129,MAX(0,MIN(I129,22/24)-MAX(H129,6/24)),MAX(0,22/24-MAX(H129,6/24))+MAX(0,MIN(I129,22/24)-6/24))</f>
        <v>0</v>
      </c>
      <c r="N129" s="3">
        <f>(HOUR(M129)*60+MINUTE(M129))/60</f>
        <v>0</v>
      </c>
      <c r="O129" s="3" t="str">
        <f>+TEXT(G129,"mmmm")</f>
        <v>décembre</v>
      </c>
      <c r="P129" s="3" t="str">
        <f>+TEXT(G129,"aaaa")</f>
        <v>2012</v>
      </c>
    </row>
    <row r="130" spans="1:16" ht="14.5" hidden="1" x14ac:dyDescent="0.35">
      <c r="A130" s="10" t="s">
        <v>3288</v>
      </c>
      <c r="B130" s="10" t="s">
        <v>404</v>
      </c>
      <c r="C130" s="10" t="s">
        <v>2614</v>
      </c>
      <c r="D130" s="10" t="s">
        <v>3224</v>
      </c>
      <c r="E130" s="10" t="s">
        <v>3225</v>
      </c>
      <c r="F130" s="1" t="str">
        <f>MID(D130,1,10)</f>
        <v>03/12/2012</v>
      </c>
      <c r="G130" s="1" t="str">
        <f>+MID(E130,1,10)</f>
        <v>03/12/2012</v>
      </c>
      <c r="H130" s="2">
        <f>+TIME(MID(D130,12,2),MID(D130,15,2),0)</f>
        <v>0.36805555555555558</v>
      </c>
      <c r="I130" s="2">
        <f>+TIME(MID(E130,12,2),MID(E130,15,2),0)</f>
        <v>0.38194444444444442</v>
      </c>
      <c r="J130" s="3">
        <f>(HOUR(B130)*60+MINUTE(B130))/60</f>
        <v>0.33333333333333331</v>
      </c>
      <c r="K130" s="4">
        <f>J130-N130</f>
        <v>0.33333333333333331</v>
      </c>
      <c r="L130" s="5" t="str">
        <f>IF(M130&gt;0,"oui","non")</f>
        <v>non</v>
      </c>
      <c r="M130" s="6">
        <f>MOD(I130-H130,1)-IF(I130&gt;H130,MAX(0,MIN(I130,22/24)-MAX(H130,6/24)),MAX(0,22/24-MAX(H130,6/24))+MAX(0,MIN(I130,22/24)-6/24))</f>
        <v>0</v>
      </c>
      <c r="N130" s="3">
        <f>(HOUR(M130)*60+MINUTE(M130))/60</f>
        <v>0</v>
      </c>
      <c r="O130" s="3" t="str">
        <f>+TEXT(G130,"mmmm")</f>
        <v>décembre</v>
      </c>
      <c r="P130" s="3" t="str">
        <f>+TEXT(G130,"aaaa")</f>
        <v>2012</v>
      </c>
    </row>
    <row r="131" spans="1:16" ht="14.5" hidden="1" x14ac:dyDescent="0.35">
      <c r="A131" s="10" t="s">
        <v>3284</v>
      </c>
      <c r="B131" s="10" t="s">
        <v>1927</v>
      </c>
      <c r="C131" s="10" t="s">
        <v>24</v>
      </c>
      <c r="D131" s="10" t="s">
        <v>2678</v>
      </c>
      <c r="E131" s="10" t="s">
        <v>2679</v>
      </c>
      <c r="F131" s="1" t="str">
        <f>MID(D131,1,10)</f>
        <v>03/12/2012</v>
      </c>
      <c r="G131" s="1" t="str">
        <f>+MID(E131,1,10)</f>
        <v>03/12/2012</v>
      </c>
      <c r="H131" s="2">
        <f>+TIME(MID(D131,12,2),MID(D131,15,2),0)</f>
        <v>0.37013888888888885</v>
      </c>
      <c r="I131" s="2">
        <f>+TIME(MID(E131,12,2),MID(E131,15,2),0)</f>
        <v>0.48541666666666666</v>
      </c>
      <c r="J131" s="3">
        <f>(HOUR(B131)*60+MINUTE(B131))/60</f>
        <v>2.75</v>
      </c>
      <c r="K131" s="4">
        <f>J131-N131</f>
        <v>2.75</v>
      </c>
      <c r="L131" s="5" t="str">
        <f>IF(M131&gt;0,"oui","non")</f>
        <v>non</v>
      </c>
      <c r="M131" s="6">
        <f>MOD(I131-H131,1)-IF(I131&gt;H131,MAX(0,MIN(I131,22/24)-MAX(H131,6/24)),MAX(0,22/24-MAX(H131,6/24))+MAX(0,MIN(I131,22/24)-6/24))</f>
        <v>0</v>
      </c>
      <c r="N131" s="3">
        <f>(HOUR(M131)*60+MINUTE(M131))/60</f>
        <v>0</v>
      </c>
      <c r="O131" s="3" t="str">
        <f>+TEXT(G131,"mmmm")</f>
        <v>décembre</v>
      </c>
      <c r="P131" s="3" t="str">
        <f>+TEXT(G131,"aaaa")</f>
        <v>2012</v>
      </c>
    </row>
    <row r="132" spans="1:16" ht="14.5" hidden="1" x14ac:dyDescent="0.35">
      <c r="A132" s="10" t="s">
        <v>3284</v>
      </c>
      <c r="B132" s="10" t="s">
        <v>2680</v>
      </c>
      <c r="C132" s="10" t="s">
        <v>24</v>
      </c>
      <c r="D132" s="10" t="s">
        <v>2681</v>
      </c>
      <c r="E132" s="10" t="s">
        <v>2682</v>
      </c>
      <c r="F132" s="1" t="str">
        <f>MID(D132,1,10)</f>
        <v>03/12/2012</v>
      </c>
      <c r="G132" s="1" t="str">
        <f>+MID(E132,1,10)</f>
        <v>03/12/2012</v>
      </c>
      <c r="H132" s="2">
        <f>+TIME(MID(D132,12,2),MID(D132,15,2),0)</f>
        <v>0.54583333333333328</v>
      </c>
      <c r="I132" s="2">
        <f>+TIME(MID(E132,12,2),MID(E132,15,2),0)</f>
        <v>0.66319444444444442</v>
      </c>
      <c r="J132" s="3">
        <f>(HOUR(B132)*60+MINUTE(B132))/60</f>
        <v>2.8166666666666669</v>
      </c>
      <c r="K132" s="4">
        <f>J132-N132</f>
        <v>2.8166666666666669</v>
      </c>
      <c r="L132" s="5" t="str">
        <f>IF(M132&gt;0,"oui","non")</f>
        <v>non</v>
      </c>
      <c r="M132" s="6">
        <f>MOD(I132-H132,1)-IF(I132&gt;H132,MAX(0,MIN(I132,22/24)-MAX(H132,6/24)),MAX(0,22/24-MAX(H132,6/24))+MAX(0,MIN(I132,22/24)-6/24))</f>
        <v>0</v>
      </c>
      <c r="N132" s="3">
        <f>(HOUR(M132)*60+MINUTE(M132))/60</f>
        <v>0</v>
      </c>
      <c r="O132" s="3" t="str">
        <f>+TEXT(G132,"mmmm")</f>
        <v>décembre</v>
      </c>
      <c r="P132" s="3" t="str">
        <f>+TEXT(G132,"aaaa")</f>
        <v>2012</v>
      </c>
    </row>
    <row r="133" spans="1:16" ht="14.5" hidden="1" x14ac:dyDescent="0.35">
      <c r="A133" s="10" t="s">
        <v>3288</v>
      </c>
      <c r="B133" s="10" t="s">
        <v>1925</v>
      </c>
      <c r="C133" s="10" t="s">
        <v>2614</v>
      </c>
      <c r="D133" s="10" t="s">
        <v>3226</v>
      </c>
      <c r="E133" s="10" t="s">
        <v>3227</v>
      </c>
      <c r="F133" s="1" t="str">
        <f>MID(D133,1,10)</f>
        <v>03/12/2012</v>
      </c>
      <c r="G133" s="1" t="str">
        <f>+MID(E133,1,10)</f>
        <v>03/12/2012</v>
      </c>
      <c r="H133" s="2">
        <f>+TIME(MID(D133,12,2),MID(D133,15,2),0)</f>
        <v>0.58750000000000002</v>
      </c>
      <c r="I133" s="2">
        <f>+TIME(MID(E133,12,2),MID(E133,15,2),0)</f>
        <v>0.59375</v>
      </c>
      <c r="J133" s="3">
        <f>(HOUR(B133)*60+MINUTE(B133))/60</f>
        <v>0.13333333333333333</v>
      </c>
      <c r="K133" s="4">
        <f>J133-N133</f>
        <v>0.13333333333333333</v>
      </c>
      <c r="L133" s="5" t="str">
        <f>IF(M133&gt;0,"oui","non")</f>
        <v>non</v>
      </c>
      <c r="M133" s="6">
        <f>MOD(I133-H133,1)-IF(I133&gt;H133,MAX(0,MIN(I133,22/24)-MAX(H133,6/24)),MAX(0,22/24-MAX(H133,6/24))+MAX(0,MIN(I133,22/24)-6/24))</f>
        <v>0</v>
      </c>
      <c r="N133" s="3">
        <f>(HOUR(M133)*60+MINUTE(M133))/60</f>
        <v>0</v>
      </c>
      <c r="O133" s="3" t="str">
        <f>+TEXT(G133,"mmmm")</f>
        <v>décembre</v>
      </c>
      <c r="P133" s="3" t="str">
        <f>+TEXT(G133,"aaaa")</f>
        <v>2012</v>
      </c>
    </row>
    <row r="134" spans="1:16" ht="14.5" hidden="1" x14ac:dyDescent="0.35">
      <c r="A134" s="10" t="s">
        <v>3291</v>
      </c>
      <c r="B134" s="10" t="s">
        <v>438</v>
      </c>
      <c r="C134" s="10" t="s">
        <v>436</v>
      </c>
      <c r="D134" s="10" t="s">
        <v>437</v>
      </c>
      <c r="E134" s="10" t="s">
        <v>439</v>
      </c>
      <c r="F134" s="1" t="str">
        <f>MID(D134,1,10)</f>
        <v>04/01/2012</v>
      </c>
      <c r="G134" s="1" t="str">
        <f>+MID(E134,1,10)</f>
        <v>04/01/2012</v>
      </c>
      <c r="H134" s="2">
        <f>+TIME(MID(D134,12,2),MID(D134,15,2),0)</f>
        <v>0.3743055555555555</v>
      </c>
      <c r="I134" s="2">
        <f>+TIME(MID(E134,12,2),MID(E134,15,2),0)</f>
        <v>0.4597222222222222</v>
      </c>
      <c r="J134" s="3">
        <f>(HOUR(B134)*60+MINUTE(B134))/60</f>
        <v>2.0333333333333332</v>
      </c>
      <c r="K134" s="4">
        <f>J134-N134</f>
        <v>2.0333333333333332</v>
      </c>
      <c r="L134" s="5" t="str">
        <f>IF(M134&gt;0,"oui","non")</f>
        <v>non</v>
      </c>
      <c r="M134" s="6">
        <f>MOD(I134-H134,1)-IF(I134&gt;H134,MAX(0,MIN(I134,22/24)-MAX(H134,6/24)),MAX(0,22/24-MAX(H134,6/24))+MAX(0,MIN(I134,22/24)-6/24))</f>
        <v>0</v>
      </c>
      <c r="N134" s="3">
        <f>(HOUR(M134)*60+MINUTE(M134))/60</f>
        <v>0</v>
      </c>
      <c r="O134" s="3" t="str">
        <f>+TEXT(G134,"mmmm")</f>
        <v>janvier</v>
      </c>
      <c r="P134" s="3" t="str">
        <f>+TEXT(G134,"aaaa")</f>
        <v>2012</v>
      </c>
    </row>
    <row r="135" spans="1:16" ht="14.5" hidden="1" x14ac:dyDescent="0.35">
      <c r="A135" s="10" t="s">
        <v>277</v>
      </c>
      <c r="B135" s="10" t="s">
        <v>674</v>
      </c>
      <c r="C135" s="10" t="s">
        <v>656</v>
      </c>
      <c r="D135" s="10" t="s">
        <v>675</v>
      </c>
      <c r="E135" s="10" t="s">
        <v>676</v>
      </c>
      <c r="F135" s="1" t="str">
        <f>MID(D135,1,10)</f>
        <v>04/01/2012</v>
      </c>
      <c r="G135" s="1" t="str">
        <f>+MID(E135,1,10)</f>
        <v>04/01/2012</v>
      </c>
      <c r="H135" s="2">
        <f>+TIME(MID(D135,12,2),MID(D135,15,2),0)</f>
        <v>0.38194444444444442</v>
      </c>
      <c r="I135" s="2">
        <f>+TIME(MID(E135,12,2),MID(E135,15,2),0)</f>
        <v>0.42499999999999999</v>
      </c>
      <c r="J135" s="3">
        <f>(HOUR(B135)*60+MINUTE(B135))/60</f>
        <v>1.0166666666666666</v>
      </c>
      <c r="K135" s="4">
        <f>J135-N135</f>
        <v>1.0166666666666666</v>
      </c>
      <c r="L135" s="5" t="str">
        <f>IF(M135&gt;0,"oui","non")</f>
        <v>non</v>
      </c>
      <c r="M135" s="6">
        <f>MOD(I135-H135,1)-IF(I135&gt;H135,MAX(0,MIN(I135,22/24)-MAX(H135,6/24)),MAX(0,22/24-MAX(H135,6/24))+MAX(0,MIN(I135,22/24)-6/24))</f>
        <v>0</v>
      </c>
      <c r="N135" s="3">
        <f>(HOUR(M135)*60+MINUTE(M135))/60</f>
        <v>0</v>
      </c>
      <c r="O135" s="3" t="str">
        <f>+TEXT(G135,"mmmm")</f>
        <v>janvier</v>
      </c>
      <c r="P135" s="3" t="str">
        <f>+TEXT(G135,"aaaa")</f>
        <v>2012</v>
      </c>
    </row>
    <row r="136" spans="1:16" ht="14.5" hidden="1" x14ac:dyDescent="0.35">
      <c r="A136" s="10" t="s">
        <v>277</v>
      </c>
      <c r="B136" s="10" t="s">
        <v>677</v>
      </c>
      <c r="C136" s="10" t="s">
        <v>656</v>
      </c>
      <c r="D136" s="10" t="s">
        <v>678</v>
      </c>
      <c r="E136" s="10" t="s">
        <v>679</v>
      </c>
      <c r="F136" s="1" t="str">
        <f>MID(D136,1,10)</f>
        <v>04/01/2012</v>
      </c>
      <c r="G136" s="1" t="str">
        <f>+MID(E136,1,10)</f>
        <v>04/01/2012</v>
      </c>
      <c r="H136" s="2">
        <f>+TIME(MID(D136,12,2),MID(D136,15,2),0)</f>
        <v>0.58194444444444449</v>
      </c>
      <c r="I136" s="2">
        <f>+TIME(MID(E136,12,2),MID(E136,15,2),0)</f>
        <v>0.64930555555555558</v>
      </c>
      <c r="J136" s="3">
        <f>(HOUR(B136)*60+MINUTE(B136))/60</f>
        <v>1.6166666666666667</v>
      </c>
      <c r="K136" s="4">
        <f>J136-N136</f>
        <v>1.6166666666666667</v>
      </c>
      <c r="L136" s="5" t="str">
        <f>IF(M136&gt;0,"oui","non")</f>
        <v>non</v>
      </c>
      <c r="M136" s="6">
        <f>MOD(I136-H136,1)-IF(I136&gt;H136,MAX(0,MIN(I136,22/24)-MAX(H136,6/24)),MAX(0,22/24-MAX(H136,6/24))+MAX(0,MIN(I136,22/24)-6/24))</f>
        <v>0</v>
      </c>
      <c r="N136" s="3">
        <f>(HOUR(M136)*60+MINUTE(M136))/60</f>
        <v>0</v>
      </c>
      <c r="O136" s="3" t="str">
        <f>+TEXT(G136,"mmmm")</f>
        <v>janvier</v>
      </c>
      <c r="P136" s="3" t="str">
        <f>+TEXT(G136,"aaaa")</f>
        <v>2012</v>
      </c>
    </row>
    <row r="137" spans="1:16" ht="14.5" hidden="1" x14ac:dyDescent="0.35">
      <c r="A137" s="10" t="s">
        <v>3284</v>
      </c>
      <c r="B137" s="10" t="s">
        <v>59</v>
      </c>
      <c r="C137" s="10" t="s">
        <v>24</v>
      </c>
      <c r="D137" s="10" t="s">
        <v>60</v>
      </c>
      <c r="E137" s="10" t="s">
        <v>61</v>
      </c>
      <c r="F137" s="1" t="str">
        <f>MID(D137,1,10)</f>
        <v>04/02/2012</v>
      </c>
      <c r="G137" s="1" t="str">
        <f>+MID(E137,1,10)</f>
        <v>04/02/2012</v>
      </c>
      <c r="H137" s="2">
        <f>+TIME(MID(D137,12,2),MID(D137,15,2),0)</f>
        <v>0.5625</v>
      </c>
      <c r="I137" s="2">
        <f>+TIME(MID(E137,12,2),MID(E137,15,2),0)</f>
        <v>0.62083333333333335</v>
      </c>
      <c r="J137" s="3">
        <f>(HOUR(B137)*60+MINUTE(B137))/60</f>
        <v>1.3833333333333333</v>
      </c>
      <c r="K137" s="4">
        <f>J137-N137</f>
        <v>1.3833333333333333</v>
      </c>
      <c r="L137" s="5" t="str">
        <f>IF(M137&gt;0,"oui","non")</f>
        <v>non</v>
      </c>
      <c r="M137" s="6">
        <f>MOD(I137-H137,1)-IF(I137&gt;H137,MAX(0,MIN(I137,22/24)-MAX(H137,6/24)),MAX(0,22/24-MAX(H137,6/24))+MAX(0,MIN(I137,22/24)-6/24))</f>
        <v>0</v>
      </c>
      <c r="N137" s="3">
        <f>(HOUR(M137)*60+MINUTE(M137))/60</f>
        <v>0</v>
      </c>
      <c r="O137" s="3" t="str">
        <f>+TEXT(G137,"mmmm")</f>
        <v>février</v>
      </c>
      <c r="P137" s="3" t="str">
        <f>+TEXT(G137,"aaaa")</f>
        <v>2012</v>
      </c>
    </row>
    <row r="138" spans="1:16" ht="14.5" hidden="1" x14ac:dyDescent="0.35">
      <c r="A138" s="10" t="s">
        <v>3290</v>
      </c>
      <c r="B138" s="10" t="s">
        <v>564</v>
      </c>
      <c r="C138" s="10" t="s">
        <v>553</v>
      </c>
      <c r="D138" s="10" t="s">
        <v>444</v>
      </c>
      <c r="E138" s="10" t="s">
        <v>565</v>
      </c>
      <c r="F138" s="1" t="str">
        <f>MID(D138,1,10)</f>
        <v>04/02/2012</v>
      </c>
      <c r="G138" s="1" t="str">
        <f>+MID(E138,1,10)</f>
        <v>04/02/2012</v>
      </c>
      <c r="H138" s="2">
        <f>+TIME(MID(D138,12,2),MID(D138,15,2),0)</f>
        <v>0.57291666666666663</v>
      </c>
      <c r="I138" s="2">
        <f>+TIME(MID(E138,12,2),MID(E138,15,2),0)</f>
        <v>0.62986111111111109</v>
      </c>
      <c r="J138" s="3">
        <f>(HOUR(B138)*60+MINUTE(B138))/60</f>
        <v>1.3666666666666667</v>
      </c>
      <c r="K138" s="4">
        <f>J138-N138</f>
        <v>1.3666666666666667</v>
      </c>
      <c r="L138" s="5" t="str">
        <f>IF(M138&gt;0,"oui","non")</f>
        <v>non</v>
      </c>
      <c r="M138" s="6">
        <f>MOD(I138-H138,1)-IF(I138&gt;H138,MAX(0,MIN(I138,22/24)-MAX(H138,6/24)),MAX(0,22/24-MAX(H138,6/24))+MAX(0,MIN(I138,22/24)-6/24))</f>
        <v>0</v>
      </c>
      <c r="N138" s="3">
        <f>(HOUR(M138)*60+MINUTE(M138))/60</f>
        <v>0</v>
      </c>
      <c r="O138" s="3" t="str">
        <f>+TEXT(G138,"mmmm")</f>
        <v>février</v>
      </c>
      <c r="P138" s="3" t="str">
        <f>+TEXT(G138,"aaaa")</f>
        <v>2012</v>
      </c>
    </row>
    <row r="139" spans="1:16" ht="14.5" hidden="1" x14ac:dyDescent="0.35">
      <c r="A139" s="10" t="s">
        <v>3284</v>
      </c>
      <c r="B139" s="10" t="s">
        <v>62</v>
      </c>
      <c r="C139" s="10" t="s">
        <v>24</v>
      </c>
      <c r="D139" s="10" t="s">
        <v>63</v>
      </c>
      <c r="E139" s="10" t="s">
        <v>64</v>
      </c>
      <c r="F139" s="1" t="str">
        <f>MID(D139,1,10)</f>
        <v>04/02/2012</v>
      </c>
      <c r="G139" s="1" t="str">
        <f>+MID(E139,1,10)</f>
        <v>04/02/2012</v>
      </c>
      <c r="H139" s="2">
        <f>+TIME(MID(D139,12,2),MID(D139,15,2),0)</f>
        <v>0.62430555555555556</v>
      </c>
      <c r="I139" s="2">
        <f>+TIME(MID(E139,12,2),MID(E139,15,2),0)</f>
        <v>0.71180555555555547</v>
      </c>
      <c r="J139" s="3">
        <f>(HOUR(B139)*60+MINUTE(B139))/60</f>
        <v>2.1</v>
      </c>
      <c r="K139" s="4">
        <f>J139-N139</f>
        <v>2.1</v>
      </c>
      <c r="L139" s="5" t="str">
        <f>IF(M139&gt;0,"oui","non")</f>
        <v>non</v>
      </c>
      <c r="M139" s="6">
        <f>MOD(I139-H139,1)-IF(I139&gt;H139,MAX(0,MIN(I139,22/24)-MAX(H139,6/24)),MAX(0,22/24-MAX(H139,6/24))+MAX(0,MIN(I139,22/24)-6/24))</f>
        <v>0</v>
      </c>
      <c r="N139" s="3">
        <f>(HOUR(M139)*60+MINUTE(M139))/60</f>
        <v>0</v>
      </c>
      <c r="O139" s="3" t="str">
        <f>+TEXT(G139,"mmmm")</f>
        <v>février</v>
      </c>
      <c r="P139" s="3" t="str">
        <f>+TEXT(G139,"aaaa")</f>
        <v>2012</v>
      </c>
    </row>
    <row r="140" spans="1:16" ht="14.5" hidden="1" x14ac:dyDescent="0.35">
      <c r="A140" s="10" t="s">
        <v>3290</v>
      </c>
      <c r="B140" s="10" t="s">
        <v>566</v>
      </c>
      <c r="C140" s="10" t="s">
        <v>553</v>
      </c>
      <c r="D140" s="10" t="s">
        <v>567</v>
      </c>
      <c r="E140" s="10" t="s">
        <v>445</v>
      </c>
      <c r="F140" s="1" t="str">
        <f>MID(D140,1,10)</f>
        <v>04/02/2012</v>
      </c>
      <c r="G140" s="1" t="str">
        <f>+MID(E140,1,10)</f>
        <v>04/02/2012</v>
      </c>
      <c r="H140" s="2">
        <f>+TIME(MID(D140,12,2),MID(D140,15,2),0)</f>
        <v>0.6333333333333333</v>
      </c>
      <c r="I140" s="2">
        <f>+TIME(MID(E140,12,2),MID(E140,15,2),0)</f>
        <v>0.73263888888888884</v>
      </c>
      <c r="J140" s="3">
        <f>(HOUR(B140)*60+MINUTE(B140))/60</f>
        <v>2.3833333333333333</v>
      </c>
      <c r="K140" s="4">
        <f>J140-N140</f>
        <v>2.3833333333333333</v>
      </c>
      <c r="L140" s="5" t="str">
        <f>IF(M140&gt;0,"oui","non")</f>
        <v>non</v>
      </c>
      <c r="M140" s="6">
        <f>MOD(I140-H140,1)-IF(I140&gt;H140,MAX(0,MIN(I140,22/24)-MAX(H140,6/24)),MAX(0,22/24-MAX(H140,6/24))+MAX(0,MIN(I140,22/24)-6/24))</f>
        <v>0</v>
      </c>
      <c r="N140" s="3">
        <f>(HOUR(M140)*60+MINUTE(M140))/60</f>
        <v>0</v>
      </c>
      <c r="O140" s="3" t="str">
        <f>+TEXT(G140,"mmmm")</f>
        <v>février</v>
      </c>
      <c r="P140" s="3" t="str">
        <f>+TEXT(G140,"aaaa")</f>
        <v>2012</v>
      </c>
    </row>
    <row r="141" spans="1:16" ht="14.5" hidden="1" x14ac:dyDescent="0.35">
      <c r="A141" s="10" t="s">
        <v>3284</v>
      </c>
      <c r="B141" s="10" t="s">
        <v>65</v>
      </c>
      <c r="C141" s="10" t="s">
        <v>24</v>
      </c>
      <c r="D141" s="10" t="s">
        <v>66</v>
      </c>
      <c r="E141" s="10" t="s">
        <v>67</v>
      </c>
      <c r="F141" s="1" t="str">
        <f>MID(D141,1,10)</f>
        <v>04/02/2012</v>
      </c>
      <c r="G141" s="1" t="str">
        <f>+MID(E141,1,10)</f>
        <v>04/02/2012</v>
      </c>
      <c r="H141" s="2">
        <f>+TIME(MID(D141,12,2),MID(D141,15,2),0)</f>
        <v>0.71388888888888891</v>
      </c>
      <c r="I141" s="2">
        <f>+TIME(MID(E141,12,2),MID(E141,15,2),0)</f>
        <v>0.80694444444444446</v>
      </c>
      <c r="J141" s="3">
        <f>(HOUR(B141)*60+MINUTE(B141))/60</f>
        <v>2.2166666666666668</v>
      </c>
      <c r="K141" s="4">
        <f>J141-N141</f>
        <v>2.2166666666666668</v>
      </c>
      <c r="L141" s="5" t="str">
        <f>IF(M141&gt;0,"oui","non")</f>
        <v>non</v>
      </c>
      <c r="M141" s="6">
        <f>MOD(I141-H141,1)-IF(I141&gt;H141,MAX(0,MIN(I141,22/24)-MAX(H141,6/24)),MAX(0,22/24-MAX(H141,6/24))+MAX(0,MIN(I141,22/24)-6/24))</f>
        <v>0</v>
      </c>
      <c r="N141" s="3">
        <f>(HOUR(M141)*60+MINUTE(M141))/60</f>
        <v>0</v>
      </c>
      <c r="O141" s="3" t="str">
        <f>+TEXT(G141,"mmmm")</f>
        <v>février</v>
      </c>
      <c r="P141" s="3" t="str">
        <f>+TEXT(G141,"aaaa")</f>
        <v>2012</v>
      </c>
    </row>
    <row r="142" spans="1:16" ht="14.5" hidden="1" x14ac:dyDescent="0.35">
      <c r="A142" s="10" t="s">
        <v>3290</v>
      </c>
      <c r="B142" s="10" t="s">
        <v>568</v>
      </c>
      <c r="C142" s="10" t="s">
        <v>553</v>
      </c>
      <c r="D142" s="10" t="s">
        <v>569</v>
      </c>
      <c r="E142" s="10" t="s">
        <v>570</v>
      </c>
      <c r="F142" s="1" t="str">
        <f>MID(D142,1,10)</f>
        <v>04/02/2012</v>
      </c>
      <c r="G142" s="1" t="str">
        <f>+MID(E142,1,10)</f>
        <v>04/02/2012</v>
      </c>
      <c r="H142" s="2">
        <f>+TIME(MID(D142,12,2),MID(D142,15,2),0)</f>
        <v>0.73472222222222217</v>
      </c>
      <c r="I142" s="2">
        <f>+TIME(MID(E142,12,2),MID(E142,15,2),0)</f>
        <v>0.80625000000000002</v>
      </c>
      <c r="J142" s="3">
        <f>(HOUR(B142)*60+MINUTE(B142))/60</f>
        <v>1.7166666666666666</v>
      </c>
      <c r="K142" s="4">
        <f>J142-N142</f>
        <v>1.7166666666666666</v>
      </c>
      <c r="L142" s="5" t="str">
        <f>IF(M142&gt;0,"oui","non")</f>
        <v>non</v>
      </c>
      <c r="M142" s="6">
        <f>MOD(I142-H142,1)-IF(I142&gt;H142,MAX(0,MIN(I142,22/24)-MAX(H142,6/24)),MAX(0,22/24-MAX(H142,6/24))+MAX(0,MIN(I142,22/24)-6/24))</f>
        <v>0</v>
      </c>
      <c r="N142" s="3">
        <f>(HOUR(M142)*60+MINUTE(M142))/60</f>
        <v>0</v>
      </c>
      <c r="O142" s="3" t="str">
        <f>+TEXT(G142,"mmmm")</f>
        <v>février</v>
      </c>
      <c r="P142" s="3" t="str">
        <f>+TEXT(G142,"aaaa")</f>
        <v>2012</v>
      </c>
    </row>
    <row r="143" spans="1:16" ht="14.5" hidden="1" x14ac:dyDescent="0.35">
      <c r="A143" s="10" t="s">
        <v>3290</v>
      </c>
      <c r="B143" s="10" t="s">
        <v>571</v>
      </c>
      <c r="C143" s="10" t="s">
        <v>553</v>
      </c>
      <c r="D143" s="10" t="s">
        <v>69</v>
      </c>
      <c r="E143" s="10" t="s">
        <v>446</v>
      </c>
      <c r="F143" s="1" t="str">
        <f>MID(D143,1,10)</f>
        <v>04/02/2012</v>
      </c>
      <c r="G143" s="1" t="str">
        <f>+MID(E143,1,10)</f>
        <v>04/02/2012</v>
      </c>
      <c r="H143" s="2">
        <f>+TIME(MID(D143,12,2),MID(D143,15,2),0)</f>
        <v>0.81597222222222221</v>
      </c>
      <c r="I143" s="2">
        <f>+TIME(MID(E143,12,2),MID(E143,15,2),0)</f>
        <v>0.88680555555555562</v>
      </c>
      <c r="J143" s="3">
        <f>(HOUR(B143)*60+MINUTE(B143))/60</f>
        <v>1.7</v>
      </c>
      <c r="K143" s="4">
        <f>J143-N143</f>
        <v>1.7</v>
      </c>
      <c r="L143" s="5" t="str">
        <f>IF(M143&gt;0,"oui","non")</f>
        <v>non</v>
      </c>
      <c r="M143" s="6">
        <f>MOD(I143-H143,1)-IF(I143&gt;H143,MAX(0,MIN(I143,22/24)-MAX(H143,6/24)),MAX(0,22/24-MAX(H143,6/24))+MAX(0,MIN(I143,22/24)-6/24))</f>
        <v>0</v>
      </c>
      <c r="N143" s="3">
        <f>(HOUR(M143)*60+MINUTE(M143))/60</f>
        <v>0</v>
      </c>
      <c r="O143" s="3" t="str">
        <f>+TEXT(G143,"mmmm")</f>
        <v>février</v>
      </c>
      <c r="P143" s="3" t="str">
        <f>+TEXT(G143,"aaaa")</f>
        <v>2012</v>
      </c>
    </row>
    <row r="144" spans="1:16" ht="14.5" hidden="1" x14ac:dyDescent="0.35">
      <c r="A144" s="10" t="s">
        <v>3284</v>
      </c>
      <c r="B144" s="10" t="s">
        <v>68</v>
      </c>
      <c r="C144" s="10" t="s">
        <v>24</v>
      </c>
      <c r="D144" s="10" t="s">
        <v>69</v>
      </c>
      <c r="E144" s="10" t="s">
        <v>70</v>
      </c>
      <c r="F144" s="1" t="str">
        <f>MID(D144,1,10)</f>
        <v>04/02/2012</v>
      </c>
      <c r="G144" s="1" t="str">
        <f>+MID(E144,1,10)</f>
        <v>04/02/2012</v>
      </c>
      <c r="H144" s="2">
        <f>+TIME(MID(D144,12,2),MID(D144,15,2),0)</f>
        <v>0.81597222222222221</v>
      </c>
      <c r="I144" s="2">
        <f>+TIME(MID(E144,12,2),MID(E144,15,2),0)</f>
        <v>0.88888888888888884</v>
      </c>
      <c r="J144" s="3">
        <f>(HOUR(B144)*60+MINUTE(B144))/60</f>
        <v>1.7333333333333334</v>
      </c>
      <c r="K144" s="4">
        <f>J144-N144</f>
        <v>1.7333333333333334</v>
      </c>
      <c r="L144" s="5" t="str">
        <f>IF(M144&gt;0,"oui","non")</f>
        <v>non</v>
      </c>
      <c r="M144" s="6">
        <f>MOD(I144-H144,1)-IF(I144&gt;H144,MAX(0,MIN(I144,22/24)-MAX(H144,6/24)),MAX(0,22/24-MAX(H144,6/24))+MAX(0,MIN(I144,22/24)-6/24))</f>
        <v>0</v>
      </c>
      <c r="N144" s="3">
        <f>(HOUR(M144)*60+MINUTE(M144))/60</f>
        <v>0</v>
      </c>
      <c r="O144" s="3" t="str">
        <f>+TEXT(G144,"mmmm")</f>
        <v>février</v>
      </c>
      <c r="P144" s="3" t="str">
        <f>+TEXT(G144,"aaaa")</f>
        <v>2012</v>
      </c>
    </row>
    <row r="145" spans="1:16" ht="14.5" hidden="1" x14ac:dyDescent="0.35">
      <c r="A145" s="10" t="s">
        <v>3285</v>
      </c>
      <c r="B145" s="10" t="s">
        <v>1766</v>
      </c>
      <c r="C145" s="10" t="s">
        <v>1083</v>
      </c>
      <c r="D145" s="10" t="s">
        <v>1767</v>
      </c>
      <c r="E145" s="10" t="s">
        <v>1768</v>
      </c>
      <c r="F145" s="1" t="str">
        <f>MID(D145,1,10)</f>
        <v>04/04/2012</v>
      </c>
      <c r="G145" s="1" t="str">
        <f>+MID(E145,1,10)</f>
        <v>04/04/2012</v>
      </c>
      <c r="H145" s="2">
        <f>+TIME(MID(D145,12,2),MID(D145,15,2),0)</f>
        <v>0.2951388888888889</v>
      </c>
      <c r="I145" s="2">
        <f>+TIME(MID(E145,12,2),MID(E145,15,2),0)</f>
        <v>0.3666666666666667</v>
      </c>
      <c r="J145" s="3">
        <f>(HOUR(B145)*60+MINUTE(B145))/60</f>
        <v>1.7166666666666666</v>
      </c>
      <c r="K145" s="4">
        <f>J145-N145</f>
        <v>1.7166666666666666</v>
      </c>
      <c r="L145" s="5" t="str">
        <f>IF(M145&gt;0,"oui","non")</f>
        <v>non</v>
      </c>
      <c r="M145" s="6">
        <f>MOD(I145-H145,1)-IF(I145&gt;H145,MAX(0,MIN(I145,22/24)-MAX(H145,6/24)),MAX(0,22/24-MAX(H145,6/24))+MAX(0,MIN(I145,22/24)-6/24))</f>
        <v>0</v>
      </c>
      <c r="N145" s="3">
        <f>(HOUR(M145)*60+MINUTE(M145))/60</f>
        <v>0</v>
      </c>
      <c r="O145" s="3" t="str">
        <f>+TEXT(G145,"mmmm")</f>
        <v>avril</v>
      </c>
      <c r="P145" s="3" t="str">
        <f>+TEXT(G145,"aaaa")</f>
        <v>2012</v>
      </c>
    </row>
    <row r="146" spans="1:16" ht="14.5" hidden="1" x14ac:dyDescent="0.35">
      <c r="A146" s="10" t="s">
        <v>3285</v>
      </c>
      <c r="B146" s="10" t="s">
        <v>997</v>
      </c>
      <c r="C146" s="10" t="s">
        <v>1083</v>
      </c>
      <c r="D146" s="10" t="s">
        <v>1684</v>
      </c>
      <c r="E146" s="10" t="s">
        <v>1769</v>
      </c>
      <c r="F146" s="1" t="str">
        <f>MID(D146,1,10)</f>
        <v>04/04/2012</v>
      </c>
      <c r="G146" s="1" t="str">
        <f>+MID(E146,1,10)</f>
        <v>04/04/2012</v>
      </c>
      <c r="H146" s="2">
        <f>+TIME(MID(D146,12,2),MID(D146,15,2),0)</f>
        <v>0.38541666666666669</v>
      </c>
      <c r="I146" s="2">
        <f>+TIME(MID(E146,12,2),MID(E146,15,2),0)</f>
        <v>0.41111111111111115</v>
      </c>
      <c r="J146" s="3">
        <f>(HOUR(B146)*60+MINUTE(B146))/60</f>
        <v>0.6</v>
      </c>
      <c r="K146" s="4">
        <f>J146-N146</f>
        <v>0.6</v>
      </c>
      <c r="L146" s="5" t="str">
        <f>IF(M146&gt;0,"oui","non")</f>
        <v>non</v>
      </c>
      <c r="M146" s="6">
        <f>MOD(I146-H146,1)-IF(I146&gt;H146,MAX(0,MIN(I146,22/24)-MAX(H146,6/24)),MAX(0,22/24-MAX(H146,6/24))+MAX(0,MIN(I146,22/24)-6/24))</f>
        <v>0</v>
      </c>
      <c r="N146" s="3">
        <f>(HOUR(M146)*60+MINUTE(M146))/60</f>
        <v>0</v>
      </c>
      <c r="O146" s="3" t="str">
        <f>+TEXT(G146,"mmmm")</f>
        <v>avril</v>
      </c>
      <c r="P146" s="3" t="str">
        <f>+TEXT(G146,"aaaa")</f>
        <v>2012</v>
      </c>
    </row>
    <row r="147" spans="1:16" ht="14.5" hidden="1" x14ac:dyDescent="0.35">
      <c r="A147" s="10" t="s">
        <v>3285</v>
      </c>
      <c r="B147" s="10" t="s">
        <v>1067</v>
      </c>
      <c r="C147" s="10" t="s">
        <v>1083</v>
      </c>
      <c r="D147" s="10" t="s">
        <v>1555</v>
      </c>
      <c r="E147" s="10" t="s">
        <v>1556</v>
      </c>
      <c r="F147" s="1" t="str">
        <f>MID(D147,1,10)</f>
        <v>04/04/2012</v>
      </c>
      <c r="G147" s="1" t="str">
        <f>+MID(E147,1,10)</f>
        <v>04/04/2012</v>
      </c>
      <c r="H147" s="2">
        <f>+TIME(MID(D147,12,2),MID(D147,15,2),0)</f>
        <v>0.46736111111111112</v>
      </c>
      <c r="I147" s="2">
        <f>+TIME(MID(E147,12,2),MID(E147,15,2),0)</f>
        <v>0.49652777777777773</v>
      </c>
      <c r="J147" s="3">
        <f>(HOUR(B147)*60+MINUTE(B147))/60</f>
        <v>0.68333333333333335</v>
      </c>
      <c r="K147" s="4">
        <f>J147-N147</f>
        <v>0.68333333333333335</v>
      </c>
      <c r="L147" s="5" t="str">
        <f>IF(M147&gt;0,"oui","non")</f>
        <v>non</v>
      </c>
      <c r="M147" s="6">
        <f>MOD(I147-H147,1)-IF(I147&gt;H147,MAX(0,MIN(I147,22/24)-MAX(H147,6/24)),MAX(0,22/24-MAX(H147,6/24))+MAX(0,MIN(I147,22/24)-6/24))</f>
        <v>0</v>
      </c>
      <c r="N147" s="3">
        <f>(HOUR(M147)*60+MINUTE(M147))/60</f>
        <v>0</v>
      </c>
      <c r="O147" s="3" t="str">
        <f>+TEXT(G147,"mmmm")</f>
        <v>avril</v>
      </c>
      <c r="P147" s="3" t="str">
        <f>+TEXT(G147,"aaaa")</f>
        <v>2012</v>
      </c>
    </row>
    <row r="148" spans="1:16" ht="14.5" hidden="1" x14ac:dyDescent="0.35">
      <c r="A148" s="10" t="s">
        <v>3285</v>
      </c>
      <c r="B148" s="10" t="s">
        <v>1770</v>
      </c>
      <c r="C148" s="10" t="s">
        <v>1083</v>
      </c>
      <c r="D148" s="10" t="s">
        <v>1391</v>
      </c>
      <c r="E148" s="10" t="s">
        <v>1448</v>
      </c>
      <c r="F148" s="1" t="str">
        <f>MID(D148,1,10)</f>
        <v>04/04/2012</v>
      </c>
      <c r="G148" s="1" t="str">
        <f>+MID(E148,1,10)</f>
        <v>04/04/2012</v>
      </c>
      <c r="H148" s="2">
        <f>+TIME(MID(D148,12,2),MID(D148,15,2),0)</f>
        <v>0.54861111111111105</v>
      </c>
      <c r="I148" s="2">
        <f>+TIME(MID(E148,12,2),MID(E148,15,2),0)</f>
        <v>0.67847222222222225</v>
      </c>
      <c r="J148" s="3">
        <f>(HOUR(B148)*60+MINUTE(B148))/60</f>
        <v>3.1166666666666667</v>
      </c>
      <c r="K148" s="4">
        <f>J148-N148</f>
        <v>3.1166666666666667</v>
      </c>
      <c r="L148" s="5" t="str">
        <f>IF(M148&gt;0,"oui","non")</f>
        <v>non</v>
      </c>
      <c r="M148" s="6">
        <f>MOD(I148-H148,1)-IF(I148&gt;H148,MAX(0,MIN(I148,22/24)-MAX(H148,6/24)),MAX(0,22/24-MAX(H148,6/24))+MAX(0,MIN(I148,22/24)-6/24))</f>
        <v>0</v>
      </c>
      <c r="N148" s="3">
        <f>(HOUR(M148)*60+MINUTE(M148))/60</f>
        <v>0</v>
      </c>
      <c r="O148" s="3" t="str">
        <f>+TEXT(G148,"mmmm")</f>
        <v>avril</v>
      </c>
      <c r="P148" s="3" t="str">
        <f>+TEXT(G148,"aaaa")</f>
        <v>2012</v>
      </c>
    </row>
    <row r="149" spans="1:16" ht="14.5" hidden="1" x14ac:dyDescent="0.35">
      <c r="A149" s="10" t="s">
        <v>3285</v>
      </c>
      <c r="B149" s="10" t="s">
        <v>544</v>
      </c>
      <c r="C149" s="10" t="s">
        <v>1083</v>
      </c>
      <c r="D149" s="10" t="s">
        <v>1449</v>
      </c>
      <c r="E149" s="10" t="s">
        <v>1558</v>
      </c>
      <c r="F149" s="1" t="str">
        <f>MID(D149,1,10)</f>
        <v>04/04/2012</v>
      </c>
      <c r="G149" s="1" t="str">
        <f>+MID(E149,1,10)</f>
        <v>04/04/2012</v>
      </c>
      <c r="H149" s="2">
        <f>+TIME(MID(D149,12,2),MID(D149,15,2),0)</f>
        <v>0.68263888888888891</v>
      </c>
      <c r="I149" s="2">
        <f>+TIME(MID(E149,12,2),MID(E149,15,2),0)</f>
        <v>0.69305555555555554</v>
      </c>
      <c r="J149" s="3">
        <f>(HOUR(B149)*60+MINUTE(B149))/60</f>
        <v>0.25</v>
      </c>
      <c r="K149" s="4">
        <f>J149-N149</f>
        <v>0.25</v>
      </c>
      <c r="L149" s="5" t="str">
        <f>IF(M149&gt;0,"oui","non")</f>
        <v>non</v>
      </c>
      <c r="M149" s="6">
        <f>MOD(I149-H149,1)-IF(I149&gt;H149,MAX(0,MIN(I149,22/24)-MAX(H149,6/24)),MAX(0,22/24-MAX(H149,6/24))+MAX(0,MIN(I149,22/24)-6/24))</f>
        <v>0</v>
      </c>
      <c r="N149" s="3">
        <f>(HOUR(M149)*60+MINUTE(M149))/60</f>
        <v>0</v>
      </c>
      <c r="O149" s="3" t="str">
        <f>+TEXT(G149,"mmmm")</f>
        <v>avril</v>
      </c>
      <c r="P149" s="3" t="str">
        <f>+TEXT(G149,"aaaa")</f>
        <v>2012</v>
      </c>
    </row>
    <row r="150" spans="1:16" ht="14.5" hidden="1" x14ac:dyDescent="0.35">
      <c r="A150" s="10" t="s">
        <v>3285</v>
      </c>
      <c r="B150" s="10" t="s">
        <v>1796</v>
      </c>
      <c r="C150" s="10" t="s">
        <v>1083</v>
      </c>
      <c r="D150" s="10" t="s">
        <v>1797</v>
      </c>
      <c r="E150" s="10" t="s">
        <v>1539</v>
      </c>
      <c r="F150" s="1" t="str">
        <f>MID(D150,1,10)</f>
        <v>04/05/2012</v>
      </c>
      <c r="G150" s="1" t="str">
        <f>+MID(E150,1,10)</f>
        <v>04/05/2012</v>
      </c>
      <c r="H150" s="2">
        <f>+TIME(MID(D150,12,2),MID(D150,15,2),0)</f>
        <v>0.54166666666666663</v>
      </c>
      <c r="I150" s="2">
        <f>+TIME(MID(E150,12,2),MID(E150,15,2),0)</f>
        <v>0.59166666666666667</v>
      </c>
      <c r="J150" s="3">
        <f>(HOUR(B150)*60+MINUTE(B150))/60</f>
        <v>1.2</v>
      </c>
      <c r="K150" s="4">
        <f>J150-N150</f>
        <v>1.2</v>
      </c>
      <c r="L150" s="5" t="str">
        <f>IF(M150&gt;0,"oui","non")</f>
        <v>non</v>
      </c>
      <c r="M150" s="6">
        <f>MOD(I150-H150,1)-IF(I150&gt;H150,MAX(0,MIN(I150,22/24)-MAX(H150,6/24)),MAX(0,22/24-MAX(H150,6/24))+MAX(0,MIN(I150,22/24)-6/24))</f>
        <v>0</v>
      </c>
      <c r="N150" s="3">
        <f>(HOUR(M150)*60+MINUTE(M150))/60</f>
        <v>0</v>
      </c>
      <c r="O150" s="3" t="str">
        <f>+TEXT(G150,"mmmm")</f>
        <v>mai</v>
      </c>
      <c r="P150" s="3" t="str">
        <f>+TEXT(G150,"aaaa")</f>
        <v>2012</v>
      </c>
    </row>
    <row r="151" spans="1:16" ht="14.5" hidden="1" x14ac:dyDescent="0.35">
      <c r="A151" s="10" t="s">
        <v>3285</v>
      </c>
      <c r="B151" s="10" t="s">
        <v>399</v>
      </c>
      <c r="C151" s="10" t="s">
        <v>1083</v>
      </c>
      <c r="D151" s="10" t="s">
        <v>1826</v>
      </c>
      <c r="E151" s="10" t="s">
        <v>1827</v>
      </c>
      <c r="F151" s="1" t="str">
        <f>MID(D151,1,10)</f>
        <v>04/06/2012</v>
      </c>
      <c r="G151" s="1" t="str">
        <f>+MID(E151,1,10)</f>
        <v>04/06/2012</v>
      </c>
      <c r="H151" s="2">
        <f>+TIME(MID(D151,12,2),MID(D151,15,2),0)</f>
        <v>0.29722222222222222</v>
      </c>
      <c r="I151" s="2">
        <f>+TIME(MID(E151,12,2),MID(E151,15,2),0)</f>
        <v>0.31805555555555554</v>
      </c>
      <c r="J151" s="3">
        <f>(HOUR(B151)*60+MINUTE(B151))/60</f>
        <v>0.48333333333333334</v>
      </c>
      <c r="K151" s="4">
        <f>J151-N151</f>
        <v>0.48333333333333334</v>
      </c>
      <c r="L151" s="5" t="str">
        <f>IF(M151&gt;0,"oui","non")</f>
        <v>non</v>
      </c>
      <c r="M151" s="6">
        <f>MOD(I151-H151,1)-IF(I151&gt;H151,MAX(0,MIN(I151,22/24)-MAX(H151,6/24)),MAX(0,22/24-MAX(H151,6/24))+MAX(0,MIN(I151,22/24)-6/24))</f>
        <v>0</v>
      </c>
      <c r="N151" s="3">
        <f>(HOUR(M151)*60+MINUTE(M151))/60</f>
        <v>0</v>
      </c>
      <c r="O151" s="3" t="str">
        <f>+TEXT(G151,"mmmm")</f>
        <v>juin</v>
      </c>
      <c r="P151" s="3" t="str">
        <f>+TEXT(G151,"aaaa")</f>
        <v>2012</v>
      </c>
    </row>
    <row r="152" spans="1:16" ht="14.5" hidden="1" x14ac:dyDescent="0.35">
      <c r="A152" s="10" t="s">
        <v>3285</v>
      </c>
      <c r="B152" s="10" t="s">
        <v>1396</v>
      </c>
      <c r="C152" s="10" t="s">
        <v>1083</v>
      </c>
      <c r="D152" s="10" t="s">
        <v>1828</v>
      </c>
      <c r="E152" s="10" t="s">
        <v>1585</v>
      </c>
      <c r="F152" s="1" t="str">
        <f>MID(D152,1,10)</f>
        <v>04/06/2012</v>
      </c>
      <c r="G152" s="1" t="str">
        <f>+MID(E152,1,10)</f>
        <v>04/06/2012</v>
      </c>
      <c r="H152" s="2">
        <f>+TIME(MID(D152,12,2),MID(D152,15,2),0)</f>
        <v>0.32291666666666669</v>
      </c>
      <c r="I152" s="2">
        <f>+TIME(MID(E152,12,2),MID(E152,15,2),0)</f>
        <v>0.34722222222222227</v>
      </c>
      <c r="J152" s="3">
        <f>(HOUR(B152)*60+MINUTE(B152))/60</f>
        <v>0.58333333333333337</v>
      </c>
      <c r="K152" s="4">
        <f>J152-N152</f>
        <v>0.58333333333333337</v>
      </c>
      <c r="L152" s="5" t="str">
        <f>IF(M152&gt;0,"oui","non")</f>
        <v>non</v>
      </c>
      <c r="M152" s="6">
        <f>MOD(I152-H152,1)-IF(I152&gt;H152,MAX(0,MIN(I152,22/24)-MAX(H152,6/24)),MAX(0,22/24-MAX(H152,6/24))+MAX(0,MIN(I152,22/24)-6/24))</f>
        <v>0</v>
      </c>
      <c r="N152" s="3">
        <f>(HOUR(M152)*60+MINUTE(M152))/60</f>
        <v>0</v>
      </c>
      <c r="O152" s="3" t="str">
        <f>+TEXT(G152,"mmmm")</f>
        <v>juin</v>
      </c>
      <c r="P152" s="3" t="str">
        <f>+TEXT(G152,"aaaa")</f>
        <v>2012</v>
      </c>
    </row>
    <row r="153" spans="1:16" ht="14.5" hidden="1" x14ac:dyDescent="0.35">
      <c r="A153" s="10" t="s">
        <v>3286</v>
      </c>
      <c r="B153" s="10" t="s">
        <v>1501</v>
      </c>
      <c r="C153" s="10" t="s">
        <v>325</v>
      </c>
      <c r="D153" s="10" t="s">
        <v>1459</v>
      </c>
      <c r="E153" s="10" t="s">
        <v>1502</v>
      </c>
      <c r="F153" s="1" t="str">
        <f>MID(D153,1,10)</f>
        <v>04/06/2012</v>
      </c>
      <c r="G153" s="1" t="str">
        <f>+MID(E153,1,10)</f>
        <v>04/06/2012</v>
      </c>
      <c r="H153" s="2">
        <f>+TIME(MID(D153,12,2),MID(D153,15,2),0)</f>
        <v>0.54722222222222217</v>
      </c>
      <c r="I153" s="2">
        <f>+TIME(MID(E153,12,2),MID(E153,15,2),0)</f>
        <v>0.7090277777777777</v>
      </c>
      <c r="J153" s="3">
        <f>(HOUR(B153)*60+MINUTE(B153))/60</f>
        <v>3.8666666666666667</v>
      </c>
      <c r="K153" s="4">
        <f>J153-N153</f>
        <v>3.8666666666666667</v>
      </c>
      <c r="L153" s="5" t="str">
        <f>IF(M153&gt;0,"oui","non")</f>
        <v>non</v>
      </c>
      <c r="M153" s="6">
        <f>MOD(I153-H153,1)-IF(I153&gt;H153,MAX(0,MIN(I153,22/24)-MAX(H153,6/24)),MAX(0,22/24-MAX(H153,6/24))+MAX(0,MIN(I153,22/24)-6/24))</f>
        <v>0</v>
      </c>
      <c r="N153" s="3">
        <f>(HOUR(M153)*60+MINUTE(M153))/60</f>
        <v>0</v>
      </c>
      <c r="O153" s="3" t="str">
        <f>+TEXT(G153,"mmmm")</f>
        <v>juin</v>
      </c>
      <c r="P153" s="3" t="str">
        <f>+TEXT(G153,"aaaa")</f>
        <v>2012</v>
      </c>
    </row>
    <row r="154" spans="1:16" ht="14.5" hidden="1" x14ac:dyDescent="0.35">
      <c r="A154" s="10" t="s">
        <v>277</v>
      </c>
      <c r="B154" s="10" t="s">
        <v>2233</v>
      </c>
      <c r="C154" s="10" t="s">
        <v>656</v>
      </c>
      <c r="D154" s="10" t="s">
        <v>2234</v>
      </c>
      <c r="E154" s="10" t="s">
        <v>2235</v>
      </c>
      <c r="F154" s="1" t="str">
        <f>MID(D154,1,10)</f>
        <v>04/07/2012</v>
      </c>
      <c r="G154" s="1" t="str">
        <f>+MID(E154,1,10)</f>
        <v>04/07/2012</v>
      </c>
      <c r="H154" s="2">
        <f>+TIME(MID(D154,12,2),MID(D154,15,2),0)</f>
        <v>0.3527777777777778</v>
      </c>
      <c r="I154" s="2">
        <f>+TIME(MID(E154,12,2),MID(E154,15,2),0)</f>
        <v>0.39305555555555555</v>
      </c>
      <c r="J154" s="3">
        <f>(HOUR(B154)*60+MINUTE(B154))/60</f>
        <v>0.95</v>
      </c>
      <c r="K154" s="4">
        <f>J154-N154</f>
        <v>0.95</v>
      </c>
      <c r="L154" s="5" t="str">
        <f>IF(M154&gt;0,"oui","non")</f>
        <v>non</v>
      </c>
      <c r="M154" s="6">
        <f>MOD(I154-H154,1)-IF(I154&gt;H154,MAX(0,MIN(I154,22/24)-MAX(H154,6/24)),MAX(0,22/24-MAX(H154,6/24))+MAX(0,MIN(I154,22/24)-6/24))</f>
        <v>0</v>
      </c>
      <c r="N154" s="3">
        <f>(HOUR(M154)*60+MINUTE(M154))/60</f>
        <v>0</v>
      </c>
      <c r="O154" s="3" t="str">
        <f>+TEXT(G154,"mmmm")</f>
        <v>juillet</v>
      </c>
      <c r="P154" s="3" t="str">
        <f>+TEXT(G154,"aaaa")</f>
        <v>2012</v>
      </c>
    </row>
    <row r="155" spans="1:16" ht="14.5" hidden="1" x14ac:dyDescent="0.35">
      <c r="A155" s="10" t="s">
        <v>3283</v>
      </c>
      <c r="B155" s="10" t="s">
        <v>1868</v>
      </c>
      <c r="C155" s="10" t="s">
        <v>1299</v>
      </c>
      <c r="D155" s="10" t="s">
        <v>2573</v>
      </c>
      <c r="E155" s="10" t="s">
        <v>2574</v>
      </c>
      <c r="F155" s="1" t="str">
        <f>MID(D155,1,10)</f>
        <v>04/07/2012</v>
      </c>
      <c r="G155" s="1" t="str">
        <f>+MID(E155,1,10)</f>
        <v>04/07/2012</v>
      </c>
      <c r="H155" s="2">
        <f>+TIME(MID(D155,12,2),MID(D155,15,2),0)</f>
        <v>0.37986111111111115</v>
      </c>
      <c r="I155" s="2">
        <f>+TIME(MID(E155,12,2),MID(E155,15,2),0)</f>
        <v>0.40277777777777773</v>
      </c>
      <c r="J155" s="3">
        <f>(HOUR(B155)*60+MINUTE(B155))/60</f>
        <v>0.53333333333333333</v>
      </c>
      <c r="K155" s="4">
        <f>J155-N155</f>
        <v>0.53333333333333333</v>
      </c>
      <c r="L155" s="5" t="str">
        <f>IF(M155&gt;0,"oui","non")</f>
        <v>non</v>
      </c>
      <c r="M155" s="6">
        <f>MOD(I155-H155,1)-IF(I155&gt;H155,MAX(0,MIN(I155,22/24)-MAX(H155,6/24)),MAX(0,22/24-MAX(H155,6/24))+MAX(0,MIN(I155,22/24)-6/24))</f>
        <v>0</v>
      </c>
      <c r="N155" s="3">
        <f>(HOUR(M155)*60+MINUTE(M155))/60</f>
        <v>0</v>
      </c>
      <c r="O155" s="3" t="str">
        <f>+TEXT(G155,"mmmm")</f>
        <v>juillet</v>
      </c>
      <c r="P155" s="3" t="str">
        <f>+TEXT(G155,"aaaa")</f>
        <v>2012</v>
      </c>
    </row>
    <row r="156" spans="1:16" ht="14.5" hidden="1" x14ac:dyDescent="0.35">
      <c r="A156" s="10" t="s">
        <v>277</v>
      </c>
      <c r="B156" s="10" t="s">
        <v>465</v>
      </c>
      <c r="C156" s="10" t="s">
        <v>656</v>
      </c>
      <c r="D156" s="10" t="s">
        <v>2134</v>
      </c>
      <c r="E156" s="10" t="s">
        <v>2236</v>
      </c>
      <c r="F156" s="1" t="str">
        <f>MID(D156,1,10)</f>
        <v>04/07/2012</v>
      </c>
      <c r="G156" s="1" t="str">
        <f>+MID(E156,1,10)</f>
        <v>04/07/2012</v>
      </c>
      <c r="H156" s="2">
        <f>+TIME(MID(D156,12,2),MID(D156,15,2),0)</f>
        <v>0.41805555555555557</v>
      </c>
      <c r="I156" s="2">
        <f>+TIME(MID(E156,12,2),MID(E156,15,2),0)</f>
        <v>0.43263888888888885</v>
      </c>
      <c r="J156" s="3">
        <f>(HOUR(B156)*60+MINUTE(B156))/60</f>
        <v>0.35</v>
      </c>
      <c r="K156" s="4">
        <f>J156-N156</f>
        <v>0.35</v>
      </c>
      <c r="L156" s="5" t="str">
        <f>IF(M156&gt;0,"oui","non")</f>
        <v>non</v>
      </c>
      <c r="M156" s="6">
        <f>MOD(I156-H156,1)-IF(I156&gt;H156,MAX(0,MIN(I156,22/24)-MAX(H156,6/24)),MAX(0,22/24-MAX(H156,6/24))+MAX(0,MIN(I156,22/24)-6/24))</f>
        <v>0</v>
      </c>
      <c r="N156" s="3">
        <f>(HOUR(M156)*60+MINUTE(M156))/60</f>
        <v>0</v>
      </c>
      <c r="O156" s="3" t="str">
        <f>+TEXT(G156,"mmmm")</f>
        <v>juillet</v>
      </c>
      <c r="P156" s="3" t="str">
        <f>+TEXT(G156,"aaaa")</f>
        <v>2012</v>
      </c>
    </row>
    <row r="157" spans="1:16" ht="14.5" hidden="1" x14ac:dyDescent="0.35">
      <c r="A157" s="10" t="s">
        <v>277</v>
      </c>
      <c r="B157" s="10" t="s">
        <v>530</v>
      </c>
      <c r="C157" s="10" t="s">
        <v>656</v>
      </c>
      <c r="D157" s="10" t="s">
        <v>2237</v>
      </c>
      <c r="E157" s="10" t="s">
        <v>2238</v>
      </c>
      <c r="F157" s="1" t="str">
        <f>MID(D157,1,10)</f>
        <v>04/07/2012</v>
      </c>
      <c r="G157" s="1" t="str">
        <f>+MID(E157,1,10)</f>
        <v>04/07/2012</v>
      </c>
      <c r="H157" s="2">
        <f>+TIME(MID(D157,12,2),MID(D157,15,2),0)</f>
        <v>0.44236111111111115</v>
      </c>
      <c r="I157" s="2">
        <f>+TIME(MID(E157,12,2),MID(E157,15,2),0)</f>
        <v>0.4770833333333333</v>
      </c>
      <c r="J157" s="3">
        <f>(HOUR(B157)*60+MINUTE(B157))/60</f>
        <v>0.81666666666666665</v>
      </c>
      <c r="K157" s="4">
        <f>J157-N157</f>
        <v>0.81666666666666665</v>
      </c>
      <c r="L157" s="5" t="str">
        <f>IF(M157&gt;0,"oui","non")</f>
        <v>non</v>
      </c>
      <c r="M157" s="6">
        <f>MOD(I157-H157,1)-IF(I157&gt;H157,MAX(0,MIN(I157,22/24)-MAX(H157,6/24)),MAX(0,22/24-MAX(H157,6/24))+MAX(0,MIN(I157,22/24)-6/24))</f>
        <v>0</v>
      </c>
      <c r="N157" s="3">
        <f>(HOUR(M157)*60+MINUTE(M157))/60</f>
        <v>0</v>
      </c>
      <c r="O157" s="3" t="str">
        <f>+TEXT(G157,"mmmm")</f>
        <v>juillet</v>
      </c>
      <c r="P157" s="3" t="str">
        <f>+TEXT(G157,"aaaa")</f>
        <v>2012</v>
      </c>
    </row>
    <row r="158" spans="1:16" ht="14.5" hidden="1" x14ac:dyDescent="0.35">
      <c r="A158" s="10" t="s">
        <v>3283</v>
      </c>
      <c r="B158" s="10" t="s">
        <v>1288</v>
      </c>
      <c r="C158" s="10" t="s">
        <v>1299</v>
      </c>
      <c r="D158" s="10" t="s">
        <v>2575</v>
      </c>
      <c r="E158" s="10" t="s">
        <v>2576</v>
      </c>
      <c r="F158" s="1" t="str">
        <f>MID(D158,1,10)</f>
        <v>04/07/2012</v>
      </c>
      <c r="G158" s="1" t="str">
        <f>+MID(E158,1,10)</f>
        <v>04/07/2012</v>
      </c>
      <c r="H158" s="2">
        <f>+TIME(MID(D158,12,2),MID(D158,15,2),0)</f>
        <v>0.44861111111111113</v>
      </c>
      <c r="I158" s="2">
        <f>+TIME(MID(E158,12,2),MID(E158,15,2),0)</f>
        <v>0.45763888888888887</v>
      </c>
      <c r="J158" s="3">
        <f>(HOUR(B158)*60+MINUTE(B158))/60</f>
        <v>0.21666666666666667</v>
      </c>
      <c r="K158" s="4">
        <f>J158-N158</f>
        <v>0.21666666666666667</v>
      </c>
      <c r="L158" s="5" t="str">
        <f>IF(M158&gt;0,"oui","non")</f>
        <v>non</v>
      </c>
      <c r="M158" s="6">
        <f>MOD(I158-H158,1)-IF(I158&gt;H158,MAX(0,MIN(I158,22/24)-MAX(H158,6/24)),MAX(0,22/24-MAX(H158,6/24))+MAX(0,MIN(I158,22/24)-6/24))</f>
        <v>0</v>
      </c>
      <c r="N158" s="3">
        <f>(HOUR(M158)*60+MINUTE(M158))/60</f>
        <v>0</v>
      </c>
      <c r="O158" s="3" t="str">
        <f>+TEXT(G158,"mmmm")</f>
        <v>juillet</v>
      </c>
      <c r="P158" s="3" t="str">
        <f>+TEXT(G158,"aaaa")</f>
        <v>2012</v>
      </c>
    </row>
    <row r="159" spans="1:16" ht="14.5" hidden="1" x14ac:dyDescent="0.35">
      <c r="A159" s="10" t="s">
        <v>3286</v>
      </c>
      <c r="B159" s="10" t="s">
        <v>2083</v>
      </c>
      <c r="C159" s="10" t="s">
        <v>325</v>
      </c>
      <c r="D159" s="10" t="s">
        <v>2037</v>
      </c>
      <c r="E159" s="10" t="s">
        <v>2039</v>
      </c>
      <c r="F159" s="1" t="str">
        <f>MID(D159,1,10)</f>
        <v>04/07/2012</v>
      </c>
      <c r="G159" s="1" t="str">
        <f>+MID(E159,1,10)</f>
        <v>04/07/2012</v>
      </c>
      <c r="H159" s="2">
        <f>+TIME(MID(D159,12,2),MID(D159,15,2),0)</f>
        <v>0.54583333333333328</v>
      </c>
      <c r="I159" s="2">
        <f>+TIME(MID(E159,12,2),MID(E159,15,2),0)</f>
        <v>0.69791666666666663</v>
      </c>
      <c r="J159" s="3">
        <f>(HOUR(B159)*60+MINUTE(B159))/60</f>
        <v>3.65</v>
      </c>
      <c r="K159" s="4">
        <f>J159-N159</f>
        <v>3.65</v>
      </c>
      <c r="L159" s="5" t="str">
        <f>IF(M159&gt;0,"oui","non")</f>
        <v>non</v>
      </c>
      <c r="M159" s="6">
        <f>MOD(I159-H159,1)-IF(I159&gt;H159,MAX(0,MIN(I159,22/24)-MAX(H159,6/24)),MAX(0,22/24-MAX(H159,6/24))+MAX(0,MIN(I159,22/24)-6/24))</f>
        <v>0</v>
      </c>
      <c r="N159" s="3">
        <f>(HOUR(M159)*60+MINUTE(M159))/60</f>
        <v>0</v>
      </c>
      <c r="O159" s="3" t="str">
        <f>+TEXT(G159,"mmmm")</f>
        <v>juillet</v>
      </c>
      <c r="P159" s="3" t="str">
        <f>+TEXT(G159,"aaaa")</f>
        <v>2012</v>
      </c>
    </row>
    <row r="160" spans="1:16" ht="14.5" hidden="1" x14ac:dyDescent="0.35">
      <c r="A160" s="10" t="s">
        <v>3285</v>
      </c>
      <c r="B160" s="10" t="s">
        <v>175</v>
      </c>
      <c r="C160" s="10" t="s">
        <v>1083</v>
      </c>
      <c r="D160" s="10" t="s">
        <v>2451</v>
      </c>
      <c r="E160" s="10" t="s">
        <v>2452</v>
      </c>
      <c r="F160" s="1" t="str">
        <f>MID(D160,1,10)</f>
        <v>04/09/2012</v>
      </c>
      <c r="G160" s="1" t="str">
        <f>+MID(E160,1,10)</f>
        <v>04/09/2012</v>
      </c>
      <c r="H160" s="2">
        <f>+TIME(MID(D160,12,2),MID(D160,15,2),0)</f>
        <v>0.37916666666666665</v>
      </c>
      <c r="I160" s="2">
        <f>+TIME(MID(E160,12,2),MID(E160,15,2),0)</f>
        <v>0.40069444444444446</v>
      </c>
      <c r="J160" s="3">
        <f>(HOUR(B160)*60+MINUTE(B160))/60</f>
        <v>0.5</v>
      </c>
      <c r="K160" s="4">
        <f>J160-N160</f>
        <v>0.5</v>
      </c>
      <c r="L160" s="5" t="str">
        <f>IF(M160&gt;0,"oui","non")</f>
        <v>non</v>
      </c>
      <c r="M160" s="6">
        <f>MOD(I160-H160,1)-IF(I160&gt;H160,MAX(0,MIN(I160,22/24)-MAX(H160,6/24)),MAX(0,22/24-MAX(H160,6/24))+MAX(0,MIN(I160,22/24)-6/24))</f>
        <v>0</v>
      </c>
      <c r="N160" s="3">
        <f>(HOUR(M160)*60+MINUTE(M160))/60</f>
        <v>0</v>
      </c>
      <c r="O160" s="3" t="str">
        <f>+TEXT(G160,"mmmm")</f>
        <v>septembre</v>
      </c>
      <c r="P160" s="3" t="str">
        <f>+TEXT(G160,"aaaa")</f>
        <v>2012</v>
      </c>
    </row>
    <row r="161" spans="1:16" ht="14.5" hidden="1" x14ac:dyDescent="0.35">
      <c r="A161" s="10" t="s">
        <v>3286</v>
      </c>
      <c r="B161" s="10" t="s">
        <v>2107</v>
      </c>
      <c r="C161" s="10" t="s">
        <v>325</v>
      </c>
      <c r="D161" s="10" t="s">
        <v>2108</v>
      </c>
      <c r="E161" s="10" t="s">
        <v>2109</v>
      </c>
      <c r="F161" s="1" t="str">
        <f>MID(D161,1,10)</f>
        <v>04/09/2012</v>
      </c>
      <c r="G161" s="1" t="str">
        <f>+MID(E161,1,10)</f>
        <v>04/09/2012</v>
      </c>
      <c r="H161" s="2">
        <f>+TIME(MID(D161,12,2),MID(D161,15,2),0)</f>
        <v>0.54513888888888895</v>
      </c>
      <c r="I161" s="2">
        <f>+TIME(MID(E161,12,2),MID(E161,15,2),0)</f>
        <v>0.69861111111111107</v>
      </c>
      <c r="J161" s="3">
        <f>(HOUR(B161)*60+MINUTE(B161))/60</f>
        <v>3.6666666666666665</v>
      </c>
      <c r="K161" s="4">
        <f>J161-N161</f>
        <v>3.6666666666666665</v>
      </c>
      <c r="L161" s="5" t="str">
        <f>IF(M161&gt;0,"oui","non")</f>
        <v>non</v>
      </c>
      <c r="M161" s="6">
        <f>MOD(I161-H161,1)-IF(I161&gt;H161,MAX(0,MIN(I161,22/24)-MAX(H161,6/24)),MAX(0,22/24-MAX(H161,6/24))+MAX(0,MIN(I161,22/24)-6/24))</f>
        <v>0</v>
      </c>
      <c r="N161" s="3">
        <f>(HOUR(M161)*60+MINUTE(M161))/60</f>
        <v>0</v>
      </c>
      <c r="O161" s="3" t="str">
        <f>+TEXT(G161,"mmmm")</f>
        <v>septembre</v>
      </c>
      <c r="P161" s="3" t="str">
        <f>+TEXT(G161,"aaaa")</f>
        <v>2012</v>
      </c>
    </row>
    <row r="162" spans="1:16" ht="14.5" hidden="1" x14ac:dyDescent="0.35">
      <c r="A162" s="10" t="s">
        <v>3283</v>
      </c>
      <c r="B162" s="10" t="s">
        <v>2803</v>
      </c>
      <c r="C162" s="10" t="s">
        <v>1299</v>
      </c>
      <c r="D162" s="10" t="s">
        <v>3009</v>
      </c>
      <c r="E162" s="10" t="s">
        <v>3010</v>
      </c>
      <c r="F162" s="1" t="str">
        <f>MID(D162,1,10)</f>
        <v>04/10/2012</v>
      </c>
      <c r="G162" s="1" t="str">
        <f>+MID(E162,1,10)</f>
        <v>04/10/2012</v>
      </c>
      <c r="H162" s="2">
        <f>+TIME(MID(D162,12,2),MID(D162,15,2),0)</f>
        <v>0.30833333333333335</v>
      </c>
      <c r="I162" s="2">
        <f>+TIME(MID(E162,12,2),MID(E162,15,2),0)</f>
        <v>0.31666666666666665</v>
      </c>
      <c r="J162" s="3">
        <f>(HOUR(B162)*60+MINUTE(B162))/60</f>
        <v>0.18333333333333332</v>
      </c>
      <c r="K162" s="4">
        <f>J162-N162</f>
        <v>0.18333333333333332</v>
      </c>
      <c r="L162" s="5" t="str">
        <f>IF(M162&gt;0,"oui","non")</f>
        <v>non</v>
      </c>
      <c r="M162" s="6">
        <f>MOD(I162-H162,1)-IF(I162&gt;H162,MAX(0,MIN(I162,22/24)-MAX(H162,6/24)),MAX(0,22/24-MAX(H162,6/24))+MAX(0,MIN(I162,22/24)-6/24))</f>
        <v>0</v>
      </c>
      <c r="N162" s="3">
        <f>(HOUR(M162)*60+MINUTE(M162))/60</f>
        <v>0</v>
      </c>
      <c r="O162" s="3" t="str">
        <f>+TEXT(G162,"mmmm")</f>
        <v>octobre</v>
      </c>
      <c r="P162" s="3" t="str">
        <f>+TEXT(G162,"aaaa")</f>
        <v>2012</v>
      </c>
    </row>
    <row r="163" spans="1:16" ht="14.5" hidden="1" x14ac:dyDescent="0.35">
      <c r="A163" s="10" t="s">
        <v>3283</v>
      </c>
      <c r="B163" s="10" t="s">
        <v>1609</v>
      </c>
      <c r="C163" s="10" t="s">
        <v>1299</v>
      </c>
      <c r="D163" s="10" t="s">
        <v>3011</v>
      </c>
      <c r="E163" s="10" t="s">
        <v>3012</v>
      </c>
      <c r="F163" s="1" t="str">
        <f>MID(D163,1,10)</f>
        <v>04/10/2012</v>
      </c>
      <c r="G163" s="1" t="str">
        <f>+MID(E163,1,10)</f>
        <v>04/10/2012</v>
      </c>
      <c r="H163" s="2">
        <f>+TIME(MID(D163,12,2),MID(D163,15,2),0)</f>
        <v>0.43124999999999997</v>
      </c>
      <c r="I163" s="2">
        <f>+TIME(MID(E163,12,2),MID(E163,15,2),0)</f>
        <v>0.4465277777777778</v>
      </c>
      <c r="J163" s="3">
        <f>(HOUR(B163)*60+MINUTE(B163))/60</f>
        <v>0.35</v>
      </c>
      <c r="K163" s="4">
        <f>J163-N163</f>
        <v>0.35</v>
      </c>
      <c r="L163" s="5" t="str">
        <f>IF(M163&gt;0,"oui","non")</f>
        <v>non</v>
      </c>
      <c r="M163" s="6">
        <f>MOD(I163-H163,1)-IF(I163&gt;H163,MAX(0,MIN(I163,22/24)-MAX(H163,6/24)),MAX(0,22/24-MAX(H163,6/24))+MAX(0,MIN(I163,22/24)-6/24))</f>
        <v>0</v>
      </c>
      <c r="N163" s="3">
        <f>(HOUR(M163)*60+MINUTE(M163))/60</f>
        <v>0</v>
      </c>
      <c r="O163" s="3" t="str">
        <f>+TEXT(G163,"mmmm")</f>
        <v>octobre</v>
      </c>
      <c r="P163" s="3" t="str">
        <f>+TEXT(G163,"aaaa")</f>
        <v>2012</v>
      </c>
    </row>
    <row r="164" spans="1:16" ht="14.5" hidden="1" x14ac:dyDescent="0.35">
      <c r="A164" s="10" t="s">
        <v>3283</v>
      </c>
      <c r="B164" s="10" t="s">
        <v>2724</v>
      </c>
      <c r="C164" s="10" t="s">
        <v>1299</v>
      </c>
      <c r="D164" s="10" t="s">
        <v>3013</v>
      </c>
      <c r="E164" s="10" t="s">
        <v>3014</v>
      </c>
      <c r="F164" s="1" t="str">
        <f>MID(D164,1,10)</f>
        <v>04/10/2012</v>
      </c>
      <c r="G164" s="1" t="str">
        <f>+MID(E164,1,10)</f>
        <v>04/10/2012</v>
      </c>
      <c r="H164" s="2">
        <f>+TIME(MID(D164,12,2),MID(D164,15,2),0)</f>
        <v>0.59166666666666667</v>
      </c>
      <c r="I164" s="2">
        <f>+TIME(MID(E164,12,2),MID(E164,15,2),0)</f>
        <v>0.6</v>
      </c>
      <c r="J164" s="3">
        <f>(HOUR(B164)*60+MINUTE(B164))/60</f>
        <v>0.18333333333333332</v>
      </c>
      <c r="K164" s="4">
        <f>J164-N164</f>
        <v>0.18333333333333332</v>
      </c>
      <c r="L164" s="5" t="str">
        <f>IF(M164&gt;0,"oui","non")</f>
        <v>non</v>
      </c>
      <c r="M164" s="6">
        <f>MOD(I164-H164,1)-IF(I164&gt;H164,MAX(0,MIN(I164,22/24)-MAX(H164,6/24)),MAX(0,22/24-MAX(H164,6/24))+MAX(0,MIN(I164,22/24)-6/24))</f>
        <v>0</v>
      </c>
      <c r="N164" s="3">
        <f>(HOUR(M164)*60+MINUTE(M164))/60</f>
        <v>0</v>
      </c>
      <c r="O164" s="3" t="str">
        <f>+TEXT(G164,"mmmm")</f>
        <v>octobre</v>
      </c>
      <c r="P164" s="3" t="str">
        <f>+TEXT(G164,"aaaa")</f>
        <v>2012</v>
      </c>
    </row>
    <row r="165" spans="1:16" ht="14.5" hidden="1" x14ac:dyDescent="0.35">
      <c r="A165" s="10" t="s">
        <v>3288</v>
      </c>
      <c r="B165" s="10" t="s">
        <v>2798</v>
      </c>
      <c r="C165" s="10" t="s">
        <v>2614</v>
      </c>
      <c r="D165" s="10" t="s">
        <v>3075</v>
      </c>
      <c r="E165" s="10" t="s">
        <v>2797</v>
      </c>
      <c r="F165" s="1" t="str">
        <f>MID(D165,1,10)</f>
        <v>04/10/2012</v>
      </c>
      <c r="G165" s="1" t="str">
        <f>+MID(E165,1,10)</f>
        <v>04/10/2012</v>
      </c>
      <c r="H165" s="2">
        <f>+TIME(MID(D165,12,2),MID(D165,15,2),0)</f>
        <v>0.60625000000000007</v>
      </c>
      <c r="I165" s="2">
        <f>+TIME(MID(E165,12,2),MID(E165,15,2),0)</f>
        <v>0.66319444444444442</v>
      </c>
      <c r="J165" s="3">
        <f>(HOUR(B165)*60+MINUTE(B165))/60</f>
        <v>1.35</v>
      </c>
      <c r="K165" s="4">
        <f>J165-N165</f>
        <v>1.35</v>
      </c>
      <c r="L165" s="5" t="str">
        <f>IF(M165&gt;0,"oui","non")</f>
        <v>non</v>
      </c>
      <c r="M165" s="6">
        <f>MOD(I165-H165,1)-IF(I165&gt;H165,MAX(0,MIN(I165,22/24)-MAX(H165,6/24)),MAX(0,22/24-MAX(H165,6/24))+MAX(0,MIN(I165,22/24)-6/24))</f>
        <v>0</v>
      </c>
      <c r="N165" s="3">
        <f>(HOUR(M165)*60+MINUTE(M165))/60</f>
        <v>0</v>
      </c>
      <c r="O165" s="3" t="str">
        <f>+TEXT(G165,"mmmm")</f>
        <v>octobre</v>
      </c>
      <c r="P165" s="3" t="str">
        <f>+TEXT(G165,"aaaa")</f>
        <v>2012</v>
      </c>
    </row>
    <row r="166" spans="1:16" ht="14.5" hidden="1" x14ac:dyDescent="0.35">
      <c r="A166" s="10" t="s">
        <v>3285</v>
      </c>
      <c r="B166" s="10" t="s">
        <v>2888</v>
      </c>
      <c r="C166" s="10" t="s">
        <v>1083</v>
      </c>
      <c r="D166" s="10" t="s">
        <v>2723</v>
      </c>
      <c r="E166" s="10" t="s">
        <v>2889</v>
      </c>
      <c r="F166" s="1" t="str">
        <f>MID(D166,1,10)</f>
        <v>04/10/2012</v>
      </c>
      <c r="G166" s="1" t="str">
        <f>+MID(E166,1,10)</f>
        <v>04/10/2012</v>
      </c>
      <c r="H166" s="2">
        <f>+TIME(MID(D166,12,2),MID(D166,15,2),0)</f>
        <v>0.67013888888888884</v>
      </c>
      <c r="I166" s="2">
        <f>+TIME(MID(E166,12,2),MID(E166,15,2),0)</f>
        <v>0.72152777777777777</v>
      </c>
      <c r="J166" s="3">
        <f>(HOUR(B166)*60+MINUTE(B166))/60</f>
        <v>1.2333333333333334</v>
      </c>
      <c r="K166" s="4">
        <f>J166-N166</f>
        <v>1.2333333333333334</v>
      </c>
      <c r="L166" s="5" t="str">
        <f>IF(M166&gt;0,"oui","non")</f>
        <v>non</v>
      </c>
      <c r="M166" s="6">
        <f>MOD(I166-H166,1)-IF(I166&gt;H166,MAX(0,MIN(I166,22/24)-MAX(H166,6/24)),MAX(0,22/24-MAX(H166,6/24))+MAX(0,MIN(I166,22/24)-6/24))</f>
        <v>0</v>
      </c>
      <c r="N166" s="3">
        <f>(HOUR(M166)*60+MINUTE(M166))/60</f>
        <v>0</v>
      </c>
      <c r="O166" s="3" t="str">
        <f>+TEXT(G166,"mmmm")</f>
        <v>octobre</v>
      </c>
      <c r="P166" s="3" t="str">
        <f>+TEXT(G166,"aaaa")</f>
        <v>2012</v>
      </c>
    </row>
    <row r="167" spans="1:16" ht="14.5" hidden="1" x14ac:dyDescent="0.35">
      <c r="A167" s="10" t="s">
        <v>3289</v>
      </c>
      <c r="B167" s="10" t="s">
        <v>2989</v>
      </c>
      <c r="C167" s="10" t="s">
        <v>1216</v>
      </c>
      <c r="D167" s="10" t="s">
        <v>2955</v>
      </c>
      <c r="E167" s="10" t="s">
        <v>2990</v>
      </c>
      <c r="F167" s="1" t="str">
        <f>MID(D167,1,10)</f>
        <v>04/12/2012</v>
      </c>
      <c r="G167" s="1" t="str">
        <f>+MID(E167,1,10)</f>
        <v>04/12/2012</v>
      </c>
      <c r="H167" s="2">
        <f>+TIME(MID(D167,12,2),MID(D167,15,2),0)</f>
        <v>0.28888888888888892</v>
      </c>
      <c r="I167" s="2">
        <f>+TIME(MID(E167,12,2),MID(E167,15,2),0)</f>
        <v>0.52083333333333337</v>
      </c>
      <c r="J167" s="3">
        <f>(HOUR(B167)*60+MINUTE(B167))/60</f>
        <v>5.55</v>
      </c>
      <c r="K167" s="4">
        <f>J167-N167</f>
        <v>5.55</v>
      </c>
      <c r="L167" s="5" t="str">
        <f>IF(M167&gt;0,"oui","non")</f>
        <v>non</v>
      </c>
      <c r="M167" s="6">
        <f>MOD(I167-H167,1)-IF(I167&gt;H167,MAX(0,MIN(I167,22/24)-MAX(H167,6/24)),MAX(0,22/24-MAX(H167,6/24))+MAX(0,MIN(I167,22/24)-6/24))</f>
        <v>0</v>
      </c>
      <c r="N167" s="3">
        <f>(HOUR(M167)*60+MINUTE(M167))/60</f>
        <v>0</v>
      </c>
      <c r="O167" s="3" t="str">
        <f>+TEXT(G167,"mmmm")</f>
        <v>décembre</v>
      </c>
      <c r="P167" s="3" t="str">
        <f>+TEXT(G167,"aaaa")</f>
        <v>2012</v>
      </c>
    </row>
    <row r="168" spans="1:16" ht="14.5" hidden="1" x14ac:dyDescent="0.35">
      <c r="A168" s="10" t="s">
        <v>3288</v>
      </c>
      <c r="B168" s="10" t="s">
        <v>1719</v>
      </c>
      <c r="C168" s="10" t="s">
        <v>2614</v>
      </c>
      <c r="D168" s="10" t="s">
        <v>2805</v>
      </c>
      <c r="E168" s="10" t="s">
        <v>3228</v>
      </c>
      <c r="F168" s="1" t="str">
        <f>MID(D168,1,10)</f>
        <v>04/12/2012</v>
      </c>
      <c r="G168" s="1" t="str">
        <f>+MID(E168,1,10)</f>
        <v>04/12/2012</v>
      </c>
      <c r="H168" s="2">
        <f>+TIME(MID(D168,12,2),MID(D168,15,2),0)</f>
        <v>0.3520833333333333</v>
      </c>
      <c r="I168" s="2">
        <f>+TIME(MID(E168,12,2),MID(E168,15,2),0)</f>
        <v>0.37222222222222223</v>
      </c>
      <c r="J168" s="3">
        <f>(HOUR(B168)*60+MINUTE(B168))/60</f>
        <v>0.48333333333333334</v>
      </c>
      <c r="K168" s="4">
        <f>J168-N168</f>
        <v>0.48333333333333334</v>
      </c>
      <c r="L168" s="5" t="str">
        <f>IF(M168&gt;0,"oui","non")</f>
        <v>non</v>
      </c>
      <c r="M168" s="6">
        <f>MOD(I168-H168,1)-IF(I168&gt;H168,MAX(0,MIN(I168,22/24)-MAX(H168,6/24)),MAX(0,22/24-MAX(H168,6/24))+MAX(0,MIN(I168,22/24)-6/24))</f>
        <v>0</v>
      </c>
      <c r="N168" s="3">
        <f>(HOUR(M168)*60+MINUTE(M168))/60</f>
        <v>0</v>
      </c>
      <c r="O168" s="3" t="str">
        <f>+TEXT(G168,"mmmm")</f>
        <v>décembre</v>
      </c>
      <c r="P168" s="3" t="str">
        <f>+TEXT(G168,"aaaa")</f>
        <v>2012</v>
      </c>
    </row>
    <row r="169" spans="1:16" ht="14.5" hidden="1" x14ac:dyDescent="0.35">
      <c r="A169" s="10" t="s">
        <v>3288</v>
      </c>
      <c r="B169" s="10" t="s">
        <v>2204</v>
      </c>
      <c r="C169" s="10" t="s">
        <v>2614</v>
      </c>
      <c r="D169" s="10" t="s">
        <v>3229</v>
      </c>
      <c r="E169" s="10" t="s">
        <v>3230</v>
      </c>
      <c r="F169" s="1" t="str">
        <f>MID(D169,1,10)</f>
        <v>04/12/2012</v>
      </c>
      <c r="G169" s="1" t="str">
        <f>+MID(E169,1,10)</f>
        <v>04/12/2012</v>
      </c>
      <c r="H169" s="2">
        <f>+TIME(MID(D169,12,2),MID(D169,15,2),0)</f>
        <v>0.4465277777777778</v>
      </c>
      <c r="I169" s="2">
        <f>+TIME(MID(E169,12,2),MID(E169,15,2),0)</f>
        <v>0.4513888888888889</v>
      </c>
      <c r="J169" s="3">
        <f>(HOUR(B169)*60+MINUTE(B169))/60</f>
        <v>0.1</v>
      </c>
      <c r="K169" s="4">
        <f>J169-N169</f>
        <v>0.1</v>
      </c>
      <c r="L169" s="5" t="str">
        <f>IF(M169&gt;0,"oui","non")</f>
        <v>non</v>
      </c>
      <c r="M169" s="6">
        <f>MOD(I169-H169,1)-IF(I169&gt;H169,MAX(0,MIN(I169,22/24)-MAX(H169,6/24)),MAX(0,22/24-MAX(H169,6/24))+MAX(0,MIN(I169,22/24)-6/24))</f>
        <v>0</v>
      </c>
      <c r="N169" s="3">
        <f>(HOUR(M169)*60+MINUTE(M169))/60</f>
        <v>0</v>
      </c>
      <c r="O169" s="3" t="str">
        <f>+TEXT(G169,"mmmm")</f>
        <v>décembre</v>
      </c>
      <c r="P169" s="3" t="str">
        <f>+TEXT(G169,"aaaa")</f>
        <v>2012</v>
      </c>
    </row>
    <row r="170" spans="1:16" ht="14.5" hidden="1" x14ac:dyDescent="0.35">
      <c r="A170" s="10" t="s">
        <v>3284</v>
      </c>
      <c r="B170" s="10" t="s">
        <v>2683</v>
      </c>
      <c r="C170" s="10" t="s">
        <v>24</v>
      </c>
      <c r="D170" s="10" t="s">
        <v>2684</v>
      </c>
      <c r="E170" s="10" t="s">
        <v>2685</v>
      </c>
      <c r="F170" s="1" t="str">
        <f>MID(D170,1,10)</f>
        <v>04/12/2012</v>
      </c>
      <c r="G170" s="1" t="str">
        <f>+MID(E170,1,10)</f>
        <v>04/12/2012</v>
      </c>
      <c r="H170" s="2">
        <f>+TIME(MID(D170,12,2),MID(D170,15,2),0)</f>
        <v>0.54236111111111118</v>
      </c>
      <c r="I170" s="2">
        <f>+TIME(MID(E170,12,2),MID(E170,15,2),0)</f>
        <v>0.55138888888888882</v>
      </c>
      <c r="J170" s="3">
        <f>(HOUR(B170)*60+MINUTE(B170))/60</f>
        <v>0.21666666666666667</v>
      </c>
      <c r="K170" s="4">
        <f>J170-N170</f>
        <v>0.21666666666666667</v>
      </c>
      <c r="L170" s="5" t="str">
        <f>IF(M170&gt;0,"oui","non")</f>
        <v>non</v>
      </c>
      <c r="M170" s="6">
        <f>MOD(I170-H170,1)-IF(I170&gt;H170,MAX(0,MIN(I170,22/24)-MAX(H170,6/24)),MAX(0,22/24-MAX(H170,6/24))+MAX(0,MIN(I170,22/24)-6/24))</f>
        <v>0</v>
      </c>
      <c r="N170" s="3">
        <f>(HOUR(M170)*60+MINUTE(M170))/60</f>
        <v>0</v>
      </c>
      <c r="O170" s="3" t="str">
        <f>+TEXT(G170,"mmmm")</f>
        <v>décembre</v>
      </c>
      <c r="P170" s="3" t="str">
        <f>+TEXT(G170,"aaaa")</f>
        <v>2012</v>
      </c>
    </row>
    <row r="171" spans="1:16" ht="14.5" hidden="1" x14ac:dyDescent="0.35">
      <c r="A171" s="10" t="s">
        <v>3286</v>
      </c>
      <c r="B171" s="10" t="s">
        <v>2783</v>
      </c>
      <c r="C171" s="10" t="s">
        <v>325</v>
      </c>
      <c r="D171" s="10" t="s">
        <v>2784</v>
      </c>
      <c r="E171" s="10" t="s">
        <v>2785</v>
      </c>
      <c r="F171" s="1" t="str">
        <f>MID(D171,1,10)</f>
        <v>04/12/2012</v>
      </c>
      <c r="G171" s="1" t="str">
        <f>+MID(E171,1,10)</f>
        <v>04/12/2012</v>
      </c>
      <c r="H171" s="2">
        <f>+TIME(MID(D171,12,2),MID(D171,15,2),0)</f>
        <v>0.54375000000000007</v>
      </c>
      <c r="I171" s="2">
        <f>+TIME(MID(E171,12,2),MID(E171,15,2),0)</f>
        <v>0.70208333333333339</v>
      </c>
      <c r="J171" s="3">
        <f>(HOUR(B171)*60+MINUTE(B171))/60</f>
        <v>3.8</v>
      </c>
      <c r="K171" s="4">
        <f>J171-N171</f>
        <v>3.8</v>
      </c>
      <c r="L171" s="5" t="str">
        <f>IF(M171&gt;0,"oui","non")</f>
        <v>non</v>
      </c>
      <c r="M171" s="6">
        <f>MOD(I171-H171,1)-IF(I171&gt;H171,MAX(0,MIN(I171,22/24)-MAX(H171,6/24)),MAX(0,22/24-MAX(H171,6/24))+MAX(0,MIN(I171,22/24)-6/24))</f>
        <v>0</v>
      </c>
      <c r="N171" s="3">
        <f>(HOUR(M171)*60+MINUTE(M171))/60</f>
        <v>0</v>
      </c>
      <c r="O171" s="3" t="str">
        <f>+TEXT(G171,"mmmm")</f>
        <v>décembre</v>
      </c>
      <c r="P171" s="3" t="str">
        <f>+TEXT(G171,"aaaa")</f>
        <v>2012</v>
      </c>
    </row>
    <row r="172" spans="1:16" ht="14.5" hidden="1" x14ac:dyDescent="0.35">
      <c r="A172" s="10" t="s">
        <v>3285</v>
      </c>
      <c r="B172" s="10" t="s">
        <v>1512</v>
      </c>
      <c r="C172" s="10" t="s">
        <v>1083</v>
      </c>
      <c r="D172" s="10" t="s">
        <v>2652</v>
      </c>
      <c r="E172" s="10" t="s">
        <v>2785</v>
      </c>
      <c r="F172" s="1" t="str">
        <f>MID(D172,1,10)</f>
        <v>04/12/2012</v>
      </c>
      <c r="G172" s="1" t="str">
        <f>+MID(E172,1,10)</f>
        <v>04/12/2012</v>
      </c>
      <c r="H172" s="2">
        <f>+TIME(MID(D172,12,2),MID(D172,15,2),0)</f>
        <v>0.65347222222222223</v>
      </c>
      <c r="I172" s="2">
        <f>+TIME(MID(E172,12,2),MID(E172,15,2),0)</f>
        <v>0.70208333333333339</v>
      </c>
      <c r="J172" s="3">
        <f>(HOUR(B172)*60+MINUTE(B172))/60</f>
        <v>1.1666666666666667</v>
      </c>
      <c r="K172" s="4">
        <f>J172-N172</f>
        <v>1.1666666666666667</v>
      </c>
      <c r="L172" s="5" t="str">
        <f>IF(M172&gt;0,"oui","non")</f>
        <v>non</v>
      </c>
      <c r="M172" s="6">
        <f>MOD(I172-H172,1)-IF(I172&gt;H172,MAX(0,MIN(I172,22/24)-MAX(H172,6/24)),MAX(0,22/24-MAX(H172,6/24))+MAX(0,MIN(I172,22/24)-6/24))</f>
        <v>0</v>
      </c>
      <c r="N172" s="3">
        <f>(HOUR(M172)*60+MINUTE(M172))/60</f>
        <v>0</v>
      </c>
      <c r="O172" s="3" t="str">
        <f>+TEXT(G172,"mmmm")</f>
        <v>décembre</v>
      </c>
      <c r="P172" s="3" t="str">
        <f>+TEXT(G172,"aaaa")</f>
        <v>2012</v>
      </c>
    </row>
    <row r="173" spans="1:16" ht="14.5" hidden="1" x14ac:dyDescent="0.35">
      <c r="A173" s="10" t="s">
        <v>3288</v>
      </c>
      <c r="B173" s="10" t="s">
        <v>2808</v>
      </c>
      <c r="C173" s="10" t="s">
        <v>2614</v>
      </c>
      <c r="D173" s="10" t="s">
        <v>2806</v>
      </c>
      <c r="E173" s="10" t="s">
        <v>3231</v>
      </c>
      <c r="F173" s="1" t="str">
        <f>MID(D173,1,10)</f>
        <v>04/12/2012</v>
      </c>
      <c r="G173" s="1" t="str">
        <f>+MID(E173,1,10)</f>
        <v>04/12/2012</v>
      </c>
      <c r="H173" s="2">
        <f>+TIME(MID(D173,12,2),MID(D173,15,2),0)</f>
        <v>0.65902777777777777</v>
      </c>
      <c r="I173" s="2">
        <f>+TIME(MID(E173,12,2),MID(E173,15,2),0)</f>
        <v>0.69097222222222221</v>
      </c>
      <c r="J173" s="3">
        <f>(HOUR(B173)*60+MINUTE(B173))/60</f>
        <v>0.75</v>
      </c>
      <c r="K173" s="4">
        <f>J173-N173</f>
        <v>0.75</v>
      </c>
      <c r="L173" s="5" t="str">
        <f>IF(M173&gt;0,"oui","non")</f>
        <v>non</v>
      </c>
      <c r="M173" s="6">
        <f>MOD(I173-H173,1)-IF(I173&gt;H173,MAX(0,MIN(I173,22/24)-MAX(H173,6/24)),MAX(0,22/24-MAX(H173,6/24))+MAX(0,MIN(I173,22/24)-6/24))</f>
        <v>0</v>
      </c>
      <c r="N173" s="3">
        <f>(HOUR(M173)*60+MINUTE(M173))/60</f>
        <v>0</v>
      </c>
      <c r="O173" s="3" t="str">
        <f>+TEXT(G173,"mmmm")</f>
        <v>décembre</v>
      </c>
      <c r="P173" s="3" t="str">
        <f>+TEXT(G173,"aaaa")</f>
        <v>2012</v>
      </c>
    </row>
    <row r="174" spans="1:16" ht="14.5" hidden="1" x14ac:dyDescent="0.35">
      <c r="A174" s="10" t="s">
        <v>277</v>
      </c>
      <c r="B174" s="10" t="s">
        <v>680</v>
      </c>
      <c r="C174" s="10" t="s">
        <v>656</v>
      </c>
      <c r="D174" s="10" t="s">
        <v>681</v>
      </c>
      <c r="E174" s="10" t="s">
        <v>682</v>
      </c>
      <c r="F174" s="1" t="str">
        <f>MID(D174,1,10)</f>
        <v>05/01/2012</v>
      </c>
      <c r="G174" s="1" t="str">
        <f>+MID(E174,1,10)</f>
        <v>05/01/2012</v>
      </c>
      <c r="H174" s="2">
        <f>+TIME(MID(D174,12,2),MID(D174,15,2),0)</f>
        <v>0.4381944444444445</v>
      </c>
      <c r="I174" s="2">
        <f>+TIME(MID(E174,12,2),MID(E174,15,2),0)</f>
        <v>0.49652777777777773</v>
      </c>
      <c r="J174" s="3">
        <f>(HOUR(B174)*60+MINUTE(B174))/60</f>
        <v>1.3833333333333333</v>
      </c>
      <c r="K174" s="4">
        <f>J174-N174</f>
        <v>1.3833333333333333</v>
      </c>
      <c r="L174" s="5" t="str">
        <f>IF(M174&gt;0,"oui","non")</f>
        <v>non</v>
      </c>
      <c r="M174" s="6">
        <f>MOD(I174-H174,1)-IF(I174&gt;H174,MAX(0,MIN(I174,22/24)-MAX(H174,6/24)),MAX(0,22/24-MAX(H174,6/24))+MAX(0,MIN(I174,22/24)-6/24))</f>
        <v>0</v>
      </c>
      <c r="N174" s="3">
        <f>(HOUR(M174)*60+MINUTE(M174))/60</f>
        <v>0</v>
      </c>
      <c r="O174" s="3" t="str">
        <f>+TEXT(G174,"mmmm")</f>
        <v>janvier</v>
      </c>
      <c r="P174" s="3" t="str">
        <f>+TEXT(G174,"aaaa")</f>
        <v>2012</v>
      </c>
    </row>
    <row r="175" spans="1:16" ht="14.5" hidden="1" x14ac:dyDescent="0.35">
      <c r="A175" s="10" t="s">
        <v>3287</v>
      </c>
      <c r="B175" s="10" t="s">
        <v>941</v>
      </c>
      <c r="C175" s="10" t="s">
        <v>937</v>
      </c>
      <c r="D175" s="10" t="s">
        <v>477</v>
      </c>
      <c r="E175" s="10" t="s">
        <v>942</v>
      </c>
      <c r="F175" s="1" t="str">
        <f>MID(D175,1,10)</f>
        <v>05/01/2012</v>
      </c>
      <c r="G175" s="1" t="str">
        <f>+MID(E175,1,10)</f>
        <v>05/01/2012</v>
      </c>
      <c r="H175" s="2">
        <f>+TIME(MID(D175,12,2),MID(D175,15,2),0)</f>
        <v>0.54722222222222217</v>
      </c>
      <c r="I175" s="2">
        <f>+TIME(MID(E175,12,2),MID(E175,15,2),0)</f>
        <v>0.63958333333333328</v>
      </c>
      <c r="J175" s="3">
        <f>(HOUR(B175)*60+MINUTE(B175))/60</f>
        <v>2.2166666666666668</v>
      </c>
      <c r="K175" s="4">
        <f>J175-N175</f>
        <v>2.2166666666666668</v>
      </c>
      <c r="L175" s="5" t="str">
        <f>IF(M175&gt;0,"oui","non")</f>
        <v>non</v>
      </c>
      <c r="M175" s="6">
        <f>MOD(I175-H175,1)-IF(I175&gt;H175,MAX(0,MIN(I175,22/24)-MAX(H175,6/24)),MAX(0,22/24-MAX(H175,6/24))+MAX(0,MIN(I175,22/24)-6/24))</f>
        <v>0</v>
      </c>
      <c r="N175" s="3">
        <f>(HOUR(M175)*60+MINUTE(M175))/60</f>
        <v>0</v>
      </c>
      <c r="O175" s="3" t="str">
        <f>+TEXT(G175,"mmmm")</f>
        <v>janvier</v>
      </c>
      <c r="P175" s="3" t="str">
        <f>+TEXT(G175,"aaaa")</f>
        <v>2012</v>
      </c>
    </row>
    <row r="176" spans="1:16" ht="14.5" hidden="1" x14ac:dyDescent="0.35">
      <c r="A176" s="10" t="s">
        <v>277</v>
      </c>
      <c r="B176" s="10" t="s">
        <v>683</v>
      </c>
      <c r="C176" s="10" t="s">
        <v>656</v>
      </c>
      <c r="D176" s="10" t="s">
        <v>684</v>
      </c>
      <c r="E176" s="10" t="s">
        <v>478</v>
      </c>
      <c r="F176" s="1" t="str">
        <f>MID(D176,1,10)</f>
        <v>05/01/2012</v>
      </c>
      <c r="G176" s="1" t="str">
        <f>+MID(E176,1,10)</f>
        <v>05/01/2012</v>
      </c>
      <c r="H176" s="2">
        <f>+TIME(MID(D176,12,2),MID(D176,15,2),0)</f>
        <v>0.67222222222222217</v>
      </c>
      <c r="I176" s="2">
        <f>+TIME(MID(E176,12,2),MID(E176,15,2),0)</f>
        <v>0.71319444444444446</v>
      </c>
      <c r="J176" s="3">
        <f>(HOUR(B176)*60+MINUTE(B176))/60</f>
        <v>0.96666666666666667</v>
      </c>
      <c r="K176" s="4">
        <f>J176-N176</f>
        <v>0.96666666666666667</v>
      </c>
      <c r="L176" s="5" t="str">
        <f>IF(M176&gt;0,"oui","non")</f>
        <v>non</v>
      </c>
      <c r="M176" s="6">
        <f>MOD(I176-H176,1)-IF(I176&gt;H176,MAX(0,MIN(I176,22/24)-MAX(H176,6/24)),MAX(0,22/24-MAX(H176,6/24))+MAX(0,MIN(I176,22/24)-6/24))</f>
        <v>0</v>
      </c>
      <c r="N176" s="3">
        <f>(HOUR(M176)*60+MINUTE(M176))/60</f>
        <v>0</v>
      </c>
      <c r="O176" s="3" t="str">
        <f>+TEXT(G176,"mmmm")</f>
        <v>janvier</v>
      </c>
      <c r="P176" s="3" t="str">
        <f>+TEXT(G176,"aaaa")</f>
        <v>2012</v>
      </c>
    </row>
    <row r="177" spans="1:16" ht="14.5" hidden="1" x14ac:dyDescent="0.35">
      <c r="A177" s="10" t="s">
        <v>3284</v>
      </c>
      <c r="B177" s="10" t="s">
        <v>71</v>
      </c>
      <c r="C177" s="10" t="s">
        <v>24</v>
      </c>
      <c r="D177" s="10" t="s">
        <v>72</v>
      </c>
      <c r="E177" s="10" t="s">
        <v>73</v>
      </c>
      <c r="F177" s="1" t="str">
        <f>MID(D177,1,10)</f>
        <v>05/02/2012</v>
      </c>
      <c r="G177" s="1" t="str">
        <f>+MID(E177,1,10)</f>
        <v>05/02/2012</v>
      </c>
      <c r="H177" s="2">
        <f>+TIME(MID(D177,12,2),MID(D177,15,2),0)</f>
        <v>0.56458333333333333</v>
      </c>
      <c r="I177" s="2">
        <f>+TIME(MID(E177,12,2),MID(E177,15,2),0)</f>
        <v>0.625</v>
      </c>
      <c r="J177" s="3">
        <f>(HOUR(B177)*60+MINUTE(B177))/60</f>
        <v>1.45</v>
      </c>
      <c r="K177" s="4">
        <f>J177-N177</f>
        <v>1.45</v>
      </c>
      <c r="L177" s="5" t="str">
        <f>IF(M177&gt;0,"oui","non")</f>
        <v>non</v>
      </c>
      <c r="M177" s="6">
        <f>MOD(I177-H177,1)-IF(I177&gt;H177,MAX(0,MIN(I177,22/24)-MAX(H177,6/24)),MAX(0,22/24-MAX(H177,6/24))+MAX(0,MIN(I177,22/24)-6/24))</f>
        <v>0</v>
      </c>
      <c r="N177" s="3">
        <f>(HOUR(M177)*60+MINUTE(M177))/60</f>
        <v>0</v>
      </c>
      <c r="O177" s="3" t="str">
        <f>+TEXT(G177,"mmmm")</f>
        <v>février</v>
      </c>
      <c r="P177" s="3" t="str">
        <f>+TEXT(G177,"aaaa")</f>
        <v>2012</v>
      </c>
    </row>
    <row r="178" spans="1:16" ht="14.5" hidden="1" x14ac:dyDescent="0.35">
      <c r="A178" s="10" t="s">
        <v>3290</v>
      </c>
      <c r="B178" s="10" t="s">
        <v>281</v>
      </c>
      <c r="C178" s="10" t="s">
        <v>553</v>
      </c>
      <c r="D178" s="10" t="s">
        <v>447</v>
      </c>
      <c r="E178" s="10" t="s">
        <v>73</v>
      </c>
      <c r="F178" s="1" t="str">
        <f>MID(D178,1,10)</f>
        <v>05/02/2012</v>
      </c>
      <c r="G178" s="1" t="str">
        <f>+MID(E178,1,10)</f>
        <v>05/02/2012</v>
      </c>
      <c r="H178" s="2">
        <f>+TIME(MID(D178,12,2),MID(D178,15,2),0)</f>
        <v>0.5756944444444444</v>
      </c>
      <c r="I178" s="2">
        <f>+TIME(MID(E178,12,2),MID(E178,15,2),0)</f>
        <v>0.625</v>
      </c>
      <c r="J178" s="3">
        <f>(HOUR(B178)*60+MINUTE(B178))/60</f>
        <v>1.1833333333333333</v>
      </c>
      <c r="K178" s="4">
        <f>J178-N178</f>
        <v>1.1833333333333333</v>
      </c>
      <c r="L178" s="5" t="str">
        <f>IF(M178&gt;0,"oui","non")</f>
        <v>non</v>
      </c>
      <c r="M178" s="6">
        <f>MOD(I178-H178,1)-IF(I178&gt;H178,MAX(0,MIN(I178,22/24)-MAX(H178,6/24)),MAX(0,22/24-MAX(H178,6/24))+MAX(0,MIN(I178,22/24)-6/24))</f>
        <v>0</v>
      </c>
      <c r="N178" s="3">
        <f>(HOUR(M178)*60+MINUTE(M178))/60</f>
        <v>0</v>
      </c>
      <c r="O178" s="3" t="str">
        <f>+TEXT(G178,"mmmm")</f>
        <v>février</v>
      </c>
      <c r="P178" s="3" t="str">
        <f>+TEXT(G178,"aaaa")</f>
        <v>2012</v>
      </c>
    </row>
    <row r="179" spans="1:16" ht="14.5" hidden="1" x14ac:dyDescent="0.35">
      <c r="A179" s="10" t="s">
        <v>3284</v>
      </c>
      <c r="B179" s="10" t="s">
        <v>74</v>
      </c>
      <c r="C179" s="10" t="s">
        <v>24</v>
      </c>
      <c r="D179" s="10" t="s">
        <v>75</v>
      </c>
      <c r="E179" s="10" t="s">
        <v>76</v>
      </c>
      <c r="F179" s="1" t="str">
        <f>MID(D179,1,10)</f>
        <v>05/02/2012</v>
      </c>
      <c r="G179" s="1" t="str">
        <f>+MID(E179,1,10)</f>
        <v>05/02/2012</v>
      </c>
      <c r="H179" s="2">
        <f>+TIME(MID(D179,12,2),MID(D179,15,2),0)</f>
        <v>0.64722222222222225</v>
      </c>
      <c r="I179" s="2">
        <f>+TIME(MID(E179,12,2),MID(E179,15,2),0)</f>
        <v>0.71944444444444444</v>
      </c>
      <c r="J179" s="3">
        <f>(HOUR(B179)*60+MINUTE(B179))/60</f>
        <v>1.7166666666666666</v>
      </c>
      <c r="K179" s="4">
        <f>J179-N179</f>
        <v>1.7166666666666666</v>
      </c>
      <c r="L179" s="5" t="str">
        <f>IF(M179&gt;0,"oui","non")</f>
        <v>non</v>
      </c>
      <c r="M179" s="6">
        <f>MOD(I179-H179,1)-IF(I179&gt;H179,MAX(0,MIN(I179,22/24)-MAX(H179,6/24)),MAX(0,22/24-MAX(H179,6/24))+MAX(0,MIN(I179,22/24)-6/24))</f>
        <v>0</v>
      </c>
      <c r="N179" s="3">
        <f>(HOUR(M179)*60+MINUTE(M179))/60</f>
        <v>0</v>
      </c>
      <c r="O179" s="3" t="str">
        <f>+TEXT(G179,"mmmm")</f>
        <v>février</v>
      </c>
      <c r="P179" s="3" t="str">
        <f>+TEXT(G179,"aaaa")</f>
        <v>2012</v>
      </c>
    </row>
    <row r="180" spans="1:16" ht="14.5" hidden="1" x14ac:dyDescent="0.35">
      <c r="A180" s="10" t="s">
        <v>3284</v>
      </c>
      <c r="B180" s="10" t="s">
        <v>77</v>
      </c>
      <c r="C180" s="10" t="s">
        <v>24</v>
      </c>
      <c r="D180" s="10" t="s">
        <v>78</v>
      </c>
      <c r="E180" s="10" t="s">
        <v>79</v>
      </c>
      <c r="F180" s="1" t="str">
        <f>MID(D180,1,10)</f>
        <v>05/02/2012</v>
      </c>
      <c r="G180" s="1" t="str">
        <f>+MID(E180,1,10)</f>
        <v>05/02/2012</v>
      </c>
      <c r="H180" s="2">
        <f>+TIME(MID(D180,12,2),MID(D180,15,2),0)</f>
        <v>0.73958333333333337</v>
      </c>
      <c r="I180" s="2">
        <f>+TIME(MID(E180,12,2),MID(E180,15,2),0)</f>
        <v>0.87152777777777779</v>
      </c>
      <c r="J180" s="3">
        <f>(HOUR(B180)*60+MINUTE(B180))/60</f>
        <v>3.1666666666666665</v>
      </c>
      <c r="K180" s="4">
        <f>J180-N180</f>
        <v>3.1666666666666665</v>
      </c>
      <c r="L180" s="5" t="str">
        <f>IF(M180&gt;0,"oui","non")</f>
        <v>non</v>
      </c>
      <c r="M180" s="6">
        <f>MOD(I180-H180,1)-IF(I180&gt;H180,MAX(0,MIN(I180,22/24)-MAX(H180,6/24)),MAX(0,22/24-MAX(H180,6/24))+MAX(0,MIN(I180,22/24)-6/24))</f>
        <v>0</v>
      </c>
      <c r="N180" s="3">
        <f>(HOUR(M180)*60+MINUTE(M180))/60</f>
        <v>0</v>
      </c>
      <c r="O180" s="3" t="str">
        <f>+TEXT(G180,"mmmm")</f>
        <v>février</v>
      </c>
      <c r="P180" s="3" t="str">
        <f>+TEXT(G180,"aaaa")</f>
        <v>2012</v>
      </c>
    </row>
    <row r="181" spans="1:16" ht="14.5" hidden="1" x14ac:dyDescent="0.35">
      <c r="A181" s="10" t="s">
        <v>3289</v>
      </c>
      <c r="B181" s="10" t="s">
        <v>1249</v>
      </c>
      <c r="C181" s="10" t="s">
        <v>1216</v>
      </c>
      <c r="D181" s="10" t="s">
        <v>1250</v>
      </c>
      <c r="E181" s="10" t="s">
        <v>1251</v>
      </c>
      <c r="F181" s="1" t="str">
        <f>MID(D181,1,10)</f>
        <v>05/03/2012</v>
      </c>
      <c r="G181" s="1" t="str">
        <f>+MID(E181,1,10)</f>
        <v>05/03/2012</v>
      </c>
      <c r="H181" s="2">
        <f>+TIME(MID(D181,12,2),MID(D181,15,2),0)</f>
        <v>0.29097222222222224</v>
      </c>
      <c r="I181" s="2">
        <f>+TIME(MID(E181,12,2),MID(E181,15,2),0)</f>
        <v>0.51527777777777783</v>
      </c>
      <c r="J181" s="3">
        <f>(HOUR(B181)*60+MINUTE(B181))/60</f>
        <v>5.3833333333333337</v>
      </c>
      <c r="K181" s="4">
        <f>J181-N181</f>
        <v>5.3833333333333337</v>
      </c>
      <c r="L181" s="5" t="str">
        <f>IF(M181&gt;0,"oui","non")</f>
        <v>non</v>
      </c>
      <c r="M181" s="6">
        <f>MOD(I181-H181,1)-IF(I181&gt;H181,MAX(0,MIN(I181,22/24)-MAX(H181,6/24)),MAX(0,22/24-MAX(H181,6/24))+MAX(0,MIN(I181,22/24)-6/24))</f>
        <v>0</v>
      </c>
      <c r="N181" s="3">
        <f>(HOUR(M181)*60+MINUTE(M181))/60</f>
        <v>0</v>
      </c>
      <c r="O181" s="3" t="str">
        <f>+TEXT(G181,"mmmm")</f>
        <v>mars</v>
      </c>
      <c r="P181" s="3" t="str">
        <f>+TEXT(G181,"aaaa")</f>
        <v>2012</v>
      </c>
    </row>
    <row r="182" spans="1:16" ht="14.5" hidden="1" x14ac:dyDescent="0.35">
      <c r="A182" s="10" t="s">
        <v>3286</v>
      </c>
      <c r="B182" s="10" t="s">
        <v>363</v>
      </c>
      <c r="C182" s="10" t="s">
        <v>325</v>
      </c>
      <c r="D182" s="10" t="s">
        <v>18</v>
      </c>
      <c r="E182" s="10" t="s">
        <v>310</v>
      </c>
      <c r="F182" s="1" t="str">
        <f>MID(D182,1,10)</f>
        <v>05/03/2012</v>
      </c>
      <c r="G182" s="1" t="str">
        <f>+MID(E182,1,10)</f>
        <v>05/03/2012</v>
      </c>
      <c r="H182" s="2">
        <f>+TIME(MID(D182,12,2),MID(D182,15,2),0)</f>
        <v>0.54027777777777775</v>
      </c>
      <c r="I182" s="2">
        <f>+TIME(MID(E182,12,2),MID(E182,15,2),0)</f>
        <v>0.6972222222222223</v>
      </c>
      <c r="J182" s="3">
        <f>(HOUR(B182)*60+MINUTE(B182))/60</f>
        <v>3.75</v>
      </c>
      <c r="K182" s="4">
        <f>J182-N182</f>
        <v>3.75</v>
      </c>
      <c r="L182" s="5" t="str">
        <f>IF(M182&gt;0,"oui","non")</f>
        <v>non</v>
      </c>
      <c r="M182" s="6">
        <f>MOD(I182-H182,1)-IF(I182&gt;H182,MAX(0,MIN(I182,22/24)-MAX(H182,6/24)),MAX(0,22/24-MAX(H182,6/24))+MAX(0,MIN(I182,22/24)-6/24))</f>
        <v>0</v>
      </c>
      <c r="N182" s="3">
        <f>(HOUR(M182)*60+MINUTE(M182))/60</f>
        <v>0</v>
      </c>
      <c r="O182" s="3" t="str">
        <f>+TEXT(G182,"mmmm")</f>
        <v>mars</v>
      </c>
      <c r="P182" s="3" t="str">
        <f>+TEXT(G182,"aaaa")</f>
        <v>2012</v>
      </c>
    </row>
    <row r="183" spans="1:16" ht="14.5" hidden="1" x14ac:dyDescent="0.35">
      <c r="A183" s="10" t="s">
        <v>3285</v>
      </c>
      <c r="B183" s="10" t="s">
        <v>521</v>
      </c>
      <c r="C183" s="10" t="s">
        <v>1083</v>
      </c>
      <c r="D183" s="10" t="s">
        <v>1771</v>
      </c>
      <c r="E183" s="10" t="s">
        <v>1772</v>
      </c>
      <c r="F183" s="1" t="str">
        <f>MID(D183,1,10)</f>
        <v>05/04/2012</v>
      </c>
      <c r="G183" s="1" t="str">
        <f>+MID(E183,1,10)</f>
        <v>05/04/2012</v>
      </c>
      <c r="H183" s="2">
        <f>+TIME(MID(D183,12,2),MID(D183,15,2),0)</f>
        <v>0.2951388888888889</v>
      </c>
      <c r="I183" s="2">
        <f>+TIME(MID(E183,12,2),MID(E183,15,2),0)</f>
        <v>0.37638888888888888</v>
      </c>
      <c r="J183" s="3">
        <f>(HOUR(B183)*60+MINUTE(B183))/60</f>
        <v>1.9333333333333333</v>
      </c>
      <c r="K183" s="4">
        <f>J183-N183</f>
        <v>1.9333333333333333</v>
      </c>
      <c r="L183" s="5" t="str">
        <f>IF(M183&gt;0,"oui","non")</f>
        <v>non</v>
      </c>
      <c r="M183" s="6">
        <f>MOD(I183-H183,1)-IF(I183&gt;H183,MAX(0,MIN(I183,22/24)-MAX(H183,6/24)),MAX(0,22/24-MAX(H183,6/24))+MAX(0,MIN(I183,22/24)-6/24))</f>
        <v>0</v>
      </c>
      <c r="N183" s="3">
        <f>(HOUR(M183)*60+MINUTE(M183))/60</f>
        <v>0</v>
      </c>
      <c r="O183" s="3" t="str">
        <f>+TEXT(G183,"mmmm")</f>
        <v>avril</v>
      </c>
      <c r="P183" s="3" t="str">
        <f>+TEXT(G183,"aaaa")</f>
        <v>2012</v>
      </c>
    </row>
    <row r="184" spans="1:16" ht="14.5" hidden="1" x14ac:dyDescent="0.35">
      <c r="A184" s="10" t="s">
        <v>3285</v>
      </c>
      <c r="B184" s="10" t="s">
        <v>293</v>
      </c>
      <c r="C184" s="10" t="s">
        <v>1083</v>
      </c>
      <c r="D184" s="10" t="s">
        <v>1773</v>
      </c>
      <c r="E184" s="10" t="s">
        <v>1774</v>
      </c>
      <c r="F184" s="1" t="str">
        <f>MID(D184,1,10)</f>
        <v>05/04/2012</v>
      </c>
      <c r="G184" s="1" t="str">
        <f>+MID(E184,1,10)</f>
        <v>05/04/2012</v>
      </c>
      <c r="H184" s="2">
        <f>+TIME(MID(D184,12,2),MID(D184,15,2),0)</f>
        <v>0.38472222222222219</v>
      </c>
      <c r="I184" s="2">
        <f>+TIME(MID(E184,12,2),MID(E184,15,2),0)</f>
        <v>0.45069444444444445</v>
      </c>
      <c r="J184" s="3">
        <f>(HOUR(B184)*60+MINUTE(B184))/60</f>
        <v>1.5833333333333333</v>
      </c>
      <c r="K184" s="4">
        <f>J184-N184</f>
        <v>1.5833333333333333</v>
      </c>
      <c r="L184" s="5" t="str">
        <f>IF(M184&gt;0,"oui","non")</f>
        <v>non</v>
      </c>
      <c r="M184" s="6">
        <f>MOD(I184-H184,1)-IF(I184&gt;H184,MAX(0,MIN(I184,22/24)-MAX(H184,6/24)),MAX(0,22/24-MAX(H184,6/24))+MAX(0,MIN(I184,22/24)-6/24))</f>
        <v>0</v>
      </c>
      <c r="N184" s="3">
        <f>(HOUR(M184)*60+MINUTE(M184))/60</f>
        <v>0</v>
      </c>
      <c r="O184" s="3" t="str">
        <f>+TEXT(G184,"mmmm")</f>
        <v>avril</v>
      </c>
      <c r="P184" s="3" t="str">
        <f>+TEXT(G184,"aaaa")</f>
        <v>2012</v>
      </c>
    </row>
    <row r="185" spans="1:16" ht="14.5" hidden="1" x14ac:dyDescent="0.35">
      <c r="A185" s="10" t="s">
        <v>3285</v>
      </c>
      <c r="B185" s="10" t="s">
        <v>1568</v>
      </c>
      <c r="C185" s="10" t="s">
        <v>1083</v>
      </c>
      <c r="D185" s="10" t="s">
        <v>1775</v>
      </c>
      <c r="E185" s="10" t="s">
        <v>1776</v>
      </c>
      <c r="F185" s="1" t="str">
        <f>MID(D185,1,10)</f>
        <v>05/04/2012</v>
      </c>
      <c r="G185" s="1" t="str">
        <f>+MID(E185,1,10)</f>
        <v>05/04/2012</v>
      </c>
      <c r="H185" s="2">
        <f>+TIME(MID(D185,12,2),MID(D185,15,2),0)</f>
        <v>0.45624999999999999</v>
      </c>
      <c r="I185" s="2">
        <f>+TIME(MID(E185,12,2),MID(E185,15,2),0)</f>
        <v>0.48819444444444443</v>
      </c>
      <c r="J185" s="3">
        <f>(HOUR(B185)*60+MINUTE(B185))/60</f>
        <v>0.76666666666666672</v>
      </c>
      <c r="K185" s="4">
        <f>J185-N185</f>
        <v>0.76666666666666672</v>
      </c>
      <c r="L185" s="5" t="str">
        <f>IF(M185&gt;0,"oui","non")</f>
        <v>non</v>
      </c>
      <c r="M185" s="6">
        <f>MOD(I185-H185,1)-IF(I185&gt;H185,MAX(0,MIN(I185,22/24)-MAX(H185,6/24)),MAX(0,22/24-MAX(H185,6/24))+MAX(0,MIN(I185,22/24)-6/24))</f>
        <v>0</v>
      </c>
      <c r="N185" s="3">
        <f>(HOUR(M185)*60+MINUTE(M185))/60</f>
        <v>0</v>
      </c>
      <c r="O185" s="3" t="str">
        <f>+TEXT(G185,"mmmm")</f>
        <v>avril</v>
      </c>
      <c r="P185" s="3" t="str">
        <f>+TEXT(G185,"aaaa")</f>
        <v>2012</v>
      </c>
    </row>
    <row r="186" spans="1:16" ht="14.5" hidden="1" x14ac:dyDescent="0.35">
      <c r="A186" s="10" t="s">
        <v>3285</v>
      </c>
      <c r="B186" s="10" t="s">
        <v>1777</v>
      </c>
      <c r="C186" s="10" t="s">
        <v>1083</v>
      </c>
      <c r="D186" s="10" t="s">
        <v>1749</v>
      </c>
      <c r="E186" s="10" t="s">
        <v>1518</v>
      </c>
      <c r="F186" s="1" t="str">
        <f>MID(D186,1,10)</f>
        <v>05/04/2012</v>
      </c>
      <c r="G186" s="1" t="str">
        <f>+MID(E186,1,10)</f>
        <v>05/04/2012</v>
      </c>
      <c r="H186" s="2">
        <f>+TIME(MID(D186,12,2),MID(D186,15,2),0)</f>
        <v>0.54027777777777775</v>
      </c>
      <c r="I186" s="2">
        <f>+TIME(MID(E186,12,2),MID(E186,15,2),0)</f>
        <v>0.65277777777777779</v>
      </c>
      <c r="J186" s="3">
        <f>(HOUR(B186)*60+MINUTE(B186))/60</f>
        <v>2.6833333333333331</v>
      </c>
      <c r="K186" s="4">
        <f>J186-N186</f>
        <v>2.6833333333333331</v>
      </c>
      <c r="L186" s="5" t="str">
        <f>IF(M186&gt;0,"oui","non")</f>
        <v>non</v>
      </c>
      <c r="M186" s="6">
        <f>MOD(I186-H186,1)-IF(I186&gt;H186,MAX(0,MIN(I186,22/24)-MAX(H186,6/24)),MAX(0,22/24-MAX(H186,6/24))+MAX(0,MIN(I186,22/24)-6/24))</f>
        <v>0</v>
      </c>
      <c r="N186" s="3">
        <f>(HOUR(M186)*60+MINUTE(M186))/60</f>
        <v>0</v>
      </c>
      <c r="O186" s="3" t="str">
        <f>+TEXT(G186,"mmmm")</f>
        <v>avril</v>
      </c>
      <c r="P186" s="3" t="str">
        <f>+TEXT(G186,"aaaa")</f>
        <v>2012</v>
      </c>
    </row>
    <row r="187" spans="1:16" ht="14.5" hidden="1" x14ac:dyDescent="0.35">
      <c r="A187" s="10" t="s">
        <v>3285</v>
      </c>
      <c r="B187" s="10" t="s">
        <v>1778</v>
      </c>
      <c r="C187" s="10" t="s">
        <v>1083</v>
      </c>
      <c r="D187" s="10" t="s">
        <v>1779</v>
      </c>
      <c r="E187" s="10" t="s">
        <v>1392</v>
      </c>
      <c r="F187" s="1" t="str">
        <f>MID(D187,1,10)</f>
        <v>05/04/2012</v>
      </c>
      <c r="G187" s="1" t="str">
        <f>+MID(E187,1,10)</f>
        <v>05/04/2012</v>
      </c>
      <c r="H187" s="2">
        <f>+TIME(MID(D187,12,2),MID(D187,15,2),0)</f>
        <v>0.66805555555555562</v>
      </c>
      <c r="I187" s="2">
        <f>+TIME(MID(E187,12,2),MID(E187,15,2),0)</f>
        <v>0.7006944444444444</v>
      </c>
      <c r="J187" s="3">
        <f>(HOUR(B187)*60+MINUTE(B187))/60</f>
        <v>0.76666666666666672</v>
      </c>
      <c r="K187" s="4">
        <f>J187-N187</f>
        <v>0.76666666666666672</v>
      </c>
      <c r="L187" s="5" t="str">
        <f>IF(M187&gt;0,"oui","non")</f>
        <v>non</v>
      </c>
      <c r="M187" s="6">
        <f>MOD(I187-H187,1)-IF(I187&gt;H187,MAX(0,MIN(I187,22/24)-MAX(H187,6/24)),MAX(0,22/24-MAX(H187,6/24))+MAX(0,MIN(I187,22/24)-6/24))</f>
        <v>0</v>
      </c>
      <c r="N187" s="3">
        <f>(HOUR(M187)*60+MINUTE(M187))/60</f>
        <v>0</v>
      </c>
      <c r="O187" s="3" t="str">
        <f>+TEXT(G187,"mmmm")</f>
        <v>avril</v>
      </c>
      <c r="P187" s="3" t="str">
        <f>+TEXT(G187,"aaaa")</f>
        <v>2012</v>
      </c>
    </row>
    <row r="188" spans="1:16" ht="14.5" hidden="1" x14ac:dyDescent="0.35">
      <c r="A188" s="10" t="s">
        <v>3283</v>
      </c>
      <c r="B188" s="10" t="s">
        <v>1903</v>
      </c>
      <c r="C188" s="10" t="s">
        <v>1299</v>
      </c>
      <c r="D188" s="10" t="s">
        <v>1904</v>
      </c>
      <c r="E188" s="10" t="s">
        <v>1905</v>
      </c>
      <c r="F188" s="1" t="str">
        <f>MID(D188,1,10)</f>
        <v>05/06/2012</v>
      </c>
      <c r="G188" s="1" t="str">
        <f>+MID(E188,1,10)</f>
        <v>05/06/2012</v>
      </c>
      <c r="H188" s="2">
        <f>+TIME(MID(D188,12,2),MID(D188,15,2),0)</f>
        <v>0.375</v>
      </c>
      <c r="I188" s="2">
        <f>+TIME(MID(E188,12,2),MID(E188,15,2),0)</f>
        <v>0.41388888888888892</v>
      </c>
      <c r="J188" s="3">
        <f>(HOUR(B188)*60+MINUTE(B188))/60</f>
        <v>0.91666666666666663</v>
      </c>
      <c r="K188" s="4">
        <f>J188-N188</f>
        <v>0.91666666666666663</v>
      </c>
      <c r="L188" s="5" t="str">
        <f>IF(M188&gt;0,"oui","non")</f>
        <v>non</v>
      </c>
      <c r="M188" s="6">
        <f>MOD(I188-H188,1)-IF(I188&gt;H188,MAX(0,MIN(I188,22/24)-MAX(H188,6/24)),MAX(0,22/24-MAX(H188,6/24))+MAX(0,MIN(I188,22/24)-6/24))</f>
        <v>0</v>
      </c>
      <c r="N188" s="3">
        <f>(HOUR(M188)*60+MINUTE(M188))/60</f>
        <v>0</v>
      </c>
      <c r="O188" s="3" t="str">
        <f>+TEXT(G188,"mmmm")</f>
        <v>juin</v>
      </c>
      <c r="P188" s="3" t="str">
        <f>+TEXT(G188,"aaaa")</f>
        <v>2012</v>
      </c>
    </row>
    <row r="189" spans="1:16" ht="14.5" hidden="1" x14ac:dyDescent="0.35">
      <c r="A189" s="10" t="s">
        <v>3285</v>
      </c>
      <c r="B189" s="10" t="s">
        <v>1829</v>
      </c>
      <c r="C189" s="10" t="s">
        <v>1083</v>
      </c>
      <c r="D189" s="10" t="s">
        <v>1830</v>
      </c>
      <c r="E189" s="10" t="s">
        <v>1831</v>
      </c>
      <c r="F189" s="1" t="str">
        <f>MID(D189,1,10)</f>
        <v>05/06/2012</v>
      </c>
      <c r="G189" s="1" t="str">
        <f>+MID(E189,1,10)</f>
        <v>05/06/2012</v>
      </c>
      <c r="H189" s="2">
        <f>+TIME(MID(D189,12,2),MID(D189,15,2),0)</f>
        <v>0.64583333333333337</v>
      </c>
      <c r="I189" s="2">
        <f>+TIME(MID(E189,12,2),MID(E189,15,2),0)</f>
        <v>0.69097222222222221</v>
      </c>
      <c r="J189" s="3">
        <f>(HOUR(B189)*60+MINUTE(B189))/60</f>
        <v>1.0833333333333333</v>
      </c>
      <c r="K189" s="4">
        <f>J189-N189</f>
        <v>1.0833333333333333</v>
      </c>
      <c r="L189" s="5" t="str">
        <f>IF(M189&gt;0,"oui","non")</f>
        <v>non</v>
      </c>
      <c r="M189" s="6">
        <f>MOD(I189-H189,1)-IF(I189&gt;H189,MAX(0,MIN(I189,22/24)-MAX(H189,6/24)),MAX(0,22/24-MAX(H189,6/24))+MAX(0,MIN(I189,22/24)-6/24))</f>
        <v>0</v>
      </c>
      <c r="N189" s="3">
        <f>(HOUR(M189)*60+MINUTE(M189))/60</f>
        <v>0</v>
      </c>
      <c r="O189" s="3" t="str">
        <f>+TEXT(G189,"mmmm")</f>
        <v>juin</v>
      </c>
      <c r="P189" s="3" t="str">
        <f>+TEXT(G189,"aaaa")</f>
        <v>2012</v>
      </c>
    </row>
    <row r="190" spans="1:16" ht="14.5" hidden="1" x14ac:dyDescent="0.35">
      <c r="A190" s="10" t="s">
        <v>3285</v>
      </c>
      <c r="B190" s="10" t="s">
        <v>688</v>
      </c>
      <c r="C190" s="10" t="s">
        <v>1083</v>
      </c>
      <c r="D190" s="10" t="s">
        <v>2453</v>
      </c>
      <c r="E190" s="10" t="s">
        <v>2454</v>
      </c>
      <c r="F190" s="1" t="str">
        <f>MID(D190,1,10)</f>
        <v>05/09/2012</v>
      </c>
      <c r="G190" s="1" t="str">
        <f>+MID(E190,1,10)</f>
        <v>05/09/2012</v>
      </c>
      <c r="H190" s="2">
        <f>+TIME(MID(D190,12,2),MID(D190,15,2),0)</f>
        <v>0.29236111111111113</v>
      </c>
      <c r="I190" s="2">
        <f>+TIME(MID(E190,12,2),MID(E190,15,2),0)</f>
        <v>0.31597222222222221</v>
      </c>
      <c r="J190" s="3">
        <f>(HOUR(B190)*60+MINUTE(B190))/60</f>
        <v>0.55000000000000004</v>
      </c>
      <c r="K190" s="4">
        <f>J190-N190</f>
        <v>0.55000000000000004</v>
      </c>
      <c r="L190" s="5" t="str">
        <f>IF(M190&gt;0,"oui","non")</f>
        <v>non</v>
      </c>
      <c r="M190" s="6">
        <f>MOD(I190-H190,1)-IF(I190&gt;H190,MAX(0,MIN(I190,22/24)-MAX(H190,6/24)),MAX(0,22/24-MAX(H190,6/24))+MAX(0,MIN(I190,22/24)-6/24))</f>
        <v>0</v>
      </c>
      <c r="N190" s="3">
        <f>(HOUR(M190)*60+MINUTE(M190))/60</f>
        <v>0</v>
      </c>
      <c r="O190" s="3" t="str">
        <f>+TEXT(G190,"mmmm")</f>
        <v>septembre</v>
      </c>
      <c r="P190" s="3" t="str">
        <f>+TEXT(G190,"aaaa")</f>
        <v>2012</v>
      </c>
    </row>
    <row r="191" spans="1:16" ht="14.5" hidden="1" x14ac:dyDescent="0.35">
      <c r="A191" s="10" t="s">
        <v>3285</v>
      </c>
      <c r="B191" s="10" t="s">
        <v>1278</v>
      </c>
      <c r="C191" s="10" t="s">
        <v>1083</v>
      </c>
      <c r="D191" s="10" t="s">
        <v>2455</v>
      </c>
      <c r="E191" s="10" t="s">
        <v>2456</v>
      </c>
      <c r="F191" s="1" t="str">
        <f>MID(D191,1,10)</f>
        <v>05/09/2012</v>
      </c>
      <c r="G191" s="1" t="str">
        <f>+MID(E191,1,10)</f>
        <v>05/09/2012</v>
      </c>
      <c r="H191" s="2">
        <f>+TIME(MID(D191,12,2),MID(D191,15,2),0)</f>
        <v>0.40347222222222223</v>
      </c>
      <c r="I191" s="2">
        <f>+TIME(MID(E191,12,2),MID(E191,15,2),0)</f>
        <v>0.4236111111111111</v>
      </c>
      <c r="J191" s="3">
        <f>(HOUR(B191)*60+MINUTE(B191))/60</f>
        <v>0.46666666666666667</v>
      </c>
      <c r="K191" s="4">
        <f>J191-N191</f>
        <v>0.46666666666666667</v>
      </c>
      <c r="L191" s="5" t="str">
        <f>IF(M191&gt;0,"oui","non")</f>
        <v>non</v>
      </c>
      <c r="M191" s="6">
        <f>MOD(I191-H191,1)-IF(I191&gt;H191,MAX(0,MIN(I191,22/24)-MAX(H191,6/24)),MAX(0,22/24-MAX(H191,6/24))+MAX(0,MIN(I191,22/24)-6/24))</f>
        <v>0</v>
      </c>
      <c r="N191" s="3">
        <f>(HOUR(M191)*60+MINUTE(M191))/60</f>
        <v>0</v>
      </c>
      <c r="O191" s="3" t="str">
        <f>+TEXT(G191,"mmmm")</f>
        <v>septembre</v>
      </c>
      <c r="P191" s="3" t="str">
        <f>+TEXT(G191,"aaaa")</f>
        <v>2012</v>
      </c>
    </row>
    <row r="192" spans="1:16" ht="14.5" hidden="1" x14ac:dyDescent="0.35">
      <c r="A192" s="10" t="s">
        <v>3287</v>
      </c>
      <c r="B192" s="10" t="s">
        <v>2340</v>
      </c>
      <c r="C192" s="10" t="s">
        <v>937</v>
      </c>
      <c r="D192" s="10" t="s">
        <v>2341</v>
      </c>
      <c r="E192" s="10" t="s">
        <v>2342</v>
      </c>
      <c r="F192" s="1" t="str">
        <f>MID(D192,1,10)</f>
        <v>05/09/2012</v>
      </c>
      <c r="G192" s="1" t="str">
        <f>+MID(E192,1,10)</f>
        <v>05/09/2012</v>
      </c>
      <c r="H192" s="2">
        <f>+TIME(MID(D192,12,2),MID(D192,15,2),0)</f>
        <v>0.43055555555555558</v>
      </c>
      <c r="I192" s="2">
        <f>+TIME(MID(E192,12,2),MID(E192,15,2),0)</f>
        <v>0.51874999999999993</v>
      </c>
      <c r="J192" s="3">
        <f>(HOUR(B192)*60+MINUTE(B192))/60</f>
        <v>2.1</v>
      </c>
      <c r="K192" s="4">
        <f>J192-N192</f>
        <v>2.1</v>
      </c>
      <c r="L192" s="5" t="str">
        <f>IF(M192&gt;0,"oui","non")</f>
        <v>non</v>
      </c>
      <c r="M192" s="6">
        <f>MOD(I192-H192,1)-IF(I192&gt;H192,MAX(0,MIN(I192,22/24)-MAX(H192,6/24)),MAX(0,22/24-MAX(H192,6/24))+MAX(0,MIN(I192,22/24)-6/24))</f>
        <v>0</v>
      </c>
      <c r="N192" s="3">
        <f>(HOUR(M192)*60+MINUTE(M192))/60</f>
        <v>0</v>
      </c>
      <c r="O192" s="3" t="str">
        <f>+TEXT(G192,"mmmm")</f>
        <v>septembre</v>
      </c>
      <c r="P192" s="3" t="str">
        <f>+TEXT(G192,"aaaa")</f>
        <v>2012</v>
      </c>
    </row>
    <row r="193" spans="1:16" ht="14.5" hidden="1" x14ac:dyDescent="0.35">
      <c r="A193" s="10" t="s">
        <v>3286</v>
      </c>
      <c r="B193" s="10" t="s">
        <v>2110</v>
      </c>
      <c r="C193" s="10" t="s">
        <v>325</v>
      </c>
      <c r="D193" s="10" t="s">
        <v>2111</v>
      </c>
      <c r="E193" s="10" t="s">
        <v>2112</v>
      </c>
      <c r="F193" s="1" t="str">
        <f>MID(D193,1,10)</f>
        <v>05/09/2012</v>
      </c>
      <c r="G193" s="1" t="str">
        <f>+MID(E193,1,10)</f>
        <v>05/09/2012</v>
      </c>
      <c r="H193" s="2">
        <f>+TIME(MID(D193,12,2),MID(D193,15,2),0)</f>
        <v>0.53333333333333333</v>
      </c>
      <c r="I193" s="2">
        <f>+TIME(MID(E193,12,2),MID(E193,15,2),0)</f>
        <v>0.68819444444444444</v>
      </c>
      <c r="J193" s="3">
        <f>(HOUR(B193)*60+MINUTE(B193))/60</f>
        <v>3.7166666666666668</v>
      </c>
      <c r="K193" s="4">
        <f>J193-N193</f>
        <v>3.7166666666666668</v>
      </c>
      <c r="L193" s="5" t="str">
        <f>IF(M193&gt;0,"oui","non")</f>
        <v>non</v>
      </c>
      <c r="M193" s="6">
        <f>MOD(I193-H193,1)-IF(I193&gt;H193,MAX(0,MIN(I193,22/24)-MAX(H193,6/24)),MAX(0,22/24-MAX(H193,6/24))+MAX(0,MIN(I193,22/24)-6/24))</f>
        <v>0</v>
      </c>
      <c r="N193" s="3">
        <f>(HOUR(M193)*60+MINUTE(M193))/60</f>
        <v>0</v>
      </c>
      <c r="O193" s="3" t="str">
        <f>+TEXT(G193,"mmmm")</f>
        <v>septembre</v>
      </c>
      <c r="P193" s="3" t="str">
        <f>+TEXT(G193,"aaaa")</f>
        <v>2012</v>
      </c>
    </row>
    <row r="194" spans="1:16" ht="14.5" hidden="1" x14ac:dyDescent="0.35">
      <c r="A194" s="10" t="s">
        <v>3283</v>
      </c>
      <c r="B194" s="10" t="s">
        <v>113</v>
      </c>
      <c r="C194" s="10" t="s">
        <v>1299</v>
      </c>
      <c r="D194" s="10" t="s">
        <v>2594</v>
      </c>
      <c r="E194" s="10" t="s">
        <v>2595</v>
      </c>
      <c r="F194" s="1" t="str">
        <f>MID(D194,1,10)</f>
        <v>05/09/2012</v>
      </c>
      <c r="G194" s="1" t="str">
        <f>+MID(E194,1,10)</f>
        <v>05/09/2012</v>
      </c>
      <c r="H194" s="2">
        <f>+TIME(MID(D194,12,2),MID(D194,15,2),0)</f>
        <v>0.55347222222222225</v>
      </c>
      <c r="I194" s="2">
        <f>+TIME(MID(E194,12,2),MID(E194,15,2),0)</f>
        <v>0.58611111111111114</v>
      </c>
      <c r="J194" s="3">
        <f>(HOUR(B194)*60+MINUTE(B194))/60</f>
        <v>0.76666666666666672</v>
      </c>
      <c r="K194" s="4">
        <f>J194-N194</f>
        <v>0.76666666666666672</v>
      </c>
      <c r="L194" s="5" t="str">
        <f>IF(M194&gt;0,"oui","non")</f>
        <v>non</v>
      </c>
      <c r="M194" s="6">
        <f>MOD(I194-H194,1)-IF(I194&gt;H194,MAX(0,MIN(I194,22/24)-MAX(H194,6/24)),MAX(0,22/24-MAX(H194,6/24))+MAX(0,MIN(I194,22/24)-6/24))</f>
        <v>0</v>
      </c>
      <c r="N194" s="3">
        <f>(HOUR(M194)*60+MINUTE(M194))/60</f>
        <v>0</v>
      </c>
      <c r="O194" s="3" t="str">
        <f>+TEXT(G194,"mmmm")</f>
        <v>septembre</v>
      </c>
      <c r="P194" s="3" t="str">
        <f>+TEXT(G194,"aaaa")</f>
        <v>2012</v>
      </c>
    </row>
    <row r="195" spans="1:16" ht="14.5" hidden="1" x14ac:dyDescent="0.35">
      <c r="A195" s="10" t="s">
        <v>3287</v>
      </c>
      <c r="B195" s="10" t="s">
        <v>2343</v>
      </c>
      <c r="C195" s="10" t="s">
        <v>937</v>
      </c>
      <c r="D195" s="10" t="s">
        <v>2344</v>
      </c>
      <c r="E195" s="10" t="s">
        <v>2345</v>
      </c>
      <c r="F195" s="1" t="str">
        <f>MID(D195,1,10)</f>
        <v>05/09/2012</v>
      </c>
      <c r="G195" s="1" t="str">
        <f>+MID(E195,1,10)</f>
        <v>05/09/2012</v>
      </c>
      <c r="H195" s="2">
        <f>+TIME(MID(D195,12,2),MID(D195,15,2),0)</f>
        <v>0.56041666666666667</v>
      </c>
      <c r="I195" s="2">
        <f>+TIME(MID(E195,12,2),MID(E195,15,2),0)</f>
        <v>0.64722222222222225</v>
      </c>
      <c r="J195" s="3">
        <f>(HOUR(B195)*60+MINUTE(B195))/60</f>
        <v>2.0666666666666669</v>
      </c>
      <c r="K195" s="4">
        <f>J195-N195</f>
        <v>2.0666666666666669</v>
      </c>
      <c r="L195" s="5" t="str">
        <f>IF(M195&gt;0,"oui","non")</f>
        <v>non</v>
      </c>
      <c r="M195" s="6">
        <f>MOD(I195-H195,1)-IF(I195&gt;H195,MAX(0,MIN(I195,22/24)-MAX(H195,6/24)),MAX(0,22/24-MAX(H195,6/24))+MAX(0,MIN(I195,22/24)-6/24))</f>
        <v>0</v>
      </c>
      <c r="N195" s="3">
        <f>(HOUR(M195)*60+MINUTE(M195))/60</f>
        <v>0</v>
      </c>
      <c r="O195" s="3" t="str">
        <f>+TEXT(G195,"mmmm")</f>
        <v>septembre</v>
      </c>
      <c r="P195" s="3" t="str">
        <f>+TEXT(G195,"aaaa")</f>
        <v>2012</v>
      </c>
    </row>
    <row r="196" spans="1:16" ht="14.5" hidden="1" x14ac:dyDescent="0.35">
      <c r="A196" s="10" t="s">
        <v>3285</v>
      </c>
      <c r="B196" s="10" t="s">
        <v>540</v>
      </c>
      <c r="C196" s="10" t="s">
        <v>1083</v>
      </c>
      <c r="D196" s="10" t="s">
        <v>2457</v>
      </c>
      <c r="E196" s="10" t="s">
        <v>2036</v>
      </c>
      <c r="F196" s="1" t="str">
        <f>MID(D196,1,10)</f>
        <v>05/09/2012</v>
      </c>
      <c r="G196" s="1" t="str">
        <f>+MID(E196,1,10)</f>
        <v>05/09/2012</v>
      </c>
      <c r="H196" s="2">
        <f>+TIME(MID(D196,12,2),MID(D196,15,2),0)</f>
        <v>0.66111111111111109</v>
      </c>
      <c r="I196" s="2">
        <f>+TIME(MID(E196,12,2),MID(E196,15,2),0)</f>
        <v>0.67708333333333337</v>
      </c>
      <c r="J196" s="3">
        <f>(HOUR(B196)*60+MINUTE(B196))/60</f>
        <v>0.36666666666666664</v>
      </c>
      <c r="K196" s="4">
        <f>J196-N196</f>
        <v>0.36666666666666664</v>
      </c>
      <c r="L196" s="5" t="str">
        <f>IF(M196&gt;0,"oui","non")</f>
        <v>non</v>
      </c>
      <c r="M196" s="6">
        <f>MOD(I196-H196,1)-IF(I196&gt;H196,MAX(0,MIN(I196,22/24)-MAX(H196,6/24)),MAX(0,22/24-MAX(H196,6/24))+MAX(0,MIN(I196,22/24)-6/24))</f>
        <v>0</v>
      </c>
      <c r="N196" s="3">
        <f>(HOUR(M196)*60+MINUTE(M196))/60</f>
        <v>0</v>
      </c>
      <c r="O196" s="3" t="str">
        <f>+TEXT(G196,"mmmm")</f>
        <v>septembre</v>
      </c>
      <c r="P196" s="3" t="str">
        <f>+TEXT(G196,"aaaa")</f>
        <v>2012</v>
      </c>
    </row>
    <row r="197" spans="1:16" ht="14.5" hidden="1" x14ac:dyDescent="0.35">
      <c r="A197" s="10" t="s">
        <v>3285</v>
      </c>
      <c r="B197" s="10" t="s">
        <v>1269</v>
      </c>
      <c r="C197" s="10" t="s">
        <v>1083</v>
      </c>
      <c r="D197" s="10" t="s">
        <v>2890</v>
      </c>
      <c r="E197" s="10" t="s">
        <v>2891</v>
      </c>
      <c r="F197" s="1" t="str">
        <f>MID(D197,1,10)</f>
        <v>05/10/2012</v>
      </c>
      <c r="G197" s="1" t="str">
        <f>+MID(E197,1,10)</f>
        <v>05/10/2012</v>
      </c>
      <c r="H197" s="2">
        <f>+TIME(MID(D197,12,2),MID(D197,15,2),0)</f>
        <v>0.29236111111111113</v>
      </c>
      <c r="I197" s="2">
        <f>+TIME(MID(E197,12,2),MID(E197,15,2),0)</f>
        <v>0.34375</v>
      </c>
      <c r="J197" s="3">
        <f>(HOUR(B197)*60+MINUTE(B197))/60</f>
        <v>1.2166666666666666</v>
      </c>
      <c r="K197" s="4">
        <f>J197-N197</f>
        <v>1.2166666666666666</v>
      </c>
      <c r="L197" s="5" t="str">
        <f>IF(M197&gt;0,"oui","non")</f>
        <v>non</v>
      </c>
      <c r="M197" s="6">
        <f>MOD(I197-H197,1)-IF(I197&gt;H197,MAX(0,MIN(I197,22/24)-MAX(H197,6/24)),MAX(0,22/24-MAX(H197,6/24))+MAX(0,MIN(I197,22/24)-6/24))</f>
        <v>0</v>
      </c>
      <c r="N197" s="3">
        <f>(HOUR(M197)*60+MINUTE(M197))/60</f>
        <v>0</v>
      </c>
      <c r="O197" s="3" t="str">
        <f>+TEXT(G197,"mmmm")</f>
        <v>octobre</v>
      </c>
      <c r="P197" s="3" t="str">
        <f>+TEXT(G197,"aaaa")</f>
        <v>2012</v>
      </c>
    </row>
    <row r="198" spans="1:16" ht="14.5" hidden="1" x14ac:dyDescent="0.35">
      <c r="A198" s="10" t="s">
        <v>3285</v>
      </c>
      <c r="B198" s="10" t="s">
        <v>1290</v>
      </c>
      <c r="C198" s="10" t="s">
        <v>1083</v>
      </c>
      <c r="D198" s="10" t="s">
        <v>2748</v>
      </c>
      <c r="E198" s="10" t="s">
        <v>2892</v>
      </c>
      <c r="F198" s="1" t="str">
        <f>MID(D198,1,10)</f>
        <v>05/10/2012</v>
      </c>
      <c r="G198" s="1" t="str">
        <f>+MID(E198,1,10)</f>
        <v>05/10/2012</v>
      </c>
      <c r="H198" s="2">
        <f>+TIME(MID(D198,12,2),MID(D198,15,2),0)</f>
        <v>0.35000000000000003</v>
      </c>
      <c r="I198" s="2">
        <f>+TIME(MID(E198,12,2),MID(E198,15,2),0)</f>
        <v>0.39513888888888887</v>
      </c>
      <c r="J198" s="3">
        <f>(HOUR(B198)*60+MINUTE(B198))/60</f>
        <v>1.0666666666666667</v>
      </c>
      <c r="K198" s="4">
        <f>J198-N198</f>
        <v>1.0666666666666667</v>
      </c>
      <c r="L198" s="5" t="str">
        <f>IF(M198&gt;0,"oui","non")</f>
        <v>non</v>
      </c>
      <c r="M198" s="6">
        <f>MOD(I198-H198,1)-IF(I198&gt;H198,MAX(0,MIN(I198,22/24)-MAX(H198,6/24)),MAX(0,22/24-MAX(H198,6/24))+MAX(0,MIN(I198,22/24)-6/24))</f>
        <v>0</v>
      </c>
      <c r="N198" s="3">
        <f>(HOUR(M198)*60+MINUTE(M198))/60</f>
        <v>0</v>
      </c>
      <c r="O198" s="3" t="str">
        <f>+TEXT(G198,"mmmm")</f>
        <v>octobre</v>
      </c>
      <c r="P198" s="3" t="str">
        <f>+TEXT(G198,"aaaa")</f>
        <v>2012</v>
      </c>
    </row>
    <row r="199" spans="1:16" ht="14.5" hidden="1" x14ac:dyDescent="0.35">
      <c r="A199" s="10" t="s">
        <v>3283</v>
      </c>
      <c r="B199" s="10" t="s">
        <v>1872</v>
      </c>
      <c r="C199" s="10" t="s">
        <v>1299</v>
      </c>
      <c r="D199" s="10" t="s">
        <v>3015</v>
      </c>
      <c r="E199" s="10" t="s">
        <v>3016</v>
      </c>
      <c r="F199" s="1" t="str">
        <f>MID(D199,1,10)</f>
        <v>05/10/2012</v>
      </c>
      <c r="G199" s="1" t="str">
        <f>+MID(E199,1,10)</f>
        <v>05/10/2012</v>
      </c>
      <c r="H199" s="2">
        <f>+TIME(MID(D199,12,2),MID(D199,15,2),0)</f>
        <v>0.54513888888888895</v>
      </c>
      <c r="I199" s="2">
        <f>+TIME(MID(E199,12,2),MID(E199,15,2),0)</f>
        <v>0.5541666666666667</v>
      </c>
      <c r="J199" s="3">
        <f>(HOUR(B199)*60+MINUTE(B199))/60</f>
        <v>0.21666666666666667</v>
      </c>
      <c r="K199" s="4">
        <f>J199-N199</f>
        <v>0.21666666666666667</v>
      </c>
      <c r="L199" s="5" t="str">
        <f>IF(M199&gt;0,"oui","non")</f>
        <v>non</v>
      </c>
      <c r="M199" s="6">
        <f>MOD(I199-H199,1)-IF(I199&gt;H199,MAX(0,MIN(I199,22/24)-MAX(H199,6/24)),MAX(0,22/24-MAX(H199,6/24))+MAX(0,MIN(I199,22/24)-6/24))</f>
        <v>0</v>
      </c>
      <c r="N199" s="3">
        <f>(HOUR(M199)*60+MINUTE(M199))/60</f>
        <v>0</v>
      </c>
      <c r="O199" s="3" t="str">
        <f>+TEXT(G199,"mmmm")</f>
        <v>octobre</v>
      </c>
      <c r="P199" s="3" t="str">
        <f>+TEXT(G199,"aaaa")</f>
        <v>2012</v>
      </c>
    </row>
    <row r="200" spans="1:16" ht="14.5" hidden="1" x14ac:dyDescent="0.35">
      <c r="A200" s="10" t="s">
        <v>3288</v>
      </c>
      <c r="B200" s="10" t="s">
        <v>1507</v>
      </c>
      <c r="C200" s="10" t="s">
        <v>2614</v>
      </c>
      <c r="D200" s="10" t="s">
        <v>3076</v>
      </c>
      <c r="E200" s="10" t="s">
        <v>3077</v>
      </c>
      <c r="F200" s="1" t="str">
        <f>MID(D200,1,10)</f>
        <v>05/10/2012</v>
      </c>
      <c r="G200" s="1" t="str">
        <f>+MID(E200,1,10)</f>
        <v>05/10/2012</v>
      </c>
      <c r="H200" s="2">
        <f>+TIME(MID(D200,12,2),MID(D200,15,2),0)</f>
        <v>0.57500000000000007</v>
      </c>
      <c r="I200" s="2">
        <f>+TIME(MID(E200,12,2),MID(E200,15,2),0)</f>
        <v>0.59027777777777779</v>
      </c>
      <c r="J200" s="3">
        <f>(HOUR(B200)*60+MINUTE(B200))/60</f>
        <v>0.36666666666666664</v>
      </c>
      <c r="K200" s="4">
        <f>J200-N200</f>
        <v>0.36666666666666664</v>
      </c>
      <c r="L200" s="5" t="str">
        <f>IF(M200&gt;0,"oui","non")</f>
        <v>non</v>
      </c>
      <c r="M200" s="6">
        <f>MOD(I200-H200,1)-IF(I200&gt;H200,MAX(0,MIN(I200,22/24)-MAX(H200,6/24)),MAX(0,22/24-MAX(H200,6/24))+MAX(0,MIN(I200,22/24)-6/24))</f>
        <v>0</v>
      </c>
      <c r="N200" s="3">
        <f>(HOUR(M200)*60+MINUTE(M200))/60</f>
        <v>0</v>
      </c>
      <c r="O200" s="3" t="str">
        <f>+TEXT(G200,"mmmm")</f>
        <v>octobre</v>
      </c>
      <c r="P200" s="3" t="str">
        <f>+TEXT(G200,"aaaa")</f>
        <v>2012</v>
      </c>
    </row>
    <row r="201" spans="1:16" ht="14.5" hidden="1" x14ac:dyDescent="0.35">
      <c r="A201" s="10" t="s">
        <v>3289</v>
      </c>
      <c r="B201" s="10" t="s">
        <v>2983</v>
      </c>
      <c r="C201" s="10" t="s">
        <v>1216</v>
      </c>
      <c r="D201" s="10" t="s">
        <v>2984</v>
      </c>
      <c r="E201" s="10" t="s">
        <v>2985</v>
      </c>
      <c r="F201" s="1" t="str">
        <f>MID(D201,1,10)</f>
        <v>05/11/2012</v>
      </c>
      <c r="G201" s="1" t="str">
        <f>+MID(E201,1,10)</f>
        <v>05/11/2012</v>
      </c>
      <c r="H201" s="2">
        <f>+TIME(MID(D201,12,2),MID(D201,15,2),0)</f>
        <v>0.29444444444444445</v>
      </c>
      <c r="I201" s="2">
        <f>+TIME(MID(E201,12,2),MID(E201,15,2),0)</f>
        <v>0.5180555555555556</v>
      </c>
      <c r="J201" s="3">
        <f>(HOUR(B201)*60+MINUTE(B201))/60</f>
        <v>5.3666666666666663</v>
      </c>
      <c r="K201" s="4">
        <f>J201-N201</f>
        <v>5.3666666666666663</v>
      </c>
      <c r="L201" s="5" t="str">
        <f>IF(M201&gt;0,"oui","non")</f>
        <v>non</v>
      </c>
      <c r="M201" s="6">
        <f>MOD(I201-H201,1)-IF(I201&gt;H201,MAX(0,MIN(I201,22/24)-MAX(H201,6/24)),MAX(0,22/24-MAX(H201,6/24))+MAX(0,MIN(I201,22/24)-6/24))</f>
        <v>0</v>
      </c>
      <c r="N201" s="3">
        <f>(HOUR(M201)*60+MINUTE(M201))/60</f>
        <v>0</v>
      </c>
      <c r="O201" s="3" t="str">
        <f>+TEXT(G201,"mmmm")</f>
        <v>novembre</v>
      </c>
      <c r="P201" s="3" t="str">
        <f>+TEXT(G201,"aaaa")</f>
        <v>2012</v>
      </c>
    </row>
    <row r="202" spans="1:16" ht="14.5" hidden="1" x14ac:dyDescent="0.35">
      <c r="A202" s="10" t="s">
        <v>3288</v>
      </c>
      <c r="B202" s="10" t="s">
        <v>2137</v>
      </c>
      <c r="C202" s="10" t="s">
        <v>2614</v>
      </c>
      <c r="D202" s="10" t="s">
        <v>3140</v>
      </c>
      <c r="E202" s="10" t="s">
        <v>3141</v>
      </c>
      <c r="F202" s="1" t="str">
        <f>MID(D202,1,10)</f>
        <v>05/11/2012</v>
      </c>
      <c r="G202" s="1" t="str">
        <f>+MID(E202,1,10)</f>
        <v>05/11/2012</v>
      </c>
      <c r="H202" s="2">
        <f>+TIME(MID(D202,12,2),MID(D202,15,2),0)</f>
        <v>0.38750000000000001</v>
      </c>
      <c r="I202" s="2">
        <f>+TIME(MID(E202,12,2),MID(E202,15,2),0)</f>
        <v>0.41319444444444442</v>
      </c>
      <c r="J202" s="3">
        <f>(HOUR(B202)*60+MINUTE(B202))/60</f>
        <v>0.6166666666666667</v>
      </c>
      <c r="K202" s="4">
        <f>J202-N202</f>
        <v>0.6166666666666667</v>
      </c>
      <c r="L202" s="5" t="str">
        <f>IF(M202&gt;0,"oui","non")</f>
        <v>non</v>
      </c>
      <c r="M202" s="6">
        <f>MOD(I202-H202,1)-IF(I202&gt;H202,MAX(0,MIN(I202,22/24)-MAX(H202,6/24)),MAX(0,22/24-MAX(H202,6/24))+MAX(0,MIN(I202,22/24)-6/24))</f>
        <v>0</v>
      </c>
      <c r="N202" s="3">
        <f>(HOUR(M202)*60+MINUTE(M202))/60</f>
        <v>0</v>
      </c>
      <c r="O202" s="3" t="str">
        <f>+TEXT(G202,"mmmm")</f>
        <v>novembre</v>
      </c>
      <c r="P202" s="3" t="str">
        <f>+TEXT(G202,"aaaa")</f>
        <v>2012</v>
      </c>
    </row>
    <row r="203" spans="1:16" ht="14.5" hidden="1" x14ac:dyDescent="0.35">
      <c r="A203" s="10" t="s">
        <v>3288</v>
      </c>
      <c r="B203" s="10" t="s">
        <v>396</v>
      </c>
      <c r="C203" s="10" t="s">
        <v>2614</v>
      </c>
      <c r="D203" s="10" t="s">
        <v>3142</v>
      </c>
      <c r="E203" s="10" t="s">
        <v>3143</v>
      </c>
      <c r="F203" s="1" t="str">
        <f>MID(D203,1,10)</f>
        <v>05/11/2012</v>
      </c>
      <c r="G203" s="1" t="str">
        <f>+MID(E203,1,10)</f>
        <v>05/11/2012</v>
      </c>
      <c r="H203" s="2">
        <f>+TIME(MID(D203,12,2),MID(D203,15,2),0)</f>
        <v>0.45555555555555555</v>
      </c>
      <c r="I203" s="2">
        <f>+TIME(MID(E203,12,2),MID(E203,15,2),0)</f>
        <v>0.4993055555555555</v>
      </c>
      <c r="J203" s="3">
        <f>(HOUR(B203)*60+MINUTE(B203))/60</f>
        <v>1.05</v>
      </c>
      <c r="K203" s="4">
        <f>J203-N203</f>
        <v>1.05</v>
      </c>
      <c r="L203" s="5" t="str">
        <f>IF(M203&gt;0,"oui","non")</f>
        <v>non</v>
      </c>
      <c r="M203" s="6">
        <f>MOD(I203-H203,1)-IF(I203&gt;H203,MAX(0,MIN(I203,22/24)-MAX(H203,6/24)),MAX(0,22/24-MAX(H203,6/24))+MAX(0,MIN(I203,22/24)-6/24))</f>
        <v>0</v>
      </c>
      <c r="N203" s="3">
        <f>(HOUR(M203)*60+MINUTE(M203))/60</f>
        <v>0</v>
      </c>
      <c r="O203" s="3" t="str">
        <f>+TEXT(G203,"mmmm")</f>
        <v>novembre</v>
      </c>
      <c r="P203" s="3" t="str">
        <f>+TEXT(G203,"aaaa")</f>
        <v>2012</v>
      </c>
    </row>
    <row r="204" spans="1:16" ht="14.5" hidden="1" x14ac:dyDescent="0.35">
      <c r="A204" s="10" t="s">
        <v>3288</v>
      </c>
      <c r="B204" s="10" t="s">
        <v>323</v>
      </c>
      <c r="C204" s="10" t="s">
        <v>2614</v>
      </c>
      <c r="D204" s="10" t="s">
        <v>3144</v>
      </c>
      <c r="E204" s="10" t="s">
        <v>3145</v>
      </c>
      <c r="F204" s="1" t="str">
        <f>MID(D204,1,10)</f>
        <v>05/11/2012</v>
      </c>
      <c r="G204" s="1" t="str">
        <f>+MID(E204,1,10)</f>
        <v>05/11/2012</v>
      </c>
      <c r="H204" s="2">
        <f>+TIME(MID(D204,12,2),MID(D204,15,2),0)</f>
        <v>0.56527777777777777</v>
      </c>
      <c r="I204" s="2">
        <f>+TIME(MID(E204,12,2),MID(E204,15,2),0)</f>
        <v>0.58888888888888891</v>
      </c>
      <c r="J204" s="3">
        <f>(HOUR(B204)*60+MINUTE(B204))/60</f>
        <v>0.56666666666666665</v>
      </c>
      <c r="K204" s="4">
        <f>J204-N204</f>
        <v>0.56666666666666665</v>
      </c>
      <c r="L204" s="5" t="str">
        <f>IF(M204&gt;0,"oui","non")</f>
        <v>non</v>
      </c>
      <c r="M204" s="6">
        <f>MOD(I204-H204,1)-IF(I204&gt;H204,MAX(0,MIN(I204,22/24)-MAX(H204,6/24)),MAX(0,22/24-MAX(H204,6/24))+MAX(0,MIN(I204,22/24)-6/24))</f>
        <v>0</v>
      </c>
      <c r="N204" s="3">
        <f>(HOUR(M204)*60+MINUTE(M204))/60</f>
        <v>0</v>
      </c>
      <c r="O204" s="3" t="str">
        <f>+TEXT(G204,"mmmm")</f>
        <v>novembre</v>
      </c>
      <c r="P204" s="3" t="str">
        <f>+TEXT(G204,"aaaa")</f>
        <v>2012</v>
      </c>
    </row>
    <row r="205" spans="1:16" ht="14.5" hidden="1" x14ac:dyDescent="0.35">
      <c r="A205" s="10" t="s">
        <v>3288</v>
      </c>
      <c r="B205" s="10" t="s">
        <v>1608</v>
      </c>
      <c r="C205" s="10" t="s">
        <v>2614</v>
      </c>
      <c r="D205" s="10" t="s">
        <v>3146</v>
      </c>
      <c r="E205" s="10" t="s">
        <v>3147</v>
      </c>
      <c r="F205" s="1" t="str">
        <f>MID(D205,1,10)</f>
        <v>05/11/2012</v>
      </c>
      <c r="G205" s="1" t="str">
        <f>+MID(E205,1,10)</f>
        <v>05/11/2012</v>
      </c>
      <c r="H205" s="2">
        <f>+TIME(MID(D205,12,2),MID(D205,15,2),0)</f>
        <v>0.66111111111111109</v>
      </c>
      <c r="I205" s="2">
        <f>+TIME(MID(E205,12,2),MID(E205,15,2),0)</f>
        <v>0.67152777777777783</v>
      </c>
      <c r="J205" s="3">
        <f>(HOUR(B205)*60+MINUTE(B205))/60</f>
        <v>0.23333333333333334</v>
      </c>
      <c r="K205" s="4">
        <f>J205-N205</f>
        <v>0.23333333333333334</v>
      </c>
      <c r="L205" s="5" t="str">
        <f>IF(M205&gt;0,"oui","non")</f>
        <v>non</v>
      </c>
      <c r="M205" s="6">
        <f>MOD(I205-H205,1)-IF(I205&gt;H205,MAX(0,MIN(I205,22/24)-MAX(H205,6/24)),MAX(0,22/24-MAX(H205,6/24))+MAX(0,MIN(I205,22/24)-6/24))</f>
        <v>0</v>
      </c>
      <c r="N205" s="3">
        <f>(HOUR(M205)*60+MINUTE(M205))/60</f>
        <v>0</v>
      </c>
      <c r="O205" s="3" t="str">
        <f>+TEXT(G205,"mmmm")</f>
        <v>novembre</v>
      </c>
      <c r="P205" s="3" t="str">
        <f>+TEXT(G205,"aaaa")</f>
        <v>2012</v>
      </c>
    </row>
    <row r="206" spans="1:16" ht="14.5" hidden="1" x14ac:dyDescent="0.35">
      <c r="A206" s="10" t="s">
        <v>3285</v>
      </c>
      <c r="B206" s="10" t="s">
        <v>1281</v>
      </c>
      <c r="C206" s="10" t="s">
        <v>1083</v>
      </c>
      <c r="D206" s="10" t="s">
        <v>2956</v>
      </c>
      <c r="E206" s="10" t="s">
        <v>2853</v>
      </c>
      <c r="F206" s="1" t="str">
        <f>MID(D206,1,10)</f>
        <v>05/12/2012</v>
      </c>
      <c r="G206" s="1" t="str">
        <f>+MID(E206,1,10)</f>
        <v>05/12/2012</v>
      </c>
      <c r="H206" s="2">
        <f>+TIME(MID(D206,12,2),MID(D206,15,2),0)</f>
        <v>0.28402777777777777</v>
      </c>
      <c r="I206" s="2">
        <f>+TIME(MID(E206,12,2),MID(E206,15,2),0)</f>
        <v>0.31388888888888888</v>
      </c>
      <c r="J206" s="3">
        <f>(HOUR(B206)*60+MINUTE(B206))/60</f>
        <v>0.7</v>
      </c>
      <c r="K206" s="4">
        <f>J206-N206</f>
        <v>0.7</v>
      </c>
      <c r="L206" s="5" t="str">
        <f>IF(M206&gt;0,"oui","non")</f>
        <v>non</v>
      </c>
      <c r="M206" s="6">
        <f>MOD(I206-H206,1)-IF(I206&gt;H206,MAX(0,MIN(I206,22/24)-MAX(H206,6/24)),MAX(0,22/24-MAX(H206,6/24))+MAX(0,MIN(I206,22/24)-6/24))</f>
        <v>0</v>
      </c>
      <c r="N206" s="3">
        <f>(HOUR(M206)*60+MINUTE(M206))/60</f>
        <v>0</v>
      </c>
      <c r="O206" s="3" t="str">
        <f>+TEXT(G206,"mmmm")</f>
        <v>décembre</v>
      </c>
      <c r="P206" s="3" t="str">
        <f>+TEXT(G206,"aaaa")</f>
        <v>2012</v>
      </c>
    </row>
    <row r="207" spans="1:16" ht="14.5" hidden="1" x14ac:dyDescent="0.35">
      <c r="A207" s="10" t="s">
        <v>3285</v>
      </c>
      <c r="B207" s="10" t="s">
        <v>1559</v>
      </c>
      <c r="C207" s="10" t="s">
        <v>1083</v>
      </c>
      <c r="D207" s="10" t="s">
        <v>2854</v>
      </c>
      <c r="E207" s="10" t="s">
        <v>2957</v>
      </c>
      <c r="F207" s="1" t="str">
        <f>MID(D207,1,10)</f>
        <v>05/12/2012</v>
      </c>
      <c r="G207" s="1" t="str">
        <f>+MID(E207,1,10)</f>
        <v>05/12/2012</v>
      </c>
      <c r="H207" s="2">
        <f>+TIME(MID(D207,12,2),MID(D207,15,2),0)</f>
        <v>0.3347222222222222</v>
      </c>
      <c r="I207" s="2">
        <f>+TIME(MID(E207,12,2),MID(E207,15,2),0)</f>
        <v>0.38541666666666669</v>
      </c>
      <c r="J207" s="3">
        <f>(HOUR(B207)*60+MINUTE(B207))/60</f>
        <v>1.2166666666666666</v>
      </c>
      <c r="K207" s="4">
        <f>J207-N207</f>
        <v>1.2166666666666666</v>
      </c>
      <c r="L207" s="5" t="str">
        <f>IF(M207&gt;0,"oui","non")</f>
        <v>non</v>
      </c>
      <c r="M207" s="6">
        <f>MOD(I207-H207,1)-IF(I207&gt;H207,MAX(0,MIN(I207,22/24)-MAX(H207,6/24)),MAX(0,22/24-MAX(H207,6/24))+MAX(0,MIN(I207,22/24)-6/24))</f>
        <v>0</v>
      </c>
      <c r="N207" s="3">
        <f>(HOUR(M207)*60+MINUTE(M207))/60</f>
        <v>0</v>
      </c>
      <c r="O207" s="3" t="str">
        <f>+TEXT(G207,"mmmm")</f>
        <v>décembre</v>
      </c>
      <c r="P207" s="3" t="str">
        <f>+TEXT(G207,"aaaa")</f>
        <v>2012</v>
      </c>
    </row>
    <row r="208" spans="1:16" ht="14.5" hidden="1" x14ac:dyDescent="0.35">
      <c r="A208" s="10" t="s">
        <v>3284</v>
      </c>
      <c r="B208" s="10" t="s">
        <v>1867</v>
      </c>
      <c r="C208" s="10" t="s">
        <v>24</v>
      </c>
      <c r="D208" s="10" t="s">
        <v>2686</v>
      </c>
      <c r="E208" s="10" t="s">
        <v>2687</v>
      </c>
      <c r="F208" s="1" t="str">
        <f>MID(D208,1,10)</f>
        <v>05/12/2012</v>
      </c>
      <c r="G208" s="1" t="str">
        <f>+MID(E208,1,10)</f>
        <v>05/12/2012</v>
      </c>
      <c r="H208" s="2">
        <f>+TIME(MID(D208,12,2),MID(D208,15,2),0)</f>
        <v>0.35069444444444442</v>
      </c>
      <c r="I208" s="2">
        <f>+TIME(MID(E208,12,2),MID(E208,15,2),0)</f>
        <v>0.3979166666666667</v>
      </c>
      <c r="J208" s="3">
        <f>(HOUR(B208)*60+MINUTE(B208))/60</f>
        <v>1.1166666666666667</v>
      </c>
      <c r="K208" s="4">
        <f>J208-N208</f>
        <v>1.1166666666666667</v>
      </c>
      <c r="L208" s="5" t="str">
        <f>IF(M208&gt;0,"oui","non")</f>
        <v>non</v>
      </c>
      <c r="M208" s="6">
        <f>MOD(I208-H208,1)-IF(I208&gt;H208,MAX(0,MIN(I208,22/24)-MAX(H208,6/24)),MAX(0,22/24-MAX(H208,6/24))+MAX(0,MIN(I208,22/24)-6/24))</f>
        <v>0</v>
      </c>
      <c r="N208" s="3">
        <f>(HOUR(M208)*60+MINUTE(M208))/60</f>
        <v>0</v>
      </c>
      <c r="O208" s="3" t="str">
        <f>+TEXT(G208,"mmmm")</f>
        <v>décembre</v>
      </c>
      <c r="P208" s="3" t="str">
        <f>+TEXT(G208,"aaaa")</f>
        <v>2012</v>
      </c>
    </row>
    <row r="209" spans="1:16" ht="14.5" hidden="1" x14ac:dyDescent="0.35">
      <c r="A209" s="10" t="s">
        <v>3283</v>
      </c>
      <c r="B209" s="10" t="s">
        <v>3047</v>
      </c>
      <c r="C209" s="10" t="s">
        <v>1299</v>
      </c>
      <c r="D209" s="10" t="s">
        <v>3048</v>
      </c>
      <c r="E209" s="10" t="s">
        <v>3049</v>
      </c>
      <c r="F209" s="1" t="str">
        <f>MID(D209,1,10)</f>
        <v>05/12/2012</v>
      </c>
      <c r="G209" s="1" t="str">
        <f>+MID(E209,1,10)</f>
        <v>05/12/2012</v>
      </c>
      <c r="H209" s="2">
        <f>+TIME(MID(D209,12,2),MID(D209,15,2),0)</f>
        <v>0.3923611111111111</v>
      </c>
      <c r="I209" s="2">
        <f>+TIME(MID(E209,12,2),MID(E209,15,2),0)</f>
        <v>0.39999999999999997</v>
      </c>
      <c r="J209" s="3">
        <f>(HOUR(B209)*60+MINUTE(B209))/60</f>
        <v>0.18333333333333332</v>
      </c>
      <c r="K209" s="4">
        <f>J209-N209</f>
        <v>0.18333333333333332</v>
      </c>
      <c r="L209" s="5" t="str">
        <f>IF(M209&gt;0,"oui","non")</f>
        <v>non</v>
      </c>
      <c r="M209" s="6">
        <f>MOD(I209-H209,1)-IF(I209&gt;H209,MAX(0,MIN(I209,22/24)-MAX(H209,6/24)),MAX(0,22/24-MAX(H209,6/24))+MAX(0,MIN(I209,22/24)-6/24))</f>
        <v>0</v>
      </c>
      <c r="N209" s="3">
        <f>(HOUR(M209)*60+MINUTE(M209))/60</f>
        <v>0</v>
      </c>
      <c r="O209" s="3" t="str">
        <f>+TEXT(G209,"mmmm")</f>
        <v>décembre</v>
      </c>
      <c r="P209" s="3" t="str">
        <f>+TEXT(G209,"aaaa")</f>
        <v>2012</v>
      </c>
    </row>
    <row r="210" spans="1:16" ht="14.5" hidden="1" x14ac:dyDescent="0.35">
      <c r="A210" s="10" t="s">
        <v>3284</v>
      </c>
      <c r="B210" s="10" t="s">
        <v>2179</v>
      </c>
      <c r="C210" s="10" t="s">
        <v>24</v>
      </c>
      <c r="D210" s="10" t="s">
        <v>2688</v>
      </c>
      <c r="E210" s="10" t="s">
        <v>2689</v>
      </c>
      <c r="F210" s="1" t="str">
        <f>MID(D210,1,10)</f>
        <v>05/12/2012</v>
      </c>
      <c r="G210" s="1" t="str">
        <f>+MID(E210,1,10)</f>
        <v>05/12/2012</v>
      </c>
      <c r="H210" s="2">
        <f>+TIME(MID(D210,12,2),MID(D210,15,2),0)</f>
        <v>0.40069444444444446</v>
      </c>
      <c r="I210" s="2">
        <f>+TIME(MID(E210,12,2),MID(E210,15,2),0)</f>
        <v>0.44166666666666665</v>
      </c>
      <c r="J210" s="3">
        <f>(HOUR(B210)*60+MINUTE(B210))/60</f>
        <v>0.96666666666666667</v>
      </c>
      <c r="K210" s="4">
        <f>J210-N210</f>
        <v>0.96666666666666667</v>
      </c>
      <c r="L210" s="5" t="str">
        <f>IF(M210&gt;0,"oui","non")</f>
        <v>non</v>
      </c>
      <c r="M210" s="6">
        <f>MOD(I210-H210,1)-IF(I210&gt;H210,MAX(0,MIN(I210,22/24)-MAX(H210,6/24)),MAX(0,22/24-MAX(H210,6/24))+MAX(0,MIN(I210,22/24)-6/24))</f>
        <v>0</v>
      </c>
      <c r="N210" s="3">
        <f>(HOUR(M210)*60+MINUTE(M210))/60</f>
        <v>0</v>
      </c>
      <c r="O210" s="3" t="str">
        <f>+TEXT(G210,"mmmm")</f>
        <v>décembre</v>
      </c>
      <c r="P210" s="3" t="str">
        <f>+TEXT(G210,"aaaa")</f>
        <v>2012</v>
      </c>
    </row>
    <row r="211" spans="1:16" ht="14.5" hidden="1" x14ac:dyDescent="0.35">
      <c r="A211" s="10" t="s">
        <v>3284</v>
      </c>
      <c r="B211" s="10" t="s">
        <v>391</v>
      </c>
      <c r="C211" s="10" t="s">
        <v>24</v>
      </c>
      <c r="D211" s="10" t="s">
        <v>2690</v>
      </c>
      <c r="E211" s="10" t="s">
        <v>2691</v>
      </c>
      <c r="F211" s="1" t="str">
        <f>MID(D211,1,10)</f>
        <v>05/12/2012</v>
      </c>
      <c r="G211" s="1" t="str">
        <f>+MID(E211,1,10)</f>
        <v>05/12/2012</v>
      </c>
      <c r="H211" s="2">
        <f>+TIME(MID(D211,12,2),MID(D211,15,2),0)</f>
        <v>0.44444444444444442</v>
      </c>
      <c r="I211" s="2">
        <f>+TIME(MID(E211,12,2),MID(E211,15,2),0)</f>
        <v>0.47847222222222219</v>
      </c>
      <c r="J211" s="3">
        <f>(HOUR(B211)*60+MINUTE(B211))/60</f>
        <v>0.8</v>
      </c>
      <c r="K211" s="4">
        <f>J211-N211</f>
        <v>0.8</v>
      </c>
      <c r="L211" s="5" t="str">
        <f>IF(M211&gt;0,"oui","non")</f>
        <v>non</v>
      </c>
      <c r="M211" s="6">
        <f>MOD(I211-H211,1)-IF(I211&gt;H211,MAX(0,MIN(I211,22/24)-MAX(H211,6/24)),MAX(0,22/24-MAX(H211,6/24))+MAX(0,MIN(I211,22/24)-6/24))</f>
        <v>0</v>
      </c>
      <c r="N211" s="3">
        <f>(HOUR(M211)*60+MINUTE(M211))/60</f>
        <v>0</v>
      </c>
      <c r="O211" s="3" t="str">
        <f>+TEXT(G211,"mmmm")</f>
        <v>décembre</v>
      </c>
      <c r="P211" s="3" t="str">
        <f>+TEXT(G211,"aaaa")</f>
        <v>2012</v>
      </c>
    </row>
    <row r="212" spans="1:16" ht="14.5" hidden="1" x14ac:dyDescent="0.35">
      <c r="A212" s="10" t="s">
        <v>3284</v>
      </c>
      <c r="B212" s="10" t="s">
        <v>2692</v>
      </c>
      <c r="C212" s="10" t="s">
        <v>24</v>
      </c>
      <c r="D212" s="10" t="s">
        <v>2693</v>
      </c>
      <c r="E212" s="10" t="s">
        <v>2694</v>
      </c>
      <c r="F212" s="1" t="str">
        <f>MID(D212,1,10)</f>
        <v>05/12/2012</v>
      </c>
      <c r="G212" s="1" t="str">
        <f>+MID(E212,1,10)</f>
        <v>05/12/2012</v>
      </c>
      <c r="H212" s="2">
        <f>+TIME(MID(D212,12,2),MID(D212,15,2),0)</f>
        <v>0.54375000000000007</v>
      </c>
      <c r="I212" s="2">
        <f>+TIME(MID(E212,12,2),MID(E212,15,2),0)</f>
        <v>0.68055555555555547</v>
      </c>
      <c r="J212" s="3">
        <f>(HOUR(B212)*60+MINUTE(B212))/60</f>
        <v>3.2666666666666666</v>
      </c>
      <c r="K212" s="4">
        <f>J212-N212</f>
        <v>3.2666666666666666</v>
      </c>
      <c r="L212" s="5" t="str">
        <f>IF(M212&gt;0,"oui","non")</f>
        <v>non</v>
      </c>
      <c r="M212" s="6">
        <f>MOD(I212-H212,1)-IF(I212&gt;H212,MAX(0,MIN(I212,22/24)-MAX(H212,6/24)),MAX(0,22/24-MAX(H212,6/24))+MAX(0,MIN(I212,22/24)-6/24))</f>
        <v>0</v>
      </c>
      <c r="N212" s="3">
        <f>(HOUR(M212)*60+MINUTE(M212))/60</f>
        <v>0</v>
      </c>
      <c r="O212" s="3" t="str">
        <f>+TEXT(G212,"mmmm")</f>
        <v>décembre</v>
      </c>
      <c r="P212" s="3" t="str">
        <f>+TEXT(G212,"aaaa")</f>
        <v>2012</v>
      </c>
    </row>
    <row r="213" spans="1:16" ht="14.5" hidden="1" x14ac:dyDescent="0.35">
      <c r="A213" s="10" t="s">
        <v>3289</v>
      </c>
      <c r="B213" s="10" t="s">
        <v>1218</v>
      </c>
      <c r="C213" s="10" t="s">
        <v>1216</v>
      </c>
      <c r="D213" s="10" t="s">
        <v>1219</v>
      </c>
      <c r="E213" s="10" t="s">
        <v>1220</v>
      </c>
      <c r="F213" s="1" t="str">
        <f>MID(D213,1,10)</f>
        <v>06/01/2012</v>
      </c>
      <c r="G213" s="1" t="str">
        <f>+MID(E213,1,10)</f>
        <v>06/01/2012</v>
      </c>
      <c r="H213" s="2">
        <f>+TIME(MID(D213,12,2),MID(D213,15,2),0)</f>
        <v>0.28402777777777777</v>
      </c>
      <c r="I213" s="2">
        <f>+TIME(MID(E213,12,2),MID(E213,15,2),0)</f>
        <v>0.50416666666666665</v>
      </c>
      <c r="J213" s="3">
        <f>(HOUR(B213)*60+MINUTE(B213))/60</f>
        <v>5.2666666666666666</v>
      </c>
      <c r="K213" s="4">
        <f>J213-N213</f>
        <v>5.2666666666666666</v>
      </c>
      <c r="L213" s="5" t="str">
        <f>IF(M213&gt;0,"oui","non")</f>
        <v>non</v>
      </c>
      <c r="M213" s="6">
        <f>MOD(I213-H213,1)-IF(I213&gt;H213,MAX(0,MIN(I213,22/24)-MAX(H213,6/24)),MAX(0,22/24-MAX(H213,6/24))+MAX(0,MIN(I213,22/24)-6/24))</f>
        <v>0</v>
      </c>
      <c r="N213" s="3">
        <f>(HOUR(M213)*60+MINUTE(M213))/60</f>
        <v>0</v>
      </c>
      <c r="O213" s="3" t="str">
        <f>+TEXT(G213,"mmmm")</f>
        <v>janvier</v>
      </c>
      <c r="P213" s="3" t="str">
        <f>+TEXT(G213,"aaaa")</f>
        <v>2012</v>
      </c>
    </row>
    <row r="214" spans="1:16" ht="14.5" hidden="1" x14ac:dyDescent="0.35">
      <c r="A214" s="10" t="s">
        <v>3285</v>
      </c>
      <c r="B214" s="10" t="s">
        <v>1086</v>
      </c>
      <c r="C214" s="10" t="s">
        <v>1083</v>
      </c>
      <c r="D214" s="10" t="s">
        <v>1087</v>
      </c>
      <c r="E214" s="10" t="s">
        <v>1088</v>
      </c>
      <c r="F214" s="1" t="str">
        <f>MID(D214,1,10)</f>
        <v>06/01/2012</v>
      </c>
      <c r="G214" s="1" t="str">
        <f>+MID(E214,1,10)</f>
        <v>06/01/2012</v>
      </c>
      <c r="H214" s="2">
        <f>+TIME(MID(D214,12,2),MID(D214,15,2),0)</f>
        <v>0.28750000000000003</v>
      </c>
      <c r="I214" s="2">
        <f>+TIME(MID(E214,12,2),MID(E214,15,2),0)</f>
        <v>0.33749999999999997</v>
      </c>
      <c r="J214" s="3">
        <f>(HOUR(B214)*60+MINUTE(B214))/60</f>
        <v>1.1833333333333333</v>
      </c>
      <c r="K214" s="4">
        <f>J214-N214</f>
        <v>1.1833333333333333</v>
      </c>
      <c r="L214" s="5" t="str">
        <f>IF(M214&gt;0,"oui","non")</f>
        <v>non</v>
      </c>
      <c r="M214" s="6">
        <f>MOD(I214-H214,1)-IF(I214&gt;H214,MAX(0,MIN(I214,22/24)-MAX(H214,6/24)),MAX(0,22/24-MAX(H214,6/24))+MAX(0,MIN(I214,22/24)-6/24))</f>
        <v>0</v>
      </c>
      <c r="N214" s="3">
        <f>(HOUR(M214)*60+MINUTE(M214))/60</f>
        <v>0</v>
      </c>
      <c r="O214" s="3" t="str">
        <f>+TEXT(G214,"mmmm")</f>
        <v>janvier</v>
      </c>
      <c r="P214" s="3" t="str">
        <f>+TEXT(G214,"aaaa")</f>
        <v>2012</v>
      </c>
    </row>
    <row r="215" spans="1:16" ht="14.5" hidden="1" x14ac:dyDescent="0.35">
      <c r="A215" s="10" t="s">
        <v>3287</v>
      </c>
      <c r="B215" s="10" t="s">
        <v>943</v>
      </c>
      <c r="C215" s="10" t="s">
        <v>937</v>
      </c>
      <c r="D215" s="10" t="s">
        <v>944</v>
      </c>
      <c r="E215" s="10" t="s">
        <v>945</v>
      </c>
      <c r="F215" s="1" t="str">
        <f>MID(D215,1,10)</f>
        <v>06/01/2012</v>
      </c>
      <c r="G215" s="1" t="str">
        <f>+MID(E215,1,10)</f>
        <v>06/01/2012</v>
      </c>
      <c r="H215" s="2">
        <f>+TIME(MID(D215,12,2),MID(D215,15,2),0)</f>
        <v>0.54791666666666672</v>
      </c>
      <c r="I215" s="2">
        <f>+TIME(MID(E215,12,2),MID(E215,15,2),0)</f>
        <v>0.65486111111111112</v>
      </c>
      <c r="J215" s="3">
        <f>(HOUR(B215)*60+MINUTE(B215))/60</f>
        <v>2.5666666666666669</v>
      </c>
      <c r="K215" s="4">
        <f>J215-N215</f>
        <v>2.5666666666666669</v>
      </c>
      <c r="L215" s="5" t="str">
        <f>IF(M215&gt;0,"oui","non")</f>
        <v>non</v>
      </c>
      <c r="M215" s="6">
        <f>MOD(I215-H215,1)-IF(I215&gt;H215,MAX(0,MIN(I215,22/24)-MAX(H215,6/24)),MAX(0,22/24-MAX(H215,6/24))+MAX(0,MIN(I215,22/24)-6/24))</f>
        <v>0</v>
      </c>
      <c r="N215" s="3">
        <f>(HOUR(M215)*60+MINUTE(M215))/60</f>
        <v>0</v>
      </c>
      <c r="O215" s="3" t="str">
        <f>+TEXT(G215,"mmmm")</f>
        <v>janvier</v>
      </c>
      <c r="P215" s="3" t="str">
        <f>+TEXT(G215,"aaaa")</f>
        <v>2012</v>
      </c>
    </row>
    <row r="216" spans="1:16" ht="14.5" hidden="1" x14ac:dyDescent="0.35">
      <c r="A216" s="10" t="s">
        <v>277</v>
      </c>
      <c r="B216" s="10" t="s">
        <v>745</v>
      </c>
      <c r="C216" s="10" t="s">
        <v>656</v>
      </c>
      <c r="D216" s="10" t="s">
        <v>746</v>
      </c>
      <c r="E216" s="10" t="s">
        <v>747</v>
      </c>
      <c r="F216" s="1" t="str">
        <f>MID(D216,1,10)</f>
        <v>06/02/2012</v>
      </c>
      <c r="G216" s="1" t="str">
        <f>+MID(E216,1,10)</f>
        <v>06/02/2012</v>
      </c>
      <c r="H216" s="2">
        <f>+TIME(MID(D216,12,2),MID(D216,15,2),0)</f>
        <v>0.37708333333333338</v>
      </c>
      <c r="I216" s="2">
        <f>+TIME(MID(E216,12,2),MID(E216,15,2),0)</f>
        <v>0.46388888888888885</v>
      </c>
      <c r="J216" s="3">
        <f>(HOUR(B216)*60+MINUTE(B216))/60</f>
        <v>2.0666666666666669</v>
      </c>
      <c r="K216" s="4">
        <f>J216-N216</f>
        <v>2.0666666666666669</v>
      </c>
      <c r="L216" s="5" t="str">
        <f>IF(M216&gt;0,"oui","non")</f>
        <v>non</v>
      </c>
      <c r="M216" s="6">
        <f>MOD(I216-H216,1)-IF(I216&gt;H216,MAX(0,MIN(I216,22/24)-MAX(H216,6/24)),MAX(0,22/24-MAX(H216,6/24))+MAX(0,MIN(I216,22/24)-6/24))</f>
        <v>0</v>
      </c>
      <c r="N216" s="3">
        <f>(HOUR(M216)*60+MINUTE(M216))/60</f>
        <v>0</v>
      </c>
      <c r="O216" s="3" t="str">
        <f>+TEXT(G216,"mmmm")</f>
        <v>février</v>
      </c>
      <c r="P216" s="3" t="str">
        <f>+TEXT(G216,"aaaa")</f>
        <v>2012</v>
      </c>
    </row>
    <row r="217" spans="1:16" ht="14.5" hidden="1" x14ac:dyDescent="0.35">
      <c r="A217" s="10" t="s">
        <v>3283</v>
      </c>
      <c r="B217" s="10" t="s">
        <v>1281</v>
      </c>
      <c r="C217" s="10" t="s">
        <v>1299</v>
      </c>
      <c r="D217" s="10" t="s">
        <v>1330</v>
      </c>
      <c r="E217" s="10" t="s">
        <v>1331</v>
      </c>
      <c r="F217" s="1" t="str">
        <f>MID(D217,1,10)</f>
        <v>06/02/2012</v>
      </c>
      <c r="G217" s="1" t="str">
        <f>+MID(E217,1,10)</f>
        <v>06/02/2012</v>
      </c>
      <c r="H217" s="2">
        <f>+TIME(MID(D217,12,2),MID(D217,15,2),0)</f>
        <v>0.3833333333333333</v>
      </c>
      <c r="I217" s="2">
        <f>+TIME(MID(E217,12,2),MID(E217,15,2),0)</f>
        <v>0.41319444444444442</v>
      </c>
      <c r="J217" s="3">
        <f>(HOUR(B217)*60+MINUTE(B217))/60</f>
        <v>0.7</v>
      </c>
      <c r="K217" s="4">
        <f>J217-N217</f>
        <v>0.7</v>
      </c>
      <c r="L217" s="5" t="str">
        <f>IF(M217&gt;0,"oui","non")</f>
        <v>non</v>
      </c>
      <c r="M217" s="6">
        <f>MOD(I217-H217,1)-IF(I217&gt;H217,MAX(0,MIN(I217,22/24)-MAX(H217,6/24)),MAX(0,22/24-MAX(H217,6/24))+MAX(0,MIN(I217,22/24)-6/24))</f>
        <v>0</v>
      </c>
      <c r="N217" s="3">
        <f>(HOUR(M217)*60+MINUTE(M217))/60</f>
        <v>0</v>
      </c>
      <c r="O217" s="3" t="str">
        <f>+TEXT(G217,"mmmm")</f>
        <v>février</v>
      </c>
      <c r="P217" s="3" t="str">
        <f>+TEXT(G217,"aaaa")</f>
        <v>2012</v>
      </c>
    </row>
    <row r="218" spans="1:16" ht="14.5" hidden="1" x14ac:dyDescent="0.35">
      <c r="A218" s="10" t="s">
        <v>277</v>
      </c>
      <c r="B218" s="10" t="s">
        <v>748</v>
      </c>
      <c r="C218" s="10" t="s">
        <v>656</v>
      </c>
      <c r="D218" s="10" t="s">
        <v>749</v>
      </c>
      <c r="E218" s="10" t="s">
        <v>750</v>
      </c>
      <c r="F218" s="1" t="str">
        <f>MID(D218,1,10)</f>
        <v>06/02/2012</v>
      </c>
      <c r="G218" s="1" t="str">
        <f>+MID(E218,1,10)</f>
        <v>06/02/2012</v>
      </c>
      <c r="H218" s="2">
        <f>+TIME(MID(D218,12,2),MID(D218,15,2),0)</f>
        <v>0.47013888888888888</v>
      </c>
      <c r="I218" s="2">
        <f>+TIME(MID(E218,12,2),MID(E218,15,2),0)</f>
        <v>0.49652777777777773</v>
      </c>
      <c r="J218" s="3">
        <f>(HOUR(B218)*60+MINUTE(B218))/60</f>
        <v>0.6333333333333333</v>
      </c>
      <c r="K218" s="4">
        <f>J218-N218</f>
        <v>0.6333333333333333</v>
      </c>
      <c r="L218" s="5" t="str">
        <f>IF(M218&gt;0,"oui","non")</f>
        <v>non</v>
      </c>
      <c r="M218" s="6">
        <f>MOD(I218-H218,1)-IF(I218&gt;H218,MAX(0,MIN(I218,22/24)-MAX(H218,6/24)),MAX(0,22/24-MAX(H218,6/24))+MAX(0,MIN(I218,22/24)-6/24))</f>
        <v>0</v>
      </c>
      <c r="N218" s="3">
        <f>(HOUR(M218)*60+MINUTE(M218))/60</f>
        <v>0</v>
      </c>
      <c r="O218" s="3" t="str">
        <f>+TEXT(G218,"mmmm")</f>
        <v>février</v>
      </c>
      <c r="P218" s="3" t="str">
        <f>+TEXT(G218,"aaaa")</f>
        <v>2012</v>
      </c>
    </row>
    <row r="219" spans="1:16" ht="14.5" hidden="1" x14ac:dyDescent="0.35">
      <c r="A219" s="10" t="s">
        <v>3286</v>
      </c>
      <c r="B219" s="10" t="s">
        <v>344</v>
      </c>
      <c r="C219" s="10" t="s">
        <v>325</v>
      </c>
      <c r="D219" s="10" t="s">
        <v>345</v>
      </c>
      <c r="E219" s="10" t="s">
        <v>9</v>
      </c>
      <c r="F219" s="1" t="str">
        <f>MID(D219,1,10)</f>
        <v>06/02/2012</v>
      </c>
      <c r="G219" s="1" t="str">
        <f>+MID(E219,1,10)</f>
        <v>06/02/2012</v>
      </c>
      <c r="H219" s="2">
        <f>+TIME(MID(D219,12,2),MID(D219,15,2),0)</f>
        <v>0.54166666666666663</v>
      </c>
      <c r="I219" s="2">
        <f>+TIME(MID(E219,12,2),MID(E219,15,2),0)</f>
        <v>0.69305555555555554</v>
      </c>
      <c r="J219" s="3">
        <f>(HOUR(B219)*60+MINUTE(B219))/60</f>
        <v>3.6166666666666667</v>
      </c>
      <c r="K219" s="4">
        <f>J219-N219</f>
        <v>3.6166666666666667</v>
      </c>
      <c r="L219" s="5" t="str">
        <f>IF(M219&gt;0,"oui","non")</f>
        <v>non</v>
      </c>
      <c r="M219" s="6">
        <f>MOD(I219-H219,1)-IF(I219&gt;H219,MAX(0,MIN(I219,22/24)-MAX(H219,6/24)),MAX(0,22/24-MAX(H219,6/24))+MAX(0,MIN(I219,22/24)-6/24))</f>
        <v>0</v>
      </c>
      <c r="N219" s="3">
        <f>(HOUR(M219)*60+MINUTE(M219))/60</f>
        <v>0</v>
      </c>
      <c r="O219" s="3" t="str">
        <f>+TEXT(G219,"mmmm")</f>
        <v>février</v>
      </c>
      <c r="P219" s="3" t="str">
        <f>+TEXT(G219,"aaaa")</f>
        <v>2012</v>
      </c>
    </row>
    <row r="220" spans="1:16" ht="14.5" hidden="1" x14ac:dyDescent="0.35">
      <c r="A220" s="10" t="s">
        <v>3284</v>
      </c>
      <c r="B220" s="10" t="s">
        <v>80</v>
      </c>
      <c r="C220" s="10" t="s">
        <v>24</v>
      </c>
      <c r="D220" s="10" t="s">
        <v>81</v>
      </c>
      <c r="E220" s="10" t="s">
        <v>82</v>
      </c>
      <c r="F220" s="1" t="str">
        <f>MID(D220,1,10)</f>
        <v>06/02/2012</v>
      </c>
      <c r="G220" s="1" t="str">
        <f>+MID(E220,1,10)</f>
        <v>06/02/2012</v>
      </c>
      <c r="H220" s="2">
        <f>+TIME(MID(D220,12,2),MID(D220,15,2),0)</f>
        <v>0.55277777777777781</v>
      </c>
      <c r="I220" s="2">
        <f>+TIME(MID(E220,12,2),MID(E220,15,2),0)</f>
        <v>0.66875000000000007</v>
      </c>
      <c r="J220" s="3">
        <f>(HOUR(B220)*60+MINUTE(B220))/60</f>
        <v>2.7666666666666666</v>
      </c>
      <c r="K220" s="4">
        <f>J220-N220</f>
        <v>2.7666666666666666</v>
      </c>
      <c r="L220" s="5" t="str">
        <f>IF(M220&gt;0,"oui","non")</f>
        <v>non</v>
      </c>
      <c r="M220" s="6">
        <f>MOD(I220-H220,1)-IF(I220&gt;H220,MAX(0,MIN(I220,22/24)-MAX(H220,6/24)),MAX(0,22/24-MAX(H220,6/24))+MAX(0,MIN(I220,22/24)-6/24))</f>
        <v>0</v>
      </c>
      <c r="N220" s="3">
        <f>(HOUR(M220)*60+MINUTE(M220))/60</f>
        <v>0</v>
      </c>
      <c r="O220" s="3" t="str">
        <f>+TEXT(G220,"mmmm")</f>
        <v>février</v>
      </c>
      <c r="P220" s="3" t="str">
        <f>+TEXT(G220,"aaaa")</f>
        <v>2012</v>
      </c>
    </row>
    <row r="221" spans="1:16" ht="14.5" hidden="1" x14ac:dyDescent="0.35">
      <c r="A221" s="10" t="s">
        <v>3290</v>
      </c>
      <c r="B221" s="10" t="s">
        <v>572</v>
      </c>
      <c r="C221" s="10" t="s">
        <v>553</v>
      </c>
      <c r="D221" s="10" t="s">
        <v>448</v>
      </c>
      <c r="E221" s="10" t="s">
        <v>573</v>
      </c>
      <c r="F221" s="1" t="str">
        <f>MID(D221,1,10)</f>
        <v>06/02/2012</v>
      </c>
      <c r="G221" s="1" t="str">
        <f>+MID(E221,1,10)</f>
        <v>06/02/2012</v>
      </c>
      <c r="H221" s="2">
        <f>+TIME(MID(D221,12,2),MID(D221,15,2),0)</f>
        <v>0.56944444444444442</v>
      </c>
      <c r="I221" s="2">
        <f>+TIME(MID(E221,12,2),MID(E221,15,2),0)</f>
        <v>0.76527777777777783</v>
      </c>
      <c r="J221" s="3">
        <f>(HOUR(B221)*60+MINUTE(B221))/60</f>
        <v>4.6833333333333336</v>
      </c>
      <c r="K221" s="4">
        <f>J221-N221</f>
        <v>4.6833333333333336</v>
      </c>
      <c r="L221" s="5" t="str">
        <f>IF(M221&gt;0,"oui","non")</f>
        <v>non</v>
      </c>
      <c r="M221" s="6">
        <f>MOD(I221-H221,1)-IF(I221&gt;H221,MAX(0,MIN(I221,22/24)-MAX(H221,6/24)),MAX(0,22/24-MAX(H221,6/24))+MAX(0,MIN(I221,22/24)-6/24))</f>
        <v>0</v>
      </c>
      <c r="N221" s="3">
        <f>(HOUR(M221)*60+MINUTE(M221))/60</f>
        <v>0</v>
      </c>
      <c r="O221" s="3" t="str">
        <f>+TEXT(G221,"mmmm")</f>
        <v>février</v>
      </c>
      <c r="P221" s="3" t="str">
        <f>+TEXT(G221,"aaaa")</f>
        <v>2012</v>
      </c>
    </row>
    <row r="222" spans="1:16" ht="14.5" hidden="1" x14ac:dyDescent="0.35">
      <c r="A222" s="10" t="s">
        <v>277</v>
      </c>
      <c r="B222" s="10" t="s">
        <v>751</v>
      </c>
      <c r="C222" s="10" t="s">
        <v>656</v>
      </c>
      <c r="D222" s="10" t="s">
        <v>752</v>
      </c>
      <c r="E222" s="10" t="s">
        <v>753</v>
      </c>
      <c r="F222" s="1" t="str">
        <f>MID(D222,1,10)</f>
        <v>06/02/2012</v>
      </c>
      <c r="G222" s="1" t="str">
        <f>+MID(E222,1,10)</f>
        <v>06/02/2012</v>
      </c>
      <c r="H222" s="2">
        <f>+TIME(MID(D222,12,2),MID(D222,15,2),0)</f>
        <v>0.59722222222222221</v>
      </c>
      <c r="I222" s="2">
        <f>+TIME(MID(E222,12,2),MID(E222,15,2),0)</f>
        <v>0.64930555555555558</v>
      </c>
      <c r="J222" s="3">
        <f>(HOUR(B222)*60+MINUTE(B222))/60</f>
        <v>1.2333333333333334</v>
      </c>
      <c r="K222" s="4">
        <f>J222-N222</f>
        <v>1.2333333333333334</v>
      </c>
      <c r="L222" s="5" t="str">
        <f>IF(M222&gt;0,"oui","non")</f>
        <v>non</v>
      </c>
      <c r="M222" s="6">
        <f>MOD(I222-H222,1)-IF(I222&gt;H222,MAX(0,MIN(I222,22/24)-MAX(H222,6/24)),MAX(0,22/24-MAX(H222,6/24))+MAX(0,MIN(I222,22/24)-6/24))</f>
        <v>0</v>
      </c>
      <c r="N222" s="3">
        <f>(HOUR(M222)*60+MINUTE(M222))/60</f>
        <v>0</v>
      </c>
      <c r="O222" s="3" t="str">
        <f>+TEXT(G222,"mmmm")</f>
        <v>février</v>
      </c>
      <c r="P222" s="3" t="str">
        <f>+TEXT(G222,"aaaa")</f>
        <v>2012</v>
      </c>
    </row>
    <row r="223" spans="1:16" ht="14.5" hidden="1" x14ac:dyDescent="0.35">
      <c r="A223" s="10" t="s">
        <v>277</v>
      </c>
      <c r="B223" s="10" t="s">
        <v>754</v>
      </c>
      <c r="C223" s="10" t="s">
        <v>656</v>
      </c>
      <c r="D223" s="10" t="s">
        <v>755</v>
      </c>
      <c r="E223" s="10" t="s">
        <v>756</v>
      </c>
      <c r="F223" s="1" t="str">
        <f>MID(D223,1,10)</f>
        <v>06/02/2012</v>
      </c>
      <c r="G223" s="1" t="str">
        <f>+MID(E223,1,10)</f>
        <v>06/02/2012</v>
      </c>
      <c r="H223" s="2">
        <f>+TIME(MID(D223,12,2),MID(D223,15,2),0)</f>
        <v>0.65416666666666667</v>
      </c>
      <c r="I223" s="2">
        <f>+TIME(MID(E223,12,2),MID(E223,15,2),0)</f>
        <v>0.70833333333333337</v>
      </c>
      <c r="J223" s="3">
        <f>(HOUR(B223)*60+MINUTE(B223))/60</f>
        <v>1.2833333333333334</v>
      </c>
      <c r="K223" s="4">
        <f>J223-N223</f>
        <v>1.2833333333333334</v>
      </c>
      <c r="L223" s="5" t="str">
        <f>IF(M223&gt;0,"oui","non")</f>
        <v>non</v>
      </c>
      <c r="M223" s="6">
        <f>MOD(I223-H223,1)-IF(I223&gt;H223,MAX(0,MIN(I223,22/24)-MAX(H223,6/24)),MAX(0,22/24-MAX(H223,6/24))+MAX(0,MIN(I223,22/24)-6/24))</f>
        <v>0</v>
      </c>
      <c r="N223" s="3">
        <f>(HOUR(M223)*60+MINUTE(M223))/60</f>
        <v>0</v>
      </c>
      <c r="O223" s="3" t="str">
        <f>+TEXT(G223,"mmmm")</f>
        <v>février</v>
      </c>
      <c r="P223" s="3" t="str">
        <f>+TEXT(G223,"aaaa")</f>
        <v>2012</v>
      </c>
    </row>
    <row r="224" spans="1:16" ht="14.5" hidden="1" x14ac:dyDescent="0.35">
      <c r="A224" s="10" t="s">
        <v>3284</v>
      </c>
      <c r="B224" s="10" t="s">
        <v>83</v>
      </c>
      <c r="C224" s="10" t="s">
        <v>24</v>
      </c>
      <c r="D224" s="10" t="s">
        <v>84</v>
      </c>
      <c r="E224" s="10" t="s">
        <v>85</v>
      </c>
      <c r="F224" s="1" t="str">
        <f>MID(D224,1,10)</f>
        <v>06/02/2012</v>
      </c>
      <c r="G224" s="1" t="str">
        <f>+MID(E224,1,10)</f>
        <v>06/02/2012</v>
      </c>
      <c r="H224" s="2">
        <f>+TIME(MID(D224,12,2),MID(D224,15,2),0)</f>
        <v>0.67152777777777783</v>
      </c>
      <c r="I224" s="2">
        <f>+TIME(MID(E224,12,2),MID(E224,15,2),0)</f>
        <v>0.87638888888888899</v>
      </c>
      <c r="J224" s="3">
        <f>(HOUR(B224)*60+MINUTE(B224))/60</f>
        <v>4.916666666666667</v>
      </c>
      <c r="K224" s="4">
        <f>J224-N224</f>
        <v>4.916666666666667</v>
      </c>
      <c r="L224" s="5" t="str">
        <f>IF(M224&gt;0,"oui","non")</f>
        <v>non</v>
      </c>
      <c r="M224" s="6">
        <f>MOD(I224-H224,1)-IF(I224&gt;H224,MAX(0,MIN(I224,22/24)-MAX(H224,6/24)),MAX(0,22/24-MAX(H224,6/24))+MAX(0,MIN(I224,22/24)-6/24))</f>
        <v>0</v>
      </c>
      <c r="N224" s="3">
        <f>(HOUR(M224)*60+MINUTE(M224))/60</f>
        <v>0</v>
      </c>
      <c r="O224" s="3" t="str">
        <f>+TEXT(G224,"mmmm")</f>
        <v>février</v>
      </c>
      <c r="P224" s="3" t="str">
        <f>+TEXT(G224,"aaaa")</f>
        <v>2012</v>
      </c>
    </row>
    <row r="225" spans="1:16" ht="14.5" hidden="1" x14ac:dyDescent="0.35">
      <c r="A225" s="10" t="s">
        <v>3290</v>
      </c>
      <c r="B225" s="10" t="s">
        <v>574</v>
      </c>
      <c r="C225" s="10" t="s">
        <v>553</v>
      </c>
      <c r="D225" s="10" t="s">
        <v>575</v>
      </c>
      <c r="E225" s="10" t="s">
        <v>85</v>
      </c>
      <c r="F225" s="1" t="str">
        <f>MID(D225,1,10)</f>
        <v>06/02/2012</v>
      </c>
      <c r="G225" s="1" t="str">
        <f>+MID(E225,1,10)</f>
        <v>06/02/2012</v>
      </c>
      <c r="H225" s="2">
        <f>+TIME(MID(D225,12,2),MID(D225,15,2),0)</f>
        <v>0.76874999999999993</v>
      </c>
      <c r="I225" s="2">
        <f>+TIME(MID(E225,12,2),MID(E225,15,2),0)</f>
        <v>0.87638888888888899</v>
      </c>
      <c r="J225" s="3">
        <f>(HOUR(B225)*60+MINUTE(B225))/60</f>
        <v>2.5833333333333335</v>
      </c>
      <c r="K225" s="4">
        <f>J225-N225</f>
        <v>2.5833333333333335</v>
      </c>
      <c r="L225" s="5" t="str">
        <f>IF(M225&gt;0,"oui","non")</f>
        <v>non</v>
      </c>
      <c r="M225" s="6">
        <f>MOD(I225-H225,1)-IF(I225&gt;H225,MAX(0,MIN(I225,22/24)-MAX(H225,6/24)),MAX(0,22/24-MAX(H225,6/24))+MAX(0,MIN(I225,22/24)-6/24))</f>
        <v>0</v>
      </c>
      <c r="N225" s="3">
        <f>(HOUR(M225)*60+MINUTE(M225))/60</f>
        <v>0</v>
      </c>
      <c r="O225" s="3" t="str">
        <f>+TEXT(G225,"mmmm")</f>
        <v>février</v>
      </c>
      <c r="P225" s="3" t="str">
        <f>+TEXT(G225,"aaaa")</f>
        <v>2012</v>
      </c>
    </row>
    <row r="226" spans="1:16" ht="14.5" hidden="1" x14ac:dyDescent="0.35">
      <c r="A226" s="10" t="s">
        <v>3285</v>
      </c>
      <c r="B226" s="10" t="s">
        <v>1780</v>
      </c>
      <c r="C226" s="10" t="s">
        <v>1083</v>
      </c>
      <c r="D226" s="10" t="s">
        <v>1781</v>
      </c>
      <c r="E226" s="10" t="s">
        <v>1782</v>
      </c>
      <c r="F226" s="1" t="str">
        <f>MID(D226,1,10)</f>
        <v>06/04/2012</v>
      </c>
      <c r="G226" s="1" t="str">
        <f>+MID(E226,1,10)</f>
        <v>06/04/2012</v>
      </c>
      <c r="H226" s="2">
        <f>+TIME(MID(D226,12,2),MID(D226,15,2),0)</f>
        <v>0.29791666666666666</v>
      </c>
      <c r="I226" s="2">
        <f>+TIME(MID(E226,12,2),MID(E226,15,2),0)</f>
        <v>0.36041666666666666</v>
      </c>
      <c r="J226" s="3">
        <f>(HOUR(B226)*60+MINUTE(B226))/60</f>
        <v>1.4833333333333334</v>
      </c>
      <c r="K226" s="4">
        <f>J226-N226</f>
        <v>1.4833333333333334</v>
      </c>
      <c r="L226" s="5" t="str">
        <f>IF(M226&gt;0,"oui","non")</f>
        <v>non</v>
      </c>
      <c r="M226" s="6">
        <f>MOD(I226-H226,1)-IF(I226&gt;H226,MAX(0,MIN(I226,22/24)-MAX(H226,6/24)),MAX(0,22/24-MAX(H226,6/24))+MAX(0,MIN(I226,22/24)-6/24))</f>
        <v>0</v>
      </c>
      <c r="N226" s="3">
        <f>(HOUR(M226)*60+MINUTE(M226))/60</f>
        <v>0</v>
      </c>
      <c r="O226" s="3" t="str">
        <f>+TEXT(G226,"mmmm")</f>
        <v>avril</v>
      </c>
      <c r="P226" s="3" t="str">
        <f>+TEXT(G226,"aaaa")</f>
        <v>2012</v>
      </c>
    </row>
    <row r="227" spans="1:16" ht="14.5" hidden="1" x14ac:dyDescent="0.35">
      <c r="A227" s="10" t="s">
        <v>3285</v>
      </c>
      <c r="B227" s="10" t="s">
        <v>1783</v>
      </c>
      <c r="C227" s="10" t="s">
        <v>1083</v>
      </c>
      <c r="D227" s="10" t="s">
        <v>1784</v>
      </c>
      <c r="E227" s="10" t="s">
        <v>1785</v>
      </c>
      <c r="F227" s="1" t="str">
        <f>MID(D227,1,10)</f>
        <v>06/04/2012</v>
      </c>
      <c r="G227" s="1" t="str">
        <f>+MID(E227,1,10)</f>
        <v>06/04/2012</v>
      </c>
      <c r="H227" s="2">
        <f>+TIME(MID(D227,12,2),MID(D227,15,2),0)</f>
        <v>0.3659722222222222</v>
      </c>
      <c r="I227" s="2">
        <f>+TIME(MID(E227,12,2),MID(E227,15,2),0)</f>
        <v>0.50624999999999998</v>
      </c>
      <c r="J227" s="3">
        <f>(HOUR(B227)*60+MINUTE(B227))/60</f>
        <v>3.3666666666666667</v>
      </c>
      <c r="K227" s="4">
        <f>J227-N227</f>
        <v>3.3666666666666667</v>
      </c>
      <c r="L227" s="5" t="str">
        <f>IF(M227&gt;0,"oui","non")</f>
        <v>non</v>
      </c>
      <c r="M227" s="6">
        <f>MOD(I227-H227,1)-IF(I227&gt;H227,MAX(0,MIN(I227,22/24)-MAX(H227,6/24)),MAX(0,22/24-MAX(H227,6/24))+MAX(0,MIN(I227,22/24)-6/24))</f>
        <v>0</v>
      </c>
      <c r="N227" s="3">
        <f>(HOUR(M227)*60+MINUTE(M227))/60</f>
        <v>0</v>
      </c>
      <c r="O227" s="3" t="str">
        <f>+TEXT(G227,"mmmm")</f>
        <v>avril</v>
      </c>
      <c r="P227" s="3" t="str">
        <f>+TEXT(G227,"aaaa")</f>
        <v>2012</v>
      </c>
    </row>
    <row r="228" spans="1:16" ht="14.5" hidden="1" x14ac:dyDescent="0.35">
      <c r="A228" s="10" t="s">
        <v>3285</v>
      </c>
      <c r="B228" s="10" t="s">
        <v>1786</v>
      </c>
      <c r="C228" s="10" t="s">
        <v>1083</v>
      </c>
      <c r="D228" s="10" t="s">
        <v>1787</v>
      </c>
      <c r="E228" s="10" t="s">
        <v>1560</v>
      </c>
      <c r="F228" s="1" t="str">
        <f>MID(D228,1,10)</f>
        <v>06/04/2012</v>
      </c>
      <c r="G228" s="1" t="str">
        <f>+MID(E228,1,10)</f>
        <v>06/04/2012</v>
      </c>
      <c r="H228" s="2">
        <f>+TIME(MID(D228,12,2),MID(D228,15,2),0)</f>
        <v>0.54375000000000007</v>
      </c>
      <c r="I228" s="2">
        <f>+TIME(MID(E228,12,2),MID(E228,15,2),0)</f>
        <v>0.63194444444444442</v>
      </c>
      <c r="J228" s="3">
        <f>(HOUR(B228)*60+MINUTE(B228))/60</f>
        <v>2.1</v>
      </c>
      <c r="K228" s="4">
        <f>J228-N228</f>
        <v>2.1</v>
      </c>
      <c r="L228" s="5" t="str">
        <f>IF(M228&gt;0,"oui","non")</f>
        <v>non</v>
      </c>
      <c r="M228" s="6">
        <f>MOD(I228-H228,1)-IF(I228&gt;H228,MAX(0,MIN(I228,22/24)-MAX(H228,6/24)),MAX(0,22/24-MAX(H228,6/24))+MAX(0,MIN(I228,22/24)-6/24))</f>
        <v>0</v>
      </c>
      <c r="N228" s="3">
        <f>(HOUR(M228)*60+MINUTE(M228))/60</f>
        <v>0</v>
      </c>
      <c r="O228" s="3" t="str">
        <f>+TEXT(G228,"mmmm")</f>
        <v>avril</v>
      </c>
      <c r="P228" s="3" t="str">
        <f>+TEXT(G228,"aaaa")</f>
        <v>2012</v>
      </c>
    </row>
    <row r="229" spans="1:16" ht="14.5" hidden="1" x14ac:dyDescent="0.35">
      <c r="A229" s="10" t="s">
        <v>3285</v>
      </c>
      <c r="B229" s="10" t="s">
        <v>1832</v>
      </c>
      <c r="C229" s="10" t="s">
        <v>1083</v>
      </c>
      <c r="D229" s="10" t="s">
        <v>1833</v>
      </c>
      <c r="E229" s="10" t="s">
        <v>1834</v>
      </c>
      <c r="F229" s="1" t="str">
        <f>MID(D229,1,10)</f>
        <v>06/06/2012</v>
      </c>
      <c r="G229" s="1" t="str">
        <f>+MID(E229,1,10)</f>
        <v>06/06/2012</v>
      </c>
      <c r="H229" s="2">
        <f>+TIME(MID(D229,12,2),MID(D229,15,2),0)</f>
        <v>0.45555555555555555</v>
      </c>
      <c r="I229" s="2">
        <f>+TIME(MID(E229,12,2),MID(E229,15,2),0)</f>
        <v>0.4861111111111111</v>
      </c>
      <c r="J229" s="3">
        <f>(HOUR(B229)*60+MINUTE(B229))/60</f>
        <v>0.73333333333333328</v>
      </c>
      <c r="K229" s="4">
        <f>J229-N229</f>
        <v>0.73333333333333328</v>
      </c>
      <c r="L229" s="5" t="str">
        <f>IF(M229&gt;0,"oui","non")</f>
        <v>non</v>
      </c>
      <c r="M229" s="6">
        <f>MOD(I229-H229,1)-IF(I229&gt;H229,MAX(0,MIN(I229,22/24)-MAX(H229,6/24)),MAX(0,22/24-MAX(H229,6/24))+MAX(0,MIN(I229,22/24)-6/24))</f>
        <v>0</v>
      </c>
      <c r="N229" s="3">
        <f>(HOUR(M229)*60+MINUTE(M229))/60</f>
        <v>0</v>
      </c>
      <c r="O229" s="3" t="str">
        <f>+TEXT(G229,"mmmm")</f>
        <v>juin</v>
      </c>
      <c r="P229" s="3" t="str">
        <f>+TEXT(G229,"aaaa")</f>
        <v>2012</v>
      </c>
    </row>
    <row r="230" spans="1:16" ht="14.5" hidden="1" x14ac:dyDescent="0.35">
      <c r="A230" s="10" t="s">
        <v>3285</v>
      </c>
      <c r="B230" s="10" t="s">
        <v>1835</v>
      </c>
      <c r="C230" s="10" t="s">
        <v>1083</v>
      </c>
      <c r="D230" s="10" t="s">
        <v>1587</v>
      </c>
      <c r="E230" s="10" t="s">
        <v>1588</v>
      </c>
      <c r="F230" s="1" t="str">
        <f>MID(D230,1,10)</f>
        <v>06/06/2012</v>
      </c>
      <c r="G230" s="1" t="str">
        <f>+MID(E230,1,10)</f>
        <v>06/06/2012</v>
      </c>
      <c r="H230" s="2">
        <f>+TIME(MID(D230,12,2),MID(D230,15,2),0)</f>
        <v>0.65833333333333333</v>
      </c>
      <c r="I230" s="2">
        <f>+TIME(MID(E230,12,2),MID(E230,15,2),0)</f>
        <v>0.67638888888888893</v>
      </c>
      <c r="J230" s="3">
        <f>(HOUR(B230)*60+MINUTE(B230))/60</f>
        <v>0.41666666666666669</v>
      </c>
      <c r="K230" s="4">
        <f>J230-N230</f>
        <v>0.41666666666666669</v>
      </c>
      <c r="L230" s="5" t="str">
        <f>IF(M230&gt;0,"oui","non")</f>
        <v>non</v>
      </c>
      <c r="M230" s="6">
        <f>MOD(I230-H230,1)-IF(I230&gt;H230,MAX(0,MIN(I230,22/24)-MAX(H230,6/24)),MAX(0,22/24-MAX(H230,6/24))+MAX(0,MIN(I230,22/24)-6/24))</f>
        <v>0</v>
      </c>
      <c r="N230" s="3">
        <f>(HOUR(M230)*60+MINUTE(M230))/60</f>
        <v>0</v>
      </c>
      <c r="O230" s="3" t="str">
        <f>+TEXT(G230,"mmmm")</f>
        <v>juin</v>
      </c>
      <c r="P230" s="3" t="str">
        <f>+TEXT(G230,"aaaa")</f>
        <v>2012</v>
      </c>
    </row>
    <row r="231" spans="1:16" ht="14.5" hidden="1" x14ac:dyDescent="0.35">
      <c r="A231" s="10" t="s">
        <v>3285</v>
      </c>
      <c r="B231" s="10" t="s">
        <v>548</v>
      </c>
      <c r="C231" s="10" t="s">
        <v>1083</v>
      </c>
      <c r="D231" s="10" t="s">
        <v>2162</v>
      </c>
      <c r="E231" s="10" t="s">
        <v>2398</v>
      </c>
      <c r="F231" s="1" t="str">
        <f>MID(D231,1,10)</f>
        <v>06/08/2012</v>
      </c>
      <c r="G231" s="1" t="str">
        <f>+MID(E231,1,10)</f>
        <v>06/08/2012</v>
      </c>
      <c r="H231" s="2">
        <f>+TIME(MID(D231,12,2),MID(D231,15,2),0)</f>
        <v>0.43055555555555558</v>
      </c>
      <c r="I231" s="2">
        <f>+TIME(MID(E231,12,2),MID(E231,15,2),0)</f>
        <v>0.48055555555555557</v>
      </c>
      <c r="J231" s="3">
        <f>(HOUR(B231)*60+MINUTE(B231))/60</f>
        <v>1.1833333333333333</v>
      </c>
      <c r="K231" s="4">
        <f>J231-N231</f>
        <v>1.1833333333333333</v>
      </c>
      <c r="L231" s="5" t="str">
        <f>IF(M231&gt;0,"oui","non")</f>
        <v>non</v>
      </c>
      <c r="M231" s="6">
        <f>MOD(I231-H231,1)-IF(I231&gt;H231,MAX(0,MIN(I231,22/24)-MAX(H231,6/24)),MAX(0,22/24-MAX(H231,6/24))+MAX(0,MIN(I231,22/24)-6/24))</f>
        <v>0</v>
      </c>
      <c r="N231" s="3">
        <f>(HOUR(M231)*60+MINUTE(M231))/60</f>
        <v>0</v>
      </c>
      <c r="O231" s="3" t="str">
        <f>+TEXT(G231,"mmmm")</f>
        <v>août</v>
      </c>
      <c r="P231" s="3" t="str">
        <f>+TEXT(G231,"aaaa")</f>
        <v>2012</v>
      </c>
    </row>
    <row r="232" spans="1:16" ht="14.5" hidden="1" x14ac:dyDescent="0.35">
      <c r="A232" s="10" t="s">
        <v>3286</v>
      </c>
      <c r="B232" s="10" t="s">
        <v>2099</v>
      </c>
      <c r="C232" s="10" t="s">
        <v>325</v>
      </c>
      <c r="D232" s="10" t="s">
        <v>2100</v>
      </c>
      <c r="E232" s="10" t="s">
        <v>2101</v>
      </c>
      <c r="F232" s="1" t="str">
        <f>MID(D232,1,10)</f>
        <v>06/08/2012</v>
      </c>
      <c r="G232" s="1" t="str">
        <f>+MID(E232,1,10)</f>
        <v>06/08/2012</v>
      </c>
      <c r="H232" s="2">
        <f>+TIME(MID(D232,12,2),MID(D232,15,2),0)</f>
        <v>0.54513888888888895</v>
      </c>
      <c r="I232" s="2">
        <f>+TIME(MID(E232,12,2),MID(E232,15,2),0)</f>
        <v>0.70416666666666661</v>
      </c>
      <c r="J232" s="3">
        <f>(HOUR(B232)*60+MINUTE(B232))/60</f>
        <v>3.8</v>
      </c>
      <c r="K232" s="4">
        <f>J232-N232</f>
        <v>3.8</v>
      </c>
      <c r="L232" s="5" t="str">
        <f>IF(M232&gt;0,"oui","non")</f>
        <v>non</v>
      </c>
      <c r="M232" s="6">
        <f>MOD(I232-H232,1)-IF(I232&gt;H232,MAX(0,MIN(I232,22/24)-MAX(H232,6/24)),MAX(0,22/24-MAX(H232,6/24))+MAX(0,MIN(I232,22/24)-6/24))</f>
        <v>0</v>
      </c>
      <c r="N232" s="3">
        <f>(HOUR(M232)*60+MINUTE(M232))/60</f>
        <v>0</v>
      </c>
      <c r="O232" s="3" t="str">
        <f>+TEXT(G232,"mmmm")</f>
        <v>août</v>
      </c>
      <c r="P232" s="3" t="str">
        <f>+TEXT(G232,"aaaa")</f>
        <v>2012</v>
      </c>
    </row>
    <row r="233" spans="1:16" ht="14.5" hidden="1" x14ac:dyDescent="0.35">
      <c r="A233" s="10" t="s">
        <v>3287</v>
      </c>
      <c r="B233" s="10" t="s">
        <v>2346</v>
      </c>
      <c r="C233" s="10" t="s">
        <v>937</v>
      </c>
      <c r="D233" s="10" t="s">
        <v>2347</v>
      </c>
      <c r="E233" s="10" t="s">
        <v>2065</v>
      </c>
      <c r="F233" s="1" t="str">
        <f>MID(D233,1,10)</f>
        <v>06/09/2012</v>
      </c>
      <c r="G233" s="1" t="str">
        <f>+MID(E233,1,10)</f>
        <v>06/09/2012</v>
      </c>
      <c r="H233" s="2">
        <f>+TIME(MID(D233,12,2),MID(D233,15,2),0)</f>
        <v>0.35069444444444442</v>
      </c>
      <c r="I233" s="2">
        <f>+TIME(MID(E233,12,2),MID(E233,15,2),0)</f>
        <v>0.46111111111111108</v>
      </c>
      <c r="J233" s="3">
        <f>(HOUR(B233)*60+MINUTE(B233))/60</f>
        <v>2.6333333333333333</v>
      </c>
      <c r="K233" s="4">
        <f>J233-N233</f>
        <v>2.6333333333333333</v>
      </c>
      <c r="L233" s="5" t="str">
        <f>IF(M233&gt;0,"oui","non")</f>
        <v>non</v>
      </c>
      <c r="M233" s="6">
        <f>MOD(I233-H233,1)-IF(I233&gt;H233,MAX(0,MIN(I233,22/24)-MAX(H233,6/24)),MAX(0,22/24-MAX(H233,6/24))+MAX(0,MIN(I233,22/24)-6/24))</f>
        <v>0</v>
      </c>
      <c r="N233" s="3">
        <f>(HOUR(M233)*60+MINUTE(M233))/60</f>
        <v>0</v>
      </c>
      <c r="O233" s="3" t="str">
        <f>+TEXT(G233,"mmmm")</f>
        <v>septembre</v>
      </c>
      <c r="P233" s="3" t="str">
        <f>+TEXT(G233,"aaaa")</f>
        <v>2012</v>
      </c>
    </row>
    <row r="234" spans="1:16" ht="14.5" hidden="1" x14ac:dyDescent="0.35">
      <c r="A234" s="10" t="s">
        <v>3285</v>
      </c>
      <c r="B234" s="10" t="s">
        <v>1047</v>
      </c>
      <c r="C234" s="10" t="s">
        <v>1083</v>
      </c>
      <c r="D234" s="10" t="s">
        <v>2458</v>
      </c>
      <c r="E234" s="10" t="s">
        <v>2459</v>
      </c>
      <c r="F234" s="1" t="str">
        <f>MID(D234,1,10)</f>
        <v>06/09/2012</v>
      </c>
      <c r="G234" s="1" t="str">
        <f>+MID(E234,1,10)</f>
        <v>06/09/2012</v>
      </c>
      <c r="H234" s="2">
        <f>+TIME(MID(D234,12,2),MID(D234,15,2),0)</f>
        <v>0.40833333333333338</v>
      </c>
      <c r="I234" s="2">
        <f>+TIME(MID(E234,12,2),MID(E234,15,2),0)</f>
        <v>0.41875000000000001</v>
      </c>
      <c r="J234" s="3">
        <f>(HOUR(B234)*60+MINUTE(B234))/60</f>
        <v>0.25</v>
      </c>
      <c r="K234" s="4">
        <f>J234-N234</f>
        <v>0.25</v>
      </c>
      <c r="L234" s="5" t="str">
        <f>IF(M234&gt;0,"oui","non")</f>
        <v>non</v>
      </c>
      <c r="M234" s="6">
        <f>MOD(I234-H234,1)-IF(I234&gt;H234,MAX(0,MIN(I234,22/24)-MAX(H234,6/24)),MAX(0,22/24-MAX(H234,6/24))+MAX(0,MIN(I234,22/24)-6/24))</f>
        <v>0</v>
      </c>
      <c r="N234" s="3">
        <f>(HOUR(M234)*60+MINUTE(M234))/60</f>
        <v>0</v>
      </c>
      <c r="O234" s="3" t="str">
        <f>+TEXT(G234,"mmmm")</f>
        <v>septembre</v>
      </c>
      <c r="P234" s="3" t="str">
        <f>+TEXT(G234,"aaaa")</f>
        <v>2012</v>
      </c>
    </row>
    <row r="235" spans="1:16" ht="14.5" hidden="1" x14ac:dyDescent="0.35">
      <c r="A235" s="10" t="s">
        <v>3287</v>
      </c>
      <c r="B235" s="10" t="s">
        <v>2348</v>
      </c>
      <c r="C235" s="10" t="s">
        <v>937</v>
      </c>
      <c r="D235" s="10" t="s">
        <v>2349</v>
      </c>
      <c r="E235" s="10" t="s">
        <v>2350</v>
      </c>
      <c r="F235" s="1" t="str">
        <f>MID(D235,1,10)</f>
        <v>06/09/2012</v>
      </c>
      <c r="G235" s="1" t="str">
        <f>+MID(E235,1,10)</f>
        <v>06/09/2012</v>
      </c>
      <c r="H235" s="2">
        <f>+TIME(MID(D235,12,2),MID(D235,15,2),0)</f>
        <v>0.54791666666666672</v>
      </c>
      <c r="I235" s="2">
        <f>+TIME(MID(E235,12,2),MID(E235,15,2),0)</f>
        <v>0.6645833333333333</v>
      </c>
      <c r="J235" s="3">
        <f>(HOUR(B235)*60+MINUTE(B235))/60</f>
        <v>2.8</v>
      </c>
      <c r="K235" s="4">
        <f>J235-N235</f>
        <v>2.8</v>
      </c>
      <c r="L235" s="5" t="str">
        <f>IF(M235&gt;0,"oui","non")</f>
        <v>non</v>
      </c>
      <c r="M235" s="6">
        <f>MOD(I235-H235,1)-IF(I235&gt;H235,MAX(0,MIN(I235,22/24)-MAX(H235,6/24)),MAX(0,22/24-MAX(H235,6/24))+MAX(0,MIN(I235,22/24)-6/24))</f>
        <v>0</v>
      </c>
      <c r="N235" s="3">
        <f>(HOUR(M235)*60+MINUTE(M235))/60</f>
        <v>0</v>
      </c>
      <c r="O235" s="3" t="str">
        <f>+TEXT(G235,"mmmm")</f>
        <v>septembre</v>
      </c>
      <c r="P235" s="3" t="str">
        <f>+TEXT(G235,"aaaa")</f>
        <v>2012</v>
      </c>
    </row>
    <row r="236" spans="1:16" ht="14.5" hidden="1" x14ac:dyDescent="0.35">
      <c r="A236" s="10" t="s">
        <v>3285</v>
      </c>
      <c r="B236" s="10" t="s">
        <v>1063</v>
      </c>
      <c r="C236" s="10" t="s">
        <v>1083</v>
      </c>
      <c r="D236" s="10" t="s">
        <v>2460</v>
      </c>
      <c r="E236" s="10" t="s">
        <v>2461</v>
      </c>
      <c r="F236" s="1" t="str">
        <f>MID(D236,1,10)</f>
        <v>06/09/2012</v>
      </c>
      <c r="G236" s="1" t="str">
        <f>+MID(E236,1,10)</f>
        <v>06/09/2012</v>
      </c>
      <c r="H236" s="2">
        <f>+TIME(MID(D236,12,2),MID(D236,15,2),0)</f>
        <v>0.64583333333333337</v>
      </c>
      <c r="I236" s="2">
        <f>+TIME(MID(E236,12,2),MID(E236,15,2),0)</f>
        <v>0.68819444444444444</v>
      </c>
      <c r="J236" s="3">
        <f>(HOUR(B236)*60+MINUTE(B236))/60</f>
        <v>1.0166666666666666</v>
      </c>
      <c r="K236" s="4">
        <f>J236-N236</f>
        <v>1.0166666666666666</v>
      </c>
      <c r="L236" s="5" t="str">
        <f>IF(M236&gt;0,"oui","non")</f>
        <v>non</v>
      </c>
      <c r="M236" s="6">
        <f>MOD(I236-H236,1)-IF(I236&gt;H236,MAX(0,MIN(I236,22/24)-MAX(H236,6/24)),MAX(0,22/24-MAX(H236,6/24))+MAX(0,MIN(I236,22/24)-6/24))</f>
        <v>0</v>
      </c>
      <c r="N236" s="3">
        <f>(HOUR(M236)*60+MINUTE(M236))/60</f>
        <v>0</v>
      </c>
      <c r="O236" s="3" t="str">
        <f>+TEXT(G236,"mmmm")</f>
        <v>septembre</v>
      </c>
      <c r="P236" s="3" t="str">
        <f>+TEXT(G236,"aaaa")</f>
        <v>2012</v>
      </c>
    </row>
    <row r="237" spans="1:16" ht="14.5" hidden="1" x14ac:dyDescent="0.35">
      <c r="A237" s="10" t="s">
        <v>3289</v>
      </c>
      <c r="B237" s="10" t="s">
        <v>2986</v>
      </c>
      <c r="C237" s="10" t="s">
        <v>1216</v>
      </c>
      <c r="D237" s="10" t="s">
        <v>2987</v>
      </c>
      <c r="E237" s="10" t="s">
        <v>2988</v>
      </c>
      <c r="F237" s="1" t="str">
        <f>MID(D237,1,10)</f>
        <v>06/11/2012</v>
      </c>
      <c r="G237" s="1" t="str">
        <f>+MID(E237,1,10)</f>
        <v>06/11/2012</v>
      </c>
      <c r="H237" s="2">
        <f>+TIME(MID(D237,12,2),MID(D237,15,2),0)</f>
        <v>0.29791666666666666</v>
      </c>
      <c r="I237" s="2">
        <f>+TIME(MID(E237,12,2),MID(E237,15,2),0)</f>
        <v>0.51874999999999993</v>
      </c>
      <c r="J237" s="3">
        <f>(HOUR(B237)*60+MINUTE(B237))/60</f>
        <v>5.2833333333333332</v>
      </c>
      <c r="K237" s="4">
        <f>J237-N237</f>
        <v>5.2833333333333332</v>
      </c>
      <c r="L237" s="5" t="str">
        <f>IF(M237&gt;0,"oui","non")</f>
        <v>non</v>
      </c>
      <c r="M237" s="6">
        <f>MOD(I237-H237,1)-IF(I237&gt;H237,MAX(0,MIN(I237,22/24)-MAX(H237,6/24)),MAX(0,22/24-MAX(H237,6/24))+MAX(0,MIN(I237,22/24)-6/24))</f>
        <v>0</v>
      </c>
      <c r="N237" s="3">
        <f>(HOUR(M237)*60+MINUTE(M237))/60</f>
        <v>0</v>
      </c>
      <c r="O237" s="3" t="str">
        <f>+TEXT(G237,"mmmm")</f>
        <v>novembre</v>
      </c>
      <c r="P237" s="3" t="str">
        <f>+TEXT(G237,"aaaa")</f>
        <v>2012</v>
      </c>
    </row>
    <row r="238" spans="1:16" ht="14.5" hidden="1" x14ac:dyDescent="0.35">
      <c r="A238" s="10" t="s">
        <v>3284</v>
      </c>
      <c r="B238" s="10" t="s">
        <v>443</v>
      </c>
      <c r="C238" s="10" t="s">
        <v>24</v>
      </c>
      <c r="D238" s="10" t="s">
        <v>2695</v>
      </c>
      <c r="E238" s="10" t="s">
        <v>2696</v>
      </c>
      <c r="F238" s="1" t="str">
        <f>MID(D238,1,10)</f>
        <v>06/12/2012</v>
      </c>
      <c r="G238" s="1" t="str">
        <f>+MID(E238,1,10)</f>
        <v>06/12/2012</v>
      </c>
      <c r="H238" s="2">
        <f>+TIME(MID(D238,12,2),MID(D238,15,2),0)</f>
        <v>0.35000000000000003</v>
      </c>
      <c r="I238" s="2">
        <f>+TIME(MID(E238,12,2),MID(E238,15,2),0)</f>
        <v>0.40763888888888888</v>
      </c>
      <c r="J238" s="3">
        <f>(HOUR(B238)*60+MINUTE(B238))/60</f>
        <v>1.3666666666666667</v>
      </c>
      <c r="K238" s="4">
        <f>J238-N238</f>
        <v>1.3666666666666667</v>
      </c>
      <c r="L238" s="5" t="str">
        <f>IF(M238&gt;0,"oui","non")</f>
        <v>non</v>
      </c>
      <c r="M238" s="6">
        <f>MOD(I238-H238,1)-IF(I238&gt;H238,MAX(0,MIN(I238,22/24)-MAX(H238,6/24)),MAX(0,22/24-MAX(H238,6/24))+MAX(0,MIN(I238,22/24)-6/24))</f>
        <v>0</v>
      </c>
      <c r="N238" s="3">
        <f>(HOUR(M238)*60+MINUTE(M238))/60</f>
        <v>0</v>
      </c>
      <c r="O238" s="3" t="str">
        <f>+TEXT(G238,"mmmm")</f>
        <v>décembre</v>
      </c>
      <c r="P238" s="3" t="str">
        <f>+TEXT(G238,"aaaa")</f>
        <v>2012</v>
      </c>
    </row>
    <row r="239" spans="1:16" ht="14.5" hidden="1" x14ac:dyDescent="0.35">
      <c r="A239" s="10" t="s">
        <v>3284</v>
      </c>
      <c r="B239" s="10" t="s">
        <v>1535</v>
      </c>
      <c r="C239" s="10" t="s">
        <v>24</v>
      </c>
      <c r="D239" s="10" t="s">
        <v>2697</v>
      </c>
      <c r="E239" s="10" t="s">
        <v>2698</v>
      </c>
      <c r="F239" s="1" t="str">
        <f>MID(D239,1,10)</f>
        <v>06/12/2012</v>
      </c>
      <c r="G239" s="1" t="str">
        <f>+MID(E239,1,10)</f>
        <v>06/12/2012</v>
      </c>
      <c r="H239" s="2">
        <f>+TIME(MID(D239,12,2),MID(D239,15,2),0)</f>
        <v>0.4604166666666667</v>
      </c>
      <c r="I239" s="2">
        <f>+TIME(MID(E239,12,2),MID(E239,15,2),0)</f>
        <v>0.48055555555555557</v>
      </c>
      <c r="J239" s="3">
        <f>(HOUR(B239)*60+MINUTE(B239))/60</f>
        <v>0.46666666666666667</v>
      </c>
      <c r="K239" s="4">
        <f>J239-N239</f>
        <v>0.46666666666666667</v>
      </c>
      <c r="L239" s="5" t="str">
        <f>IF(M239&gt;0,"oui","non")</f>
        <v>non</v>
      </c>
      <c r="M239" s="6">
        <f>MOD(I239-H239,1)-IF(I239&gt;H239,MAX(0,MIN(I239,22/24)-MAX(H239,6/24)),MAX(0,22/24-MAX(H239,6/24))+MAX(0,MIN(I239,22/24)-6/24))</f>
        <v>0</v>
      </c>
      <c r="N239" s="3">
        <f>(HOUR(M239)*60+MINUTE(M239))/60</f>
        <v>0</v>
      </c>
      <c r="O239" s="3" t="str">
        <f>+TEXT(G239,"mmmm")</f>
        <v>décembre</v>
      </c>
      <c r="P239" s="3" t="str">
        <f>+TEXT(G239,"aaaa")</f>
        <v>2012</v>
      </c>
    </row>
    <row r="240" spans="1:16" ht="14.5" hidden="1" x14ac:dyDescent="0.35">
      <c r="A240" s="10" t="s">
        <v>3284</v>
      </c>
      <c r="B240" s="10" t="s">
        <v>1296</v>
      </c>
      <c r="C240" s="10" t="s">
        <v>24</v>
      </c>
      <c r="D240" s="10" t="s">
        <v>2699</v>
      </c>
      <c r="E240" s="10" t="s">
        <v>2700</v>
      </c>
      <c r="F240" s="1" t="str">
        <f>MID(D240,1,10)</f>
        <v>06/12/2012</v>
      </c>
      <c r="G240" s="1" t="str">
        <f>+MID(E240,1,10)</f>
        <v>06/12/2012</v>
      </c>
      <c r="H240" s="2">
        <f>+TIME(MID(D240,12,2),MID(D240,15,2),0)</f>
        <v>0.54305555555555551</v>
      </c>
      <c r="I240" s="2">
        <f>+TIME(MID(E240,12,2),MID(E240,15,2),0)</f>
        <v>0.62708333333333333</v>
      </c>
      <c r="J240" s="3">
        <f>(HOUR(B240)*60+MINUTE(B240))/60</f>
        <v>2</v>
      </c>
      <c r="K240" s="4">
        <f>J240-N240</f>
        <v>2</v>
      </c>
      <c r="L240" s="5" t="str">
        <f>IF(M240&gt;0,"oui","non")</f>
        <v>non</v>
      </c>
      <c r="M240" s="6">
        <f>MOD(I240-H240,1)-IF(I240&gt;H240,MAX(0,MIN(I240,22/24)-MAX(H240,6/24)),MAX(0,22/24-MAX(H240,6/24))+MAX(0,MIN(I240,22/24)-6/24))</f>
        <v>0</v>
      </c>
      <c r="N240" s="3">
        <f>(HOUR(M240)*60+MINUTE(M240))/60</f>
        <v>0</v>
      </c>
      <c r="O240" s="3" t="str">
        <f>+TEXT(G240,"mmmm")</f>
        <v>décembre</v>
      </c>
      <c r="P240" s="3" t="str">
        <f>+TEXT(G240,"aaaa")</f>
        <v>2012</v>
      </c>
    </row>
    <row r="241" spans="1:16" ht="14.5" hidden="1" x14ac:dyDescent="0.35">
      <c r="A241" s="10" t="s">
        <v>3288</v>
      </c>
      <c r="B241" s="10" t="s">
        <v>309</v>
      </c>
      <c r="C241" s="10" t="s">
        <v>2614</v>
      </c>
      <c r="D241" s="10" t="s">
        <v>3232</v>
      </c>
      <c r="E241" s="10" t="s">
        <v>3233</v>
      </c>
      <c r="F241" s="1" t="str">
        <f>MID(D241,1,10)</f>
        <v>06/12/2012</v>
      </c>
      <c r="G241" s="1" t="str">
        <f>+MID(E241,1,10)</f>
        <v>06/12/2012</v>
      </c>
      <c r="H241" s="2">
        <f>+TIME(MID(D241,12,2),MID(D241,15,2),0)</f>
        <v>0.55694444444444446</v>
      </c>
      <c r="I241" s="2">
        <f>+TIME(MID(E241,12,2),MID(E241,15,2),0)</f>
        <v>0.57291666666666663</v>
      </c>
      <c r="J241" s="3">
        <f>(HOUR(B241)*60+MINUTE(B241))/60</f>
        <v>0.36666666666666664</v>
      </c>
      <c r="K241" s="4">
        <f>J241-N241</f>
        <v>0.36666666666666664</v>
      </c>
      <c r="L241" s="5" t="str">
        <f>IF(M241&gt;0,"oui","non")</f>
        <v>non</v>
      </c>
      <c r="M241" s="6">
        <f>MOD(I241-H241,1)-IF(I241&gt;H241,MAX(0,MIN(I241,22/24)-MAX(H241,6/24)),MAX(0,22/24-MAX(H241,6/24))+MAX(0,MIN(I241,22/24)-6/24))</f>
        <v>0</v>
      </c>
      <c r="N241" s="3">
        <f>(HOUR(M241)*60+MINUTE(M241))/60</f>
        <v>0</v>
      </c>
      <c r="O241" s="3" t="str">
        <f>+TEXT(G241,"mmmm")</f>
        <v>décembre</v>
      </c>
      <c r="P241" s="3" t="str">
        <f>+TEXT(G241,"aaaa")</f>
        <v>2012</v>
      </c>
    </row>
    <row r="242" spans="1:16" ht="14.5" hidden="1" x14ac:dyDescent="0.35">
      <c r="A242" s="10" t="s">
        <v>3284</v>
      </c>
      <c r="B242" s="10" t="s">
        <v>1458</v>
      </c>
      <c r="C242" s="10" t="s">
        <v>24</v>
      </c>
      <c r="D242" s="10" t="s">
        <v>2701</v>
      </c>
      <c r="E242" s="10" t="s">
        <v>2702</v>
      </c>
      <c r="F242" s="1" t="str">
        <f>MID(D242,1,10)</f>
        <v>06/12/2012</v>
      </c>
      <c r="G242" s="1" t="str">
        <f>+MID(E242,1,10)</f>
        <v>06/12/2012</v>
      </c>
      <c r="H242" s="2">
        <f>+TIME(MID(D242,12,2),MID(D242,15,2),0)</f>
        <v>0.63680555555555551</v>
      </c>
      <c r="I242" s="2">
        <f>+TIME(MID(E242,12,2),MID(E242,15,2),0)</f>
        <v>0.68472222222222223</v>
      </c>
      <c r="J242" s="3">
        <f>(HOUR(B242)*60+MINUTE(B242))/60</f>
        <v>1.1333333333333333</v>
      </c>
      <c r="K242" s="4">
        <f>J242-N242</f>
        <v>1.1333333333333333</v>
      </c>
      <c r="L242" s="5" t="str">
        <f>IF(M242&gt;0,"oui","non")</f>
        <v>non</v>
      </c>
      <c r="M242" s="6">
        <f>MOD(I242-H242,1)-IF(I242&gt;H242,MAX(0,MIN(I242,22/24)-MAX(H242,6/24)),MAX(0,22/24-MAX(H242,6/24))+MAX(0,MIN(I242,22/24)-6/24))</f>
        <v>0</v>
      </c>
      <c r="N242" s="3">
        <f>(HOUR(M242)*60+MINUTE(M242))/60</f>
        <v>0</v>
      </c>
      <c r="O242" s="3" t="str">
        <f>+TEXT(G242,"mmmm")</f>
        <v>décembre</v>
      </c>
      <c r="P242" s="3" t="str">
        <f>+TEXT(G242,"aaaa")</f>
        <v>2012</v>
      </c>
    </row>
    <row r="243" spans="1:16" ht="14.5" hidden="1" x14ac:dyDescent="0.35">
      <c r="A243" s="10" t="s">
        <v>3288</v>
      </c>
      <c r="B243" s="10" t="s">
        <v>1252</v>
      </c>
      <c r="C243" s="10" t="s">
        <v>2614</v>
      </c>
      <c r="D243" s="10" t="s">
        <v>3234</v>
      </c>
      <c r="E243" s="10" t="s">
        <v>2823</v>
      </c>
      <c r="F243" s="1" t="str">
        <f>MID(D243,1,10)</f>
        <v>06/12/2012</v>
      </c>
      <c r="G243" s="1" t="str">
        <f>+MID(E243,1,10)</f>
        <v>06/12/2012</v>
      </c>
      <c r="H243" s="2">
        <f>+TIME(MID(D243,12,2),MID(D243,15,2),0)</f>
        <v>0.67291666666666661</v>
      </c>
      <c r="I243" s="2">
        <f>+TIME(MID(E243,12,2),MID(E243,15,2),0)</f>
        <v>0.69791666666666663</v>
      </c>
      <c r="J243" s="3">
        <f>(HOUR(B243)*60+MINUTE(B243))/60</f>
        <v>0.58333333333333337</v>
      </c>
      <c r="K243" s="4">
        <f>J243-N243</f>
        <v>0.58333333333333337</v>
      </c>
      <c r="L243" s="5" t="str">
        <f>IF(M243&gt;0,"oui","non")</f>
        <v>non</v>
      </c>
      <c r="M243" s="6">
        <f>MOD(I243-H243,1)-IF(I243&gt;H243,MAX(0,MIN(I243,22/24)-MAX(H243,6/24)),MAX(0,22/24-MAX(H243,6/24))+MAX(0,MIN(I243,22/24)-6/24))</f>
        <v>0</v>
      </c>
      <c r="N243" s="3">
        <f>(HOUR(M243)*60+MINUTE(M243))/60</f>
        <v>0</v>
      </c>
      <c r="O243" s="3" t="str">
        <f>+TEXT(G243,"mmmm")</f>
        <v>décembre</v>
      </c>
      <c r="P243" s="3" t="str">
        <f>+TEXT(G243,"aaaa")</f>
        <v>2012</v>
      </c>
    </row>
    <row r="244" spans="1:16" ht="14.5" hidden="1" x14ac:dyDescent="0.35">
      <c r="A244" s="10" t="s">
        <v>3287</v>
      </c>
      <c r="B244" s="10" t="s">
        <v>991</v>
      </c>
      <c r="C244" s="10" t="s">
        <v>937</v>
      </c>
      <c r="D244" s="10" t="s">
        <v>992</v>
      </c>
      <c r="E244" s="10" t="s">
        <v>993</v>
      </c>
      <c r="F244" s="1" t="str">
        <f>MID(D244,1,10)</f>
        <v>07/02/2012</v>
      </c>
      <c r="G244" s="1" t="str">
        <f>+MID(E244,1,10)</f>
        <v>07/02/2012</v>
      </c>
      <c r="H244" s="2">
        <f>+TIME(MID(D244,12,2),MID(D244,15,2),0)</f>
        <v>0.2986111111111111</v>
      </c>
      <c r="I244" s="2">
        <f>+TIME(MID(E244,12,2),MID(E244,15,2),0)</f>
        <v>0.38680555555555557</v>
      </c>
      <c r="J244" s="3">
        <f>(HOUR(B244)*60+MINUTE(B244))/60</f>
        <v>2.1166666666666667</v>
      </c>
      <c r="K244" s="4">
        <f>J244-N244</f>
        <v>2.1166666666666667</v>
      </c>
      <c r="L244" s="5" t="str">
        <f>IF(M244&gt;0,"oui","non")</f>
        <v>non</v>
      </c>
      <c r="M244" s="6">
        <f>MOD(I244-H244,1)-IF(I244&gt;H244,MAX(0,MIN(I244,22/24)-MAX(H244,6/24)),MAX(0,22/24-MAX(H244,6/24))+MAX(0,MIN(I244,22/24)-6/24))</f>
        <v>0</v>
      </c>
      <c r="N244" s="3">
        <f>(HOUR(M244)*60+MINUTE(M244))/60</f>
        <v>0</v>
      </c>
      <c r="O244" s="3" t="str">
        <f>+TEXT(G244,"mmmm")</f>
        <v>février</v>
      </c>
      <c r="P244" s="3" t="str">
        <f>+TEXT(G244,"aaaa")</f>
        <v>2012</v>
      </c>
    </row>
    <row r="245" spans="1:16" ht="14.5" hidden="1" x14ac:dyDescent="0.35">
      <c r="A245" s="10" t="s">
        <v>277</v>
      </c>
      <c r="B245" s="10" t="s">
        <v>757</v>
      </c>
      <c r="C245" s="10" t="s">
        <v>656</v>
      </c>
      <c r="D245" s="10" t="s">
        <v>758</v>
      </c>
      <c r="E245" s="10" t="s">
        <v>759</v>
      </c>
      <c r="F245" s="1" t="str">
        <f>MID(D245,1,10)</f>
        <v>07/02/2012</v>
      </c>
      <c r="G245" s="1" t="str">
        <f>+MID(E245,1,10)</f>
        <v>07/02/2012</v>
      </c>
      <c r="H245" s="2">
        <f>+TIME(MID(D245,12,2),MID(D245,15,2),0)</f>
        <v>0.37152777777777773</v>
      </c>
      <c r="I245" s="2">
        <f>+TIME(MID(E245,12,2),MID(E245,15,2),0)</f>
        <v>0.44305555555555554</v>
      </c>
      <c r="J245" s="3">
        <f>(HOUR(B245)*60+MINUTE(B245))/60</f>
        <v>1.7166666666666666</v>
      </c>
      <c r="K245" s="4">
        <f>J245-N245</f>
        <v>1.7166666666666666</v>
      </c>
      <c r="L245" s="5" t="str">
        <f>IF(M245&gt;0,"oui","non")</f>
        <v>non</v>
      </c>
      <c r="M245" s="6">
        <f>MOD(I245-H245,1)-IF(I245&gt;H245,MAX(0,MIN(I245,22/24)-MAX(H245,6/24)),MAX(0,22/24-MAX(H245,6/24))+MAX(0,MIN(I245,22/24)-6/24))</f>
        <v>0</v>
      </c>
      <c r="N245" s="3">
        <f>(HOUR(M245)*60+MINUTE(M245))/60</f>
        <v>0</v>
      </c>
      <c r="O245" s="3" t="str">
        <f>+TEXT(G245,"mmmm")</f>
        <v>février</v>
      </c>
      <c r="P245" s="3" t="str">
        <f>+TEXT(G245,"aaaa")</f>
        <v>2012</v>
      </c>
    </row>
    <row r="246" spans="1:16" ht="14.5" hidden="1" x14ac:dyDescent="0.35">
      <c r="A246" s="10" t="s">
        <v>3287</v>
      </c>
      <c r="B246" s="10" t="s">
        <v>994</v>
      </c>
      <c r="C246" s="10" t="s">
        <v>937</v>
      </c>
      <c r="D246" s="10" t="s">
        <v>995</v>
      </c>
      <c r="E246" s="10" t="s">
        <v>996</v>
      </c>
      <c r="F246" s="1" t="str">
        <f>MID(D246,1,10)</f>
        <v>07/02/2012</v>
      </c>
      <c r="G246" s="1" t="str">
        <f>+MID(E246,1,10)</f>
        <v>07/02/2012</v>
      </c>
      <c r="H246" s="2">
        <f>+TIME(MID(D246,12,2),MID(D246,15,2),0)</f>
        <v>0.39652777777777781</v>
      </c>
      <c r="I246" s="2">
        <f>+TIME(MID(E246,12,2),MID(E246,15,2),0)</f>
        <v>0.48402777777777778</v>
      </c>
      <c r="J246" s="3">
        <f>(HOUR(B246)*60+MINUTE(B246))/60</f>
        <v>2.1</v>
      </c>
      <c r="K246" s="4">
        <f>J246-N246</f>
        <v>2.1</v>
      </c>
      <c r="L246" s="5" t="str">
        <f>IF(M246&gt;0,"oui","non")</f>
        <v>non</v>
      </c>
      <c r="M246" s="6">
        <f>MOD(I246-H246,1)-IF(I246&gt;H246,MAX(0,MIN(I246,22/24)-MAX(H246,6/24)),MAX(0,22/24-MAX(H246,6/24))+MAX(0,MIN(I246,22/24)-6/24))</f>
        <v>0</v>
      </c>
      <c r="N246" s="3">
        <f>(HOUR(M246)*60+MINUTE(M246))/60</f>
        <v>0</v>
      </c>
      <c r="O246" s="3" t="str">
        <f>+TEXT(G246,"mmmm")</f>
        <v>février</v>
      </c>
      <c r="P246" s="3" t="str">
        <f>+TEXT(G246,"aaaa")</f>
        <v>2012</v>
      </c>
    </row>
    <row r="247" spans="1:16" ht="14.5" hidden="1" x14ac:dyDescent="0.35">
      <c r="A247" s="10" t="s">
        <v>3283</v>
      </c>
      <c r="B247" s="10" t="s">
        <v>1332</v>
      </c>
      <c r="C247" s="10" t="s">
        <v>1299</v>
      </c>
      <c r="D247" s="10" t="s">
        <v>1333</v>
      </c>
      <c r="E247" s="10" t="s">
        <v>1334</v>
      </c>
      <c r="F247" s="1" t="str">
        <f>MID(D247,1,10)</f>
        <v>07/02/2012</v>
      </c>
      <c r="G247" s="1" t="str">
        <f>+MID(E247,1,10)</f>
        <v>07/02/2012</v>
      </c>
      <c r="H247" s="2">
        <f>+TIME(MID(D247,12,2),MID(D247,15,2),0)</f>
        <v>0.4152777777777778</v>
      </c>
      <c r="I247" s="2">
        <f>+TIME(MID(E247,12,2),MID(E247,15,2),0)</f>
        <v>0.47569444444444442</v>
      </c>
      <c r="J247" s="3">
        <f>(HOUR(B247)*60+MINUTE(B247))/60</f>
        <v>1.45</v>
      </c>
      <c r="K247" s="4">
        <f>J247-N247</f>
        <v>1.45</v>
      </c>
      <c r="L247" s="5" t="str">
        <f>IF(M247&gt;0,"oui","non")</f>
        <v>non</v>
      </c>
      <c r="M247" s="6">
        <f>MOD(I247-H247,1)-IF(I247&gt;H247,MAX(0,MIN(I247,22/24)-MAX(H247,6/24)),MAX(0,22/24-MAX(H247,6/24))+MAX(0,MIN(I247,22/24)-6/24))</f>
        <v>0</v>
      </c>
      <c r="N247" s="3">
        <f>(HOUR(M247)*60+MINUTE(M247))/60</f>
        <v>0</v>
      </c>
      <c r="O247" s="3" t="str">
        <f>+TEXT(G247,"mmmm")</f>
        <v>février</v>
      </c>
      <c r="P247" s="3" t="str">
        <f>+TEXT(G247,"aaaa")</f>
        <v>2012</v>
      </c>
    </row>
    <row r="248" spans="1:16" ht="14.5" hidden="1" x14ac:dyDescent="0.35">
      <c r="A248" s="10" t="s">
        <v>3285</v>
      </c>
      <c r="B248" s="10" t="s">
        <v>1137</v>
      </c>
      <c r="C248" s="10" t="s">
        <v>1083</v>
      </c>
      <c r="D248" s="10" t="s">
        <v>1138</v>
      </c>
      <c r="E248" s="10" t="s">
        <v>1139</v>
      </c>
      <c r="F248" s="1" t="str">
        <f>MID(D248,1,10)</f>
        <v>07/02/2012</v>
      </c>
      <c r="G248" s="1" t="str">
        <f>+MID(E248,1,10)</f>
        <v>07/02/2012</v>
      </c>
      <c r="H248" s="2">
        <f>+TIME(MID(D248,12,2),MID(D248,15,2),0)</f>
        <v>0.44027777777777777</v>
      </c>
      <c r="I248" s="2">
        <f>+TIME(MID(E248,12,2),MID(E248,15,2),0)</f>
        <v>0.48819444444444443</v>
      </c>
      <c r="J248" s="3">
        <f>(HOUR(B248)*60+MINUTE(B248))/60</f>
        <v>1.1333333333333333</v>
      </c>
      <c r="K248" s="4">
        <f>J248-N248</f>
        <v>1.1333333333333333</v>
      </c>
      <c r="L248" s="5" t="str">
        <f>IF(M248&gt;0,"oui","non")</f>
        <v>non</v>
      </c>
      <c r="M248" s="6">
        <f>MOD(I248-H248,1)-IF(I248&gt;H248,MAX(0,MIN(I248,22/24)-MAX(H248,6/24)),MAX(0,22/24-MAX(H248,6/24))+MAX(0,MIN(I248,22/24)-6/24))</f>
        <v>0</v>
      </c>
      <c r="N248" s="3">
        <f>(HOUR(M248)*60+MINUTE(M248))/60</f>
        <v>0</v>
      </c>
      <c r="O248" s="3" t="str">
        <f>+TEXT(G248,"mmmm")</f>
        <v>février</v>
      </c>
      <c r="P248" s="3" t="str">
        <f>+TEXT(G248,"aaaa")</f>
        <v>2012</v>
      </c>
    </row>
    <row r="249" spans="1:16" ht="14.5" hidden="1" x14ac:dyDescent="0.35">
      <c r="A249" s="10" t="s">
        <v>277</v>
      </c>
      <c r="B249" s="10" t="s">
        <v>760</v>
      </c>
      <c r="C249" s="10" t="s">
        <v>656</v>
      </c>
      <c r="D249" s="10" t="s">
        <v>761</v>
      </c>
      <c r="E249" s="10" t="s">
        <v>762</v>
      </c>
      <c r="F249" s="1" t="str">
        <f>MID(D249,1,10)</f>
        <v>07/02/2012</v>
      </c>
      <c r="G249" s="1" t="str">
        <f>+MID(E249,1,10)</f>
        <v>07/02/2012</v>
      </c>
      <c r="H249" s="2">
        <f>+TIME(MID(D249,12,2),MID(D249,15,2),0)</f>
        <v>0.4465277777777778</v>
      </c>
      <c r="I249" s="2">
        <f>+TIME(MID(E249,12,2),MID(E249,15,2),0)</f>
        <v>0.51250000000000007</v>
      </c>
      <c r="J249" s="3">
        <f>(HOUR(B249)*60+MINUTE(B249))/60</f>
        <v>1.5666666666666667</v>
      </c>
      <c r="K249" s="4">
        <f>J249-N249</f>
        <v>1.5666666666666667</v>
      </c>
      <c r="L249" s="5" t="str">
        <f>IF(M249&gt;0,"oui","non")</f>
        <v>non</v>
      </c>
      <c r="M249" s="6">
        <f>MOD(I249-H249,1)-IF(I249&gt;H249,MAX(0,MIN(I249,22/24)-MAX(H249,6/24)),MAX(0,22/24-MAX(H249,6/24))+MAX(0,MIN(I249,22/24)-6/24))</f>
        <v>0</v>
      </c>
      <c r="N249" s="3">
        <f>(HOUR(M249)*60+MINUTE(M249))/60</f>
        <v>0</v>
      </c>
      <c r="O249" s="3" t="str">
        <f>+TEXT(G249,"mmmm")</f>
        <v>février</v>
      </c>
      <c r="P249" s="3" t="str">
        <f>+TEXT(G249,"aaaa")</f>
        <v>2012</v>
      </c>
    </row>
    <row r="250" spans="1:16" ht="14.5" hidden="1" x14ac:dyDescent="0.35">
      <c r="A250" s="10" t="s">
        <v>3286</v>
      </c>
      <c r="B250" s="10" t="s">
        <v>339</v>
      </c>
      <c r="C250" s="10" t="s">
        <v>325</v>
      </c>
      <c r="D250" s="10" t="s">
        <v>346</v>
      </c>
      <c r="E250" s="10" t="s">
        <v>347</v>
      </c>
      <c r="F250" s="1" t="str">
        <f>MID(D250,1,10)</f>
        <v>07/02/2012</v>
      </c>
      <c r="G250" s="1" t="str">
        <f>+MID(E250,1,10)</f>
        <v>07/02/2012</v>
      </c>
      <c r="H250" s="2">
        <f>+TIME(MID(D250,12,2),MID(D250,15,2),0)</f>
        <v>0.54236111111111118</v>
      </c>
      <c r="I250" s="2">
        <f>+TIME(MID(E250,12,2),MID(E250,15,2),0)</f>
        <v>0.7006944444444444</v>
      </c>
      <c r="J250" s="3">
        <f>(HOUR(B250)*60+MINUTE(B250))/60</f>
        <v>3.7833333333333332</v>
      </c>
      <c r="K250" s="4">
        <f>J250-N250</f>
        <v>3.7833333333333332</v>
      </c>
      <c r="L250" s="5" t="str">
        <f>IF(M250&gt;0,"oui","non")</f>
        <v>non</v>
      </c>
      <c r="M250" s="6">
        <f>MOD(I250-H250,1)-IF(I250&gt;H250,MAX(0,MIN(I250,22/24)-MAX(H250,6/24)),MAX(0,22/24-MAX(H250,6/24))+MAX(0,MIN(I250,22/24)-6/24))</f>
        <v>0</v>
      </c>
      <c r="N250" s="3">
        <f>(HOUR(M250)*60+MINUTE(M250))/60</f>
        <v>0</v>
      </c>
      <c r="O250" s="3" t="str">
        <f>+TEXT(G250,"mmmm")</f>
        <v>février</v>
      </c>
      <c r="P250" s="3" t="str">
        <f>+TEXT(G250,"aaaa")</f>
        <v>2012</v>
      </c>
    </row>
    <row r="251" spans="1:16" ht="14.5" hidden="1" x14ac:dyDescent="0.35">
      <c r="A251" s="10" t="s">
        <v>277</v>
      </c>
      <c r="B251" s="10" t="s">
        <v>763</v>
      </c>
      <c r="C251" s="10" t="s">
        <v>656</v>
      </c>
      <c r="D251" s="10" t="s">
        <v>764</v>
      </c>
      <c r="E251" s="10" t="s">
        <v>765</v>
      </c>
      <c r="F251" s="1" t="str">
        <f>MID(D251,1,10)</f>
        <v>07/02/2012</v>
      </c>
      <c r="G251" s="1" t="str">
        <f>+MID(E251,1,10)</f>
        <v>07/02/2012</v>
      </c>
      <c r="H251" s="2">
        <f>+TIME(MID(D251,12,2),MID(D251,15,2),0)</f>
        <v>0.56111111111111112</v>
      </c>
      <c r="I251" s="2">
        <f>+TIME(MID(E251,12,2),MID(E251,15,2),0)</f>
        <v>0.64722222222222225</v>
      </c>
      <c r="J251" s="3">
        <f>(HOUR(B251)*60+MINUTE(B251))/60</f>
        <v>2.0666666666666669</v>
      </c>
      <c r="K251" s="4">
        <f>J251-N251</f>
        <v>2.0666666666666669</v>
      </c>
      <c r="L251" s="5" t="str">
        <f>IF(M251&gt;0,"oui","non")</f>
        <v>non</v>
      </c>
      <c r="M251" s="6">
        <f>MOD(I251-H251,1)-IF(I251&gt;H251,MAX(0,MIN(I251,22/24)-MAX(H251,6/24)),MAX(0,22/24-MAX(H251,6/24))+MAX(0,MIN(I251,22/24)-6/24))</f>
        <v>0</v>
      </c>
      <c r="N251" s="3">
        <f>(HOUR(M251)*60+MINUTE(M251))/60</f>
        <v>0</v>
      </c>
      <c r="O251" s="3" t="str">
        <f>+TEXT(G251,"mmmm")</f>
        <v>février</v>
      </c>
      <c r="P251" s="3" t="str">
        <f>+TEXT(G251,"aaaa")</f>
        <v>2012</v>
      </c>
    </row>
    <row r="252" spans="1:16" ht="14.5" hidden="1" x14ac:dyDescent="0.35">
      <c r="A252" s="10" t="s">
        <v>3285</v>
      </c>
      <c r="B252" s="10" t="s">
        <v>1140</v>
      </c>
      <c r="C252" s="10" t="s">
        <v>1083</v>
      </c>
      <c r="D252" s="10" t="s">
        <v>509</v>
      </c>
      <c r="E252" s="10" t="s">
        <v>510</v>
      </c>
      <c r="F252" s="1" t="str">
        <f>MID(D252,1,10)</f>
        <v>07/02/2012</v>
      </c>
      <c r="G252" s="1" t="str">
        <f>+MID(E252,1,10)</f>
        <v>07/02/2012</v>
      </c>
      <c r="H252" s="2">
        <f>+TIME(MID(D252,12,2),MID(D252,15,2),0)</f>
        <v>0.61805555555555558</v>
      </c>
      <c r="I252" s="2">
        <f>+TIME(MID(E252,12,2),MID(E252,15,2),0)</f>
        <v>0.62222222222222223</v>
      </c>
      <c r="J252" s="3">
        <f>(HOUR(B252)*60+MINUTE(B252))/60</f>
        <v>0.1</v>
      </c>
      <c r="K252" s="4">
        <f>J252-N252</f>
        <v>0.1</v>
      </c>
      <c r="L252" s="5" t="str">
        <f>IF(M252&gt;0,"oui","non")</f>
        <v>non</v>
      </c>
      <c r="M252" s="6">
        <f>MOD(I252-H252,1)-IF(I252&gt;H252,MAX(0,MIN(I252,22/24)-MAX(H252,6/24)),MAX(0,22/24-MAX(H252,6/24))+MAX(0,MIN(I252,22/24)-6/24))</f>
        <v>0</v>
      </c>
      <c r="N252" s="3">
        <f>(HOUR(M252)*60+MINUTE(M252))/60</f>
        <v>0</v>
      </c>
      <c r="O252" s="3" t="str">
        <f>+TEXT(G252,"mmmm")</f>
        <v>février</v>
      </c>
      <c r="P252" s="3" t="str">
        <f>+TEXT(G252,"aaaa")</f>
        <v>2012</v>
      </c>
    </row>
    <row r="253" spans="1:16" ht="14.5" hidden="1" x14ac:dyDescent="0.35">
      <c r="A253" s="10" t="s">
        <v>277</v>
      </c>
      <c r="B253" s="10" t="s">
        <v>766</v>
      </c>
      <c r="C253" s="10" t="s">
        <v>656</v>
      </c>
      <c r="D253" s="10" t="s">
        <v>511</v>
      </c>
      <c r="E253" s="10" t="s">
        <v>767</v>
      </c>
      <c r="F253" s="1" t="str">
        <f>MID(D253,1,10)</f>
        <v>07/02/2012</v>
      </c>
      <c r="G253" s="1" t="str">
        <f>+MID(E253,1,10)</f>
        <v>07/02/2012</v>
      </c>
      <c r="H253" s="2">
        <f>+TIME(MID(D253,12,2),MID(D253,15,2),0)</f>
        <v>0.65138888888888891</v>
      </c>
      <c r="I253" s="2">
        <f>+TIME(MID(E253,12,2),MID(E253,15,2),0)</f>
        <v>0.70624999999999993</v>
      </c>
      <c r="J253" s="3">
        <f>(HOUR(B253)*60+MINUTE(B253))/60</f>
        <v>1.3</v>
      </c>
      <c r="K253" s="4">
        <f>J253-N253</f>
        <v>1.3</v>
      </c>
      <c r="L253" s="5" t="str">
        <f>IF(M253&gt;0,"oui","non")</f>
        <v>non</v>
      </c>
      <c r="M253" s="6">
        <f>MOD(I253-H253,1)-IF(I253&gt;H253,MAX(0,MIN(I253,22/24)-MAX(H253,6/24)),MAX(0,22/24-MAX(H253,6/24))+MAX(0,MIN(I253,22/24)-6/24))</f>
        <v>0</v>
      </c>
      <c r="N253" s="3">
        <f>(HOUR(M253)*60+MINUTE(M253))/60</f>
        <v>0</v>
      </c>
      <c r="O253" s="3" t="str">
        <f>+TEXT(G253,"mmmm")</f>
        <v>février</v>
      </c>
      <c r="P253" s="3" t="str">
        <f>+TEXT(G253,"aaaa")</f>
        <v>2012</v>
      </c>
    </row>
    <row r="254" spans="1:16" ht="14.5" hidden="1" x14ac:dyDescent="0.35">
      <c r="A254" s="10" t="s">
        <v>3284</v>
      </c>
      <c r="B254" s="10" t="s">
        <v>86</v>
      </c>
      <c r="C254" s="10" t="s">
        <v>24</v>
      </c>
      <c r="D254" s="10" t="s">
        <v>87</v>
      </c>
      <c r="E254" s="10" t="s">
        <v>88</v>
      </c>
      <c r="F254" s="1" t="str">
        <f>MID(D254,1,10)</f>
        <v>07/02/2012</v>
      </c>
      <c r="G254" s="1" t="str">
        <f>+MID(E254,1,10)</f>
        <v>08/02/2012</v>
      </c>
      <c r="H254" s="2">
        <f>+TIME(MID(D254,12,2),MID(D254,15,2),0)</f>
        <v>0.88611111111111107</v>
      </c>
      <c r="I254" s="2">
        <f>+TIME(MID(E254,12,2),MID(E254,15,2),0)</f>
        <v>0.22638888888888889</v>
      </c>
      <c r="J254" s="3">
        <f>(HOUR(B254)*60+MINUTE(B254))/60</f>
        <v>8.15</v>
      </c>
      <c r="K254" s="4">
        <f>J254-N254</f>
        <v>0.71666666666666679</v>
      </c>
      <c r="L254" s="5" t="str">
        <f>IF(M254&gt;0,"oui","non")</f>
        <v>oui</v>
      </c>
      <c r="M254" s="6">
        <f>MOD(I254-H254,1)-IF(I254&gt;H254,MAX(0,MIN(I254,22/24)-MAX(H254,6/24)),MAX(0,22/24-MAX(H254,6/24))+MAX(0,MIN(I254,22/24)-6/24))</f>
        <v>0.30972222222222223</v>
      </c>
      <c r="N254" s="3">
        <f>(HOUR(M254)*60+MINUTE(M254))/60</f>
        <v>7.4333333333333336</v>
      </c>
      <c r="O254" s="3" t="str">
        <f>+TEXT(G254,"mmmm")</f>
        <v>février</v>
      </c>
      <c r="P254" s="3" t="str">
        <f>+TEXT(G254,"aaaa")</f>
        <v>2012</v>
      </c>
    </row>
    <row r="255" spans="1:16" ht="14.5" hidden="1" x14ac:dyDescent="0.35">
      <c r="A255" s="10" t="s">
        <v>277</v>
      </c>
      <c r="B255" s="10" t="s">
        <v>1657</v>
      </c>
      <c r="C255" s="10" t="s">
        <v>656</v>
      </c>
      <c r="D255" s="10" t="s">
        <v>1658</v>
      </c>
      <c r="E255" s="10" t="s">
        <v>1659</v>
      </c>
      <c r="F255" s="1" t="str">
        <f>MID(D255,1,10)</f>
        <v>07/05/2012</v>
      </c>
      <c r="G255" s="1" t="str">
        <f>+MID(E255,1,10)</f>
        <v>07/05/2012</v>
      </c>
      <c r="H255" s="2">
        <f>+TIME(MID(D255,12,2),MID(D255,15,2),0)</f>
        <v>0.38263888888888892</v>
      </c>
      <c r="I255" s="2">
        <f>+TIME(MID(E255,12,2),MID(E255,15,2),0)</f>
        <v>0.44444444444444442</v>
      </c>
      <c r="J255" s="3">
        <f>(HOUR(B255)*60+MINUTE(B255))/60</f>
        <v>1.4666666666666666</v>
      </c>
      <c r="K255" s="4">
        <f>J255-N255</f>
        <v>1.4666666666666666</v>
      </c>
      <c r="L255" s="5" t="str">
        <f>IF(M255&gt;0,"oui","non")</f>
        <v>non</v>
      </c>
      <c r="M255" s="6">
        <f>MOD(I255-H255,1)-IF(I255&gt;H255,MAX(0,MIN(I255,22/24)-MAX(H255,6/24)),MAX(0,22/24-MAX(H255,6/24))+MAX(0,MIN(I255,22/24)-6/24))</f>
        <v>0</v>
      </c>
      <c r="N255" s="3">
        <f>(HOUR(M255)*60+MINUTE(M255))/60</f>
        <v>0</v>
      </c>
      <c r="O255" s="3" t="str">
        <f>+TEXT(G255,"mmmm")</f>
        <v>mai</v>
      </c>
      <c r="P255" s="3" t="str">
        <f>+TEXT(G255,"aaaa")</f>
        <v>2012</v>
      </c>
    </row>
    <row r="256" spans="1:16" ht="14.5" hidden="1" x14ac:dyDescent="0.35">
      <c r="A256" s="10" t="s">
        <v>3285</v>
      </c>
      <c r="B256" s="10" t="s">
        <v>1836</v>
      </c>
      <c r="C256" s="10" t="s">
        <v>1083</v>
      </c>
      <c r="D256" s="10" t="s">
        <v>1837</v>
      </c>
      <c r="E256" s="10" t="s">
        <v>1526</v>
      </c>
      <c r="F256" s="1" t="str">
        <f>MID(D256,1,10)</f>
        <v>07/06/2012</v>
      </c>
      <c r="G256" s="1" t="str">
        <f>+MID(E256,1,10)</f>
        <v>07/06/2012</v>
      </c>
      <c r="H256" s="2">
        <f>+TIME(MID(D256,12,2),MID(D256,15,2),0)</f>
        <v>0.5395833333333333</v>
      </c>
      <c r="I256" s="2">
        <f>+TIME(MID(E256,12,2),MID(E256,15,2),0)</f>
        <v>0.5493055555555556</v>
      </c>
      <c r="J256" s="3">
        <f>(HOUR(B256)*60+MINUTE(B256))/60</f>
        <v>0.23333333333333334</v>
      </c>
      <c r="K256" s="4">
        <f>J256-N256</f>
        <v>0.23333333333333334</v>
      </c>
      <c r="L256" s="5" t="str">
        <f>IF(M256&gt;0,"oui","non")</f>
        <v>non</v>
      </c>
      <c r="M256" s="6">
        <f>MOD(I256-H256,1)-IF(I256&gt;H256,MAX(0,MIN(I256,22/24)-MAX(H256,6/24)),MAX(0,22/24-MAX(H256,6/24))+MAX(0,MIN(I256,22/24)-6/24))</f>
        <v>0</v>
      </c>
      <c r="N256" s="3">
        <f>(HOUR(M256)*60+MINUTE(M256))/60</f>
        <v>0</v>
      </c>
      <c r="O256" s="3" t="str">
        <f>+TEXT(G256,"mmmm")</f>
        <v>juin</v>
      </c>
      <c r="P256" s="3" t="str">
        <f>+TEXT(G256,"aaaa")</f>
        <v>2012</v>
      </c>
    </row>
    <row r="257" spans="1:16" ht="14.5" hidden="1" x14ac:dyDescent="0.35">
      <c r="A257" s="10" t="s">
        <v>3286</v>
      </c>
      <c r="B257" s="10" t="s">
        <v>1503</v>
      </c>
      <c r="C257" s="10" t="s">
        <v>325</v>
      </c>
      <c r="D257" s="10" t="s">
        <v>1461</v>
      </c>
      <c r="E257" s="10" t="s">
        <v>1402</v>
      </c>
      <c r="F257" s="1" t="str">
        <f>MID(D257,1,10)</f>
        <v>07/06/2012</v>
      </c>
      <c r="G257" s="1" t="str">
        <f>+MID(E257,1,10)</f>
        <v>07/06/2012</v>
      </c>
      <c r="H257" s="2">
        <f>+TIME(MID(D257,12,2),MID(D257,15,2),0)</f>
        <v>0.54097222222222219</v>
      </c>
      <c r="I257" s="2">
        <f>+TIME(MID(E257,12,2),MID(E257,15,2),0)</f>
        <v>0.70138888888888884</v>
      </c>
      <c r="J257" s="3">
        <f>(HOUR(B257)*60+MINUTE(B257))/60</f>
        <v>3.8333333333333335</v>
      </c>
      <c r="K257" s="4">
        <f>J257-N257</f>
        <v>3.8333333333333335</v>
      </c>
      <c r="L257" s="5" t="str">
        <f>IF(M257&gt;0,"oui","non")</f>
        <v>non</v>
      </c>
      <c r="M257" s="6">
        <f>MOD(I257-H257,1)-IF(I257&gt;H257,MAX(0,MIN(I257,22/24)-MAX(H257,6/24)),MAX(0,22/24-MAX(H257,6/24))+MAX(0,MIN(I257,22/24)-6/24))</f>
        <v>0</v>
      </c>
      <c r="N257" s="3">
        <f>(HOUR(M257)*60+MINUTE(M257))/60</f>
        <v>0</v>
      </c>
      <c r="O257" s="3" t="str">
        <f>+TEXT(G257,"mmmm")</f>
        <v>juin</v>
      </c>
      <c r="P257" s="3" t="str">
        <f>+TEXT(G257,"aaaa")</f>
        <v>2012</v>
      </c>
    </row>
    <row r="258" spans="1:16" ht="14.5" hidden="1" x14ac:dyDescent="0.35">
      <c r="A258" s="10" t="s">
        <v>3283</v>
      </c>
      <c r="B258" s="10" t="s">
        <v>529</v>
      </c>
      <c r="C258" s="10" t="s">
        <v>1299</v>
      </c>
      <c r="D258" s="10" t="s">
        <v>1906</v>
      </c>
      <c r="E258" s="10" t="s">
        <v>1907</v>
      </c>
      <c r="F258" s="1" t="str">
        <f>MID(D258,1,10)</f>
        <v>07/06/2012</v>
      </c>
      <c r="G258" s="1" t="str">
        <f>+MID(E258,1,10)</f>
        <v>07/06/2012</v>
      </c>
      <c r="H258" s="2">
        <f>+TIME(MID(D258,12,2),MID(D258,15,2),0)</f>
        <v>0.56111111111111112</v>
      </c>
      <c r="I258" s="2">
        <f>+TIME(MID(E258,12,2),MID(E258,15,2),0)</f>
        <v>0.58819444444444446</v>
      </c>
      <c r="J258" s="3">
        <f>(HOUR(B258)*60+MINUTE(B258))/60</f>
        <v>0.65</v>
      </c>
      <c r="K258" s="4">
        <f>J258-N258</f>
        <v>0.65</v>
      </c>
      <c r="L258" s="5" t="str">
        <f>IF(M258&gt;0,"oui","non")</f>
        <v>non</v>
      </c>
      <c r="M258" s="6">
        <f>MOD(I258-H258,1)-IF(I258&gt;H258,MAX(0,MIN(I258,22/24)-MAX(H258,6/24)),MAX(0,22/24-MAX(H258,6/24))+MAX(0,MIN(I258,22/24)-6/24))</f>
        <v>0</v>
      </c>
      <c r="N258" s="3">
        <f>(HOUR(M258)*60+MINUTE(M258))/60</f>
        <v>0</v>
      </c>
      <c r="O258" s="3" t="str">
        <f>+TEXT(G258,"mmmm")</f>
        <v>juin</v>
      </c>
      <c r="P258" s="3" t="str">
        <f>+TEXT(G258,"aaaa")</f>
        <v>2012</v>
      </c>
    </row>
    <row r="259" spans="1:16" ht="14.5" hidden="1" x14ac:dyDescent="0.35">
      <c r="A259" s="10" t="s">
        <v>3285</v>
      </c>
      <c r="B259" s="10" t="s">
        <v>1838</v>
      </c>
      <c r="C259" s="10" t="s">
        <v>1083</v>
      </c>
      <c r="D259" s="10" t="s">
        <v>1589</v>
      </c>
      <c r="E259" s="10" t="s">
        <v>1590</v>
      </c>
      <c r="F259" s="1" t="str">
        <f>MID(D259,1,10)</f>
        <v>07/06/2012</v>
      </c>
      <c r="G259" s="1" t="str">
        <f>+MID(E259,1,10)</f>
        <v>07/06/2012</v>
      </c>
      <c r="H259" s="2">
        <f>+TIME(MID(D259,12,2),MID(D259,15,2),0)</f>
        <v>0.6694444444444444</v>
      </c>
      <c r="I259" s="2">
        <f>+TIME(MID(E259,12,2),MID(E259,15,2),0)</f>
        <v>0.70208333333333339</v>
      </c>
      <c r="J259" s="3">
        <f>(HOUR(B259)*60+MINUTE(B259))/60</f>
        <v>0.78333333333333333</v>
      </c>
      <c r="K259" s="4">
        <f>J259-N259</f>
        <v>0.78333333333333333</v>
      </c>
      <c r="L259" s="5" t="str">
        <f>IF(M259&gt;0,"oui","non")</f>
        <v>non</v>
      </c>
      <c r="M259" s="6">
        <f>MOD(I259-H259,1)-IF(I259&gt;H259,MAX(0,MIN(I259,22/24)-MAX(H259,6/24)),MAX(0,22/24-MAX(H259,6/24))+MAX(0,MIN(I259,22/24)-6/24))</f>
        <v>0</v>
      </c>
      <c r="N259" s="3">
        <f>(HOUR(M259)*60+MINUTE(M259))/60</f>
        <v>0</v>
      </c>
      <c r="O259" s="3" t="str">
        <f>+TEXT(G259,"mmmm")</f>
        <v>juin</v>
      </c>
      <c r="P259" s="3" t="str">
        <f>+TEXT(G259,"aaaa")</f>
        <v>2012</v>
      </c>
    </row>
    <row r="260" spans="1:16" ht="14.5" hidden="1" x14ac:dyDescent="0.35">
      <c r="A260" s="10" t="s">
        <v>3287</v>
      </c>
      <c r="B260" s="10" t="s">
        <v>2313</v>
      </c>
      <c r="C260" s="10" t="s">
        <v>937</v>
      </c>
      <c r="D260" s="10" t="s">
        <v>2314</v>
      </c>
      <c r="E260" s="10" t="s">
        <v>2315</v>
      </c>
      <c r="F260" s="1" t="str">
        <f>MID(D260,1,10)</f>
        <v>07/08/2012</v>
      </c>
      <c r="G260" s="1" t="str">
        <f>+MID(E260,1,10)</f>
        <v>07/08/2012</v>
      </c>
      <c r="H260" s="2">
        <f>+TIME(MID(D260,12,2),MID(D260,15,2),0)</f>
        <v>0.3444444444444445</v>
      </c>
      <c r="I260" s="2">
        <f>+TIME(MID(E260,12,2),MID(E260,15,2),0)</f>
        <v>0.48125000000000001</v>
      </c>
      <c r="J260" s="3">
        <f>(HOUR(B260)*60+MINUTE(B260))/60</f>
        <v>3.2833333333333332</v>
      </c>
      <c r="K260" s="4">
        <f>J260-N260</f>
        <v>3.2833333333333332</v>
      </c>
      <c r="L260" s="5" t="str">
        <f>IF(M260&gt;0,"oui","non")</f>
        <v>non</v>
      </c>
      <c r="M260" s="6">
        <f>MOD(I260-H260,1)-IF(I260&gt;H260,MAX(0,MIN(I260,22/24)-MAX(H260,6/24)),MAX(0,22/24-MAX(H260,6/24))+MAX(0,MIN(I260,22/24)-6/24))</f>
        <v>0</v>
      </c>
      <c r="N260" s="3">
        <f>(HOUR(M260)*60+MINUTE(M260))/60</f>
        <v>0</v>
      </c>
      <c r="O260" s="3" t="str">
        <f>+TEXT(G260,"mmmm")</f>
        <v>août</v>
      </c>
      <c r="P260" s="3" t="str">
        <f>+TEXT(G260,"aaaa")</f>
        <v>2012</v>
      </c>
    </row>
    <row r="261" spans="1:16" ht="14.5" hidden="1" x14ac:dyDescent="0.35">
      <c r="A261" s="10" t="s">
        <v>277</v>
      </c>
      <c r="B261" s="10" t="s">
        <v>1270</v>
      </c>
      <c r="C261" s="10" t="s">
        <v>656</v>
      </c>
      <c r="D261" s="10" t="s">
        <v>2250</v>
      </c>
      <c r="E261" s="10" t="s">
        <v>2251</v>
      </c>
      <c r="F261" s="1" t="str">
        <f>MID(D261,1,10)</f>
        <v>07/08/2012</v>
      </c>
      <c r="G261" s="1" t="str">
        <f>+MID(E261,1,10)</f>
        <v>07/08/2012</v>
      </c>
      <c r="H261" s="2">
        <f>+TIME(MID(D261,12,2),MID(D261,15,2),0)</f>
        <v>0.47500000000000003</v>
      </c>
      <c r="I261" s="2">
        <f>+TIME(MID(E261,12,2),MID(E261,15,2),0)</f>
        <v>0.47638888888888892</v>
      </c>
      <c r="J261" s="3">
        <f>(HOUR(B261)*60+MINUTE(B261))/60</f>
        <v>3.3333333333333333E-2</v>
      </c>
      <c r="K261" s="4">
        <f>J261-N261</f>
        <v>3.3333333333333333E-2</v>
      </c>
      <c r="L261" s="5" t="str">
        <f>IF(M261&gt;0,"oui","non")</f>
        <v>non</v>
      </c>
      <c r="M261" s="6">
        <f>MOD(I261-H261,1)-IF(I261&gt;H261,MAX(0,MIN(I261,22/24)-MAX(H261,6/24)),MAX(0,22/24-MAX(H261,6/24))+MAX(0,MIN(I261,22/24)-6/24))</f>
        <v>0</v>
      </c>
      <c r="N261" s="3">
        <f>(HOUR(M261)*60+MINUTE(M261))/60</f>
        <v>0</v>
      </c>
      <c r="O261" s="3" t="str">
        <f>+TEXT(G261,"mmmm")</f>
        <v>août</v>
      </c>
      <c r="P261" s="3" t="str">
        <f>+TEXT(G261,"aaaa")</f>
        <v>2012</v>
      </c>
    </row>
    <row r="262" spans="1:16" ht="14.5" hidden="1" x14ac:dyDescent="0.35">
      <c r="A262" s="10" t="s">
        <v>3286</v>
      </c>
      <c r="B262" s="10" t="s">
        <v>2102</v>
      </c>
      <c r="C262" s="10" t="s">
        <v>325</v>
      </c>
      <c r="D262" s="10" t="s">
        <v>2103</v>
      </c>
      <c r="E262" s="10" t="s">
        <v>2046</v>
      </c>
      <c r="F262" s="1" t="str">
        <f>MID(D262,1,10)</f>
        <v>07/08/2012</v>
      </c>
      <c r="G262" s="1" t="str">
        <f>+MID(E262,1,10)</f>
        <v>07/08/2012</v>
      </c>
      <c r="H262" s="2">
        <f>+TIME(MID(D262,12,2),MID(D262,15,2),0)</f>
        <v>0.54236111111111118</v>
      </c>
      <c r="I262" s="2">
        <f>+TIME(MID(E262,12,2),MID(E262,15,2),0)</f>
        <v>0.70000000000000007</v>
      </c>
      <c r="J262" s="3">
        <f>(HOUR(B262)*60+MINUTE(B262))/60</f>
        <v>3.7666666666666666</v>
      </c>
      <c r="K262" s="4">
        <f>J262-N262</f>
        <v>3.7666666666666666</v>
      </c>
      <c r="L262" s="5" t="str">
        <f>IF(M262&gt;0,"oui","non")</f>
        <v>non</v>
      </c>
      <c r="M262" s="6">
        <f>MOD(I262-H262,1)-IF(I262&gt;H262,MAX(0,MIN(I262,22/24)-MAX(H262,6/24)),MAX(0,22/24-MAX(H262,6/24))+MAX(0,MIN(I262,22/24)-6/24))</f>
        <v>0</v>
      </c>
      <c r="N262" s="3">
        <f>(HOUR(M262)*60+MINUTE(M262))/60</f>
        <v>0</v>
      </c>
      <c r="O262" s="3" t="str">
        <f>+TEXT(G262,"mmmm")</f>
        <v>août</v>
      </c>
      <c r="P262" s="3" t="str">
        <f>+TEXT(G262,"aaaa")</f>
        <v>2012</v>
      </c>
    </row>
    <row r="263" spans="1:16" ht="14.5" hidden="1" x14ac:dyDescent="0.35">
      <c r="A263" s="10" t="s">
        <v>3283</v>
      </c>
      <c r="B263" s="10" t="s">
        <v>416</v>
      </c>
      <c r="C263" s="10" t="s">
        <v>1299</v>
      </c>
      <c r="D263" s="10" t="s">
        <v>2045</v>
      </c>
      <c r="E263" s="10" t="s">
        <v>2586</v>
      </c>
      <c r="F263" s="1" t="str">
        <f>MID(D263,1,10)</f>
        <v>07/08/2012</v>
      </c>
      <c r="G263" s="1" t="str">
        <f>+MID(E263,1,10)</f>
        <v>07/08/2012</v>
      </c>
      <c r="H263" s="2">
        <f>+TIME(MID(D263,12,2),MID(D263,15,2),0)</f>
        <v>0.56041666666666667</v>
      </c>
      <c r="I263" s="2">
        <f>+TIME(MID(E263,12,2),MID(E263,15,2),0)</f>
        <v>0.57638888888888895</v>
      </c>
      <c r="J263" s="3">
        <f>(HOUR(B263)*60+MINUTE(B263))/60</f>
        <v>0.38333333333333336</v>
      </c>
      <c r="K263" s="4">
        <f>J263-N263</f>
        <v>0.38333333333333336</v>
      </c>
      <c r="L263" s="5" t="str">
        <f>IF(M263&gt;0,"oui","non")</f>
        <v>non</v>
      </c>
      <c r="M263" s="6">
        <f>MOD(I263-H263,1)-IF(I263&gt;H263,MAX(0,MIN(I263,22/24)-MAX(H263,6/24)),MAX(0,22/24-MAX(H263,6/24))+MAX(0,MIN(I263,22/24)-6/24))</f>
        <v>0</v>
      </c>
      <c r="N263" s="3">
        <f>(HOUR(M263)*60+MINUTE(M263))/60</f>
        <v>0</v>
      </c>
      <c r="O263" s="3" t="str">
        <f>+TEXT(G263,"mmmm")</f>
        <v>août</v>
      </c>
      <c r="P263" s="3" t="str">
        <f>+TEXT(G263,"aaaa")</f>
        <v>2012</v>
      </c>
    </row>
    <row r="264" spans="1:16" ht="14.5" hidden="1" x14ac:dyDescent="0.35">
      <c r="A264" s="10" t="s">
        <v>3285</v>
      </c>
      <c r="B264" s="10" t="s">
        <v>2462</v>
      </c>
      <c r="C264" s="10" t="s">
        <v>1083</v>
      </c>
      <c r="D264" s="10" t="s">
        <v>2463</v>
      </c>
      <c r="E264" s="10" t="s">
        <v>2464</v>
      </c>
      <c r="F264" s="1" t="str">
        <f>MID(D264,1,10)</f>
        <v>07/09/2012</v>
      </c>
      <c r="G264" s="1" t="str">
        <f>+MID(E264,1,10)</f>
        <v>07/09/2012</v>
      </c>
      <c r="H264" s="2">
        <f>+TIME(MID(D264,12,2),MID(D264,15,2),0)</f>
        <v>0.30208333333333331</v>
      </c>
      <c r="I264" s="2">
        <f>+TIME(MID(E264,12,2),MID(E264,15,2),0)</f>
        <v>0.31805555555555554</v>
      </c>
      <c r="J264" s="3">
        <f>(HOUR(B264)*60+MINUTE(B264))/60</f>
        <v>0.36666666666666664</v>
      </c>
      <c r="K264" s="4">
        <f>J264-N264</f>
        <v>0.36666666666666664</v>
      </c>
      <c r="L264" s="5" t="str">
        <f>IF(M264&gt;0,"oui","non")</f>
        <v>non</v>
      </c>
      <c r="M264" s="6">
        <f>MOD(I264-H264,1)-IF(I264&gt;H264,MAX(0,MIN(I264,22/24)-MAX(H264,6/24)),MAX(0,22/24-MAX(H264,6/24))+MAX(0,MIN(I264,22/24)-6/24))</f>
        <v>0</v>
      </c>
      <c r="N264" s="3">
        <f>(HOUR(M264)*60+MINUTE(M264))/60</f>
        <v>0</v>
      </c>
      <c r="O264" s="3" t="str">
        <f>+TEXT(G264,"mmmm")</f>
        <v>septembre</v>
      </c>
      <c r="P264" s="3" t="str">
        <f>+TEXT(G264,"aaaa")</f>
        <v>2012</v>
      </c>
    </row>
    <row r="265" spans="1:16" ht="14.5" hidden="1" x14ac:dyDescent="0.35">
      <c r="A265" s="10" t="s">
        <v>3285</v>
      </c>
      <c r="B265" s="10" t="s">
        <v>2159</v>
      </c>
      <c r="C265" s="10" t="s">
        <v>1083</v>
      </c>
      <c r="D265" s="10" t="s">
        <v>2465</v>
      </c>
      <c r="E265" s="10" t="s">
        <v>2466</v>
      </c>
      <c r="F265" s="1" t="str">
        <f>MID(D265,1,10)</f>
        <v>07/09/2012</v>
      </c>
      <c r="G265" s="1" t="str">
        <f>+MID(E265,1,10)</f>
        <v>07/09/2012</v>
      </c>
      <c r="H265" s="2">
        <f>+TIME(MID(D265,12,2),MID(D265,15,2),0)</f>
        <v>0.32500000000000001</v>
      </c>
      <c r="I265" s="2">
        <f>+TIME(MID(E265,12,2),MID(E265,15,2),0)</f>
        <v>0.35000000000000003</v>
      </c>
      <c r="J265" s="3">
        <f>(HOUR(B265)*60+MINUTE(B265))/60</f>
        <v>0.58333333333333337</v>
      </c>
      <c r="K265" s="4">
        <f>J265-N265</f>
        <v>0.58333333333333337</v>
      </c>
      <c r="L265" s="5" t="str">
        <f>IF(M265&gt;0,"oui","non")</f>
        <v>non</v>
      </c>
      <c r="M265" s="6">
        <f>MOD(I265-H265,1)-IF(I265&gt;H265,MAX(0,MIN(I265,22/24)-MAX(H265,6/24)),MAX(0,22/24-MAX(H265,6/24))+MAX(0,MIN(I265,22/24)-6/24))</f>
        <v>0</v>
      </c>
      <c r="N265" s="3">
        <f>(HOUR(M265)*60+MINUTE(M265))/60</f>
        <v>0</v>
      </c>
      <c r="O265" s="3" t="str">
        <f>+TEXT(G265,"mmmm")</f>
        <v>septembre</v>
      </c>
      <c r="P265" s="3" t="str">
        <f>+TEXT(G265,"aaaa")</f>
        <v>2012</v>
      </c>
    </row>
    <row r="266" spans="1:16" ht="14.5" hidden="1" x14ac:dyDescent="0.35">
      <c r="A266" s="10" t="s">
        <v>3285</v>
      </c>
      <c r="B266" s="10" t="s">
        <v>1869</v>
      </c>
      <c r="C266" s="10" t="s">
        <v>1083</v>
      </c>
      <c r="D266" s="10" t="s">
        <v>2131</v>
      </c>
      <c r="E266" s="10" t="s">
        <v>2467</v>
      </c>
      <c r="F266" s="1" t="str">
        <f>MID(D266,1,10)</f>
        <v>07/09/2012</v>
      </c>
      <c r="G266" s="1" t="str">
        <f>+MID(E266,1,10)</f>
        <v>07/09/2012</v>
      </c>
      <c r="H266" s="2">
        <f>+TIME(MID(D266,12,2),MID(D266,15,2),0)</f>
        <v>0.54027777777777775</v>
      </c>
      <c r="I266" s="2">
        <f>+TIME(MID(E266,12,2),MID(E266,15,2),0)</f>
        <v>0.55625000000000002</v>
      </c>
      <c r="J266" s="3">
        <f>(HOUR(B266)*60+MINUTE(B266))/60</f>
        <v>0.36666666666666664</v>
      </c>
      <c r="K266" s="4">
        <f>J266-N266</f>
        <v>0.36666666666666664</v>
      </c>
      <c r="L266" s="5" t="str">
        <f>IF(M266&gt;0,"oui","non")</f>
        <v>non</v>
      </c>
      <c r="M266" s="6">
        <f>MOD(I266-H266,1)-IF(I266&gt;H266,MAX(0,MIN(I266,22/24)-MAX(H266,6/24)),MAX(0,22/24-MAX(H266,6/24))+MAX(0,MIN(I266,22/24)-6/24))</f>
        <v>0</v>
      </c>
      <c r="N266" s="3">
        <f>(HOUR(M266)*60+MINUTE(M266))/60</f>
        <v>0</v>
      </c>
      <c r="O266" s="3" t="str">
        <f>+TEXT(G266,"mmmm")</f>
        <v>septembre</v>
      </c>
      <c r="P266" s="3" t="str">
        <f>+TEXT(G266,"aaaa")</f>
        <v>2012</v>
      </c>
    </row>
    <row r="267" spans="1:16" ht="14.5" hidden="1" x14ac:dyDescent="0.35">
      <c r="A267" s="10" t="s">
        <v>3285</v>
      </c>
      <c r="B267" s="10" t="s">
        <v>2370</v>
      </c>
      <c r="C267" s="10" t="s">
        <v>1083</v>
      </c>
      <c r="D267" s="10" t="s">
        <v>2468</v>
      </c>
      <c r="E267" s="10" t="s">
        <v>2469</v>
      </c>
      <c r="F267" s="1" t="str">
        <f>MID(D267,1,10)</f>
        <v>07/09/2012</v>
      </c>
      <c r="G267" s="1" t="str">
        <f>+MID(E267,1,10)</f>
        <v>07/09/2012</v>
      </c>
      <c r="H267" s="2">
        <f>+TIME(MID(D267,12,2),MID(D267,15,2),0)</f>
        <v>0.55902777777777779</v>
      </c>
      <c r="I267" s="2">
        <f>+TIME(MID(E267,12,2),MID(E267,15,2),0)</f>
        <v>0.56874999999999998</v>
      </c>
      <c r="J267" s="3">
        <f>(HOUR(B267)*60+MINUTE(B267))/60</f>
        <v>0.23333333333333334</v>
      </c>
      <c r="K267" s="4">
        <f>J267-N267</f>
        <v>0.23333333333333334</v>
      </c>
      <c r="L267" s="5" t="str">
        <f>IF(M267&gt;0,"oui","non")</f>
        <v>non</v>
      </c>
      <c r="M267" s="6">
        <f>MOD(I267-H267,1)-IF(I267&gt;H267,MAX(0,MIN(I267,22/24)-MAX(H267,6/24)),MAX(0,22/24-MAX(H267,6/24))+MAX(0,MIN(I267,22/24)-6/24))</f>
        <v>0</v>
      </c>
      <c r="N267" s="3">
        <f>(HOUR(M267)*60+MINUTE(M267))/60</f>
        <v>0</v>
      </c>
      <c r="O267" s="3" t="str">
        <f>+TEXT(G267,"mmmm")</f>
        <v>septembre</v>
      </c>
      <c r="P267" s="3" t="str">
        <f>+TEXT(G267,"aaaa")</f>
        <v>2012</v>
      </c>
    </row>
    <row r="268" spans="1:16" ht="14.5" hidden="1" x14ac:dyDescent="0.35">
      <c r="A268" s="10" t="s">
        <v>3285</v>
      </c>
      <c r="B268" s="10" t="s">
        <v>401</v>
      </c>
      <c r="C268" s="10" t="s">
        <v>1083</v>
      </c>
      <c r="D268" s="10" t="s">
        <v>2470</v>
      </c>
      <c r="E268" s="10" t="s">
        <v>2180</v>
      </c>
      <c r="F268" s="1" t="str">
        <f>MID(D268,1,10)</f>
        <v>07/09/2012</v>
      </c>
      <c r="G268" s="1" t="str">
        <f>+MID(E268,1,10)</f>
        <v>07/09/2012</v>
      </c>
      <c r="H268" s="2">
        <f>+TIME(MID(D268,12,2),MID(D268,15,2),0)</f>
        <v>0.58680555555555558</v>
      </c>
      <c r="I268" s="2">
        <f>+TIME(MID(E268,12,2),MID(E268,15,2),0)</f>
        <v>0.59722222222222221</v>
      </c>
      <c r="J268" s="3">
        <f>(HOUR(B268)*60+MINUTE(B268))/60</f>
        <v>0.23333333333333334</v>
      </c>
      <c r="K268" s="4">
        <f>J268-N268</f>
        <v>0.23333333333333334</v>
      </c>
      <c r="L268" s="5" t="str">
        <f>IF(M268&gt;0,"oui","non")</f>
        <v>non</v>
      </c>
      <c r="M268" s="6">
        <f>MOD(I268-H268,1)-IF(I268&gt;H268,MAX(0,MIN(I268,22/24)-MAX(H268,6/24)),MAX(0,22/24-MAX(H268,6/24))+MAX(0,MIN(I268,22/24)-6/24))</f>
        <v>0</v>
      </c>
      <c r="N268" s="3">
        <f>(HOUR(M268)*60+MINUTE(M268))/60</f>
        <v>0</v>
      </c>
      <c r="O268" s="3" t="str">
        <f>+TEXT(G268,"mmmm")</f>
        <v>septembre</v>
      </c>
      <c r="P268" s="3" t="str">
        <f>+TEXT(G268,"aaaa")</f>
        <v>2012</v>
      </c>
    </row>
    <row r="269" spans="1:16" ht="14.5" hidden="1" x14ac:dyDescent="0.35">
      <c r="A269" s="10" t="s">
        <v>3285</v>
      </c>
      <c r="B269" s="10" t="s">
        <v>286</v>
      </c>
      <c r="C269" s="10" t="s">
        <v>1083</v>
      </c>
      <c r="D269" s="10" t="s">
        <v>2471</v>
      </c>
      <c r="E269" s="10" t="s">
        <v>2142</v>
      </c>
      <c r="F269" s="1" t="str">
        <f>MID(D269,1,10)</f>
        <v>07/09/2012</v>
      </c>
      <c r="G269" s="1" t="str">
        <f>+MID(E269,1,10)</f>
        <v>07/09/2012</v>
      </c>
      <c r="H269" s="2">
        <f>+TIME(MID(D269,12,2),MID(D269,15,2),0)</f>
        <v>0.60486111111111118</v>
      </c>
      <c r="I269" s="2">
        <f>+TIME(MID(E269,12,2),MID(E269,15,2),0)</f>
        <v>0.65069444444444446</v>
      </c>
      <c r="J269" s="3">
        <f>(HOUR(B269)*60+MINUTE(B269))/60</f>
        <v>1.0833333333333333</v>
      </c>
      <c r="K269" s="4">
        <f>J269-N269</f>
        <v>1.0833333333333333</v>
      </c>
      <c r="L269" s="5" t="str">
        <f>IF(M269&gt;0,"oui","non")</f>
        <v>non</v>
      </c>
      <c r="M269" s="6">
        <f>MOD(I269-H269,1)-IF(I269&gt;H269,MAX(0,MIN(I269,22/24)-MAX(H269,6/24)),MAX(0,22/24-MAX(H269,6/24))+MAX(0,MIN(I269,22/24)-6/24))</f>
        <v>0</v>
      </c>
      <c r="N269" s="3">
        <f>(HOUR(M269)*60+MINUTE(M269))/60</f>
        <v>0</v>
      </c>
      <c r="O269" s="3" t="str">
        <f>+TEXT(G269,"mmmm")</f>
        <v>septembre</v>
      </c>
      <c r="P269" s="3" t="str">
        <f>+TEXT(G269,"aaaa")</f>
        <v>2012</v>
      </c>
    </row>
    <row r="270" spans="1:16" ht="14.5" hidden="1" x14ac:dyDescent="0.35">
      <c r="A270" s="10" t="s">
        <v>3284</v>
      </c>
      <c r="B270" s="10" t="s">
        <v>1060</v>
      </c>
      <c r="C270" s="10" t="s">
        <v>24</v>
      </c>
      <c r="D270" s="10" t="s">
        <v>2657</v>
      </c>
      <c r="E270" s="10" t="s">
        <v>2658</v>
      </c>
      <c r="F270" s="1" t="str">
        <f>MID(D270,1,10)</f>
        <v>07/10/2012</v>
      </c>
      <c r="G270" s="1" t="str">
        <f>+MID(E270,1,10)</f>
        <v>07/10/2012</v>
      </c>
      <c r="H270" s="2">
        <f>+TIME(MID(D270,12,2),MID(D270,15,2),0)</f>
        <v>0.33263888888888887</v>
      </c>
      <c r="I270" s="2">
        <f>+TIME(MID(E270,12,2),MID(E270,15,2),0)</f>
        <v>0.33611111111111108</v>
      </c>
      <c r="J270" s="3">
        <f>(HOUR(B270)*60+MINUTE(B270))/60</f>
        <v>6.6666666666666666E-2</v>
      </c>
      <c r="K270" s="4">
        <f>J270-N270</f>
        <v>6.6666666666666666E-2</v>
      </c>
      <c r="L270" s="5" t="str">
        <f>IF(M270&gt;0,"oui","non")</f>
        <v>non</v>
      </c>
      <c r="M270" s="6">
        <f>MOD(I270-H270,1)-IF(I270&gt;H270,MAX(0,MIN(I270,22/24)-MAX(H270,6/24)),MAX(0,22/24-MAX(H270,6/24))+MAX(0,MIN(I270,22/24)-6/24))</f>
        <v>0</v>
      </c>
      <c r="N270" s="3">
        <f>(HOUR(M270)*60+MINUTE(M270))/60</f>
        <v>0</v>
      </c>
      <c r="O270" s="3" t="str">
        <f>+TEXT(G270,"mmmm")</f>
        <v>octobre</v>
      </c>
      <c r="P270" s="3" t="str">
        <f>+TEXT(G270,"aaaa")</f>
        <v>2012</v>
      </c>
    </row>
    <row r="271" spans="1:16" ht="14.5" hidden="1" x14ac:dyDescent="0.35">
      <c r="A271" s="10" t="s">
        <v>3288</v>
      </c>
      <c r="B271" s="10" t="s">
        <v>2839</v>
      </c>
      <c r="C271" s="10" t="s">
        <v>2614</v>
      </c>
      <c r="D271" s="10" t="s">
        <v>2925</v>
      </c>
      <c r="E271" s="10" t="s">
        <v>3148</v>
      </c>
      <c r="F271" s="1" t="str">
        <f>MID(D271,1,10)</f>
        <v>07/11/2012</v>
      </c>
      <c r="G271" s="1" t="str">
        <f>+MID(E271,1,10)</f>
        <v>07/11/2012</v>
      </c>
      <c r="H271" s="2">
        <f>+TIME(MID(D271,12,2),MID(D271,15,2),0)</f>
        <v>0.3743055555555555</v>
      </c>
      <c r="I271" s="2">
        <f>+TIME(MID(E271,12,2),MID(E271,15,2),0)</f>
        <v>0.38819444444444445</v>
      </c>
      <c r="J271" s="3">
        <f>(HOUR(B271)*60+MINUTE(B271))/60</f>
        <v>0.31666666666666665</v>
      </c>
      <c r="K271" s="4">
        <f>J271-N271</f>
        <v>0.31666666666666665</v>
      </c>
      <c r="L271" s="5" t="str">
        <f>IF(M271&gt;0,"oui","non")</f>
        <v>non</v>
      </c>
      <c r="M271" s="6">
        <f>MOD(I271-H271,1)-IF(I271&gt;H271,MAX(0,MIN(I271,22/24)-MAX(H271,6/24)),MAX(0,22/24-MAX(H271,6/24))+MAX(0,MIN(I271,22/24)-6/24))</f>
        <v>0</v>
      </c>
      <c r="N271" s="3">
        <f>(HOUR(M271)*60+MINUTE(M271))/60</f>
        <v>0</v>
      </c>
      <c r="O271" s="3" t="str">
        <f>+TEXT(G271,"mmmm")</f>
        <v>novembre</v>
      </c>
      <c r="P271" s="3" t="str">
        <f>+TEXT(G271,"aaaa")</f>
        <v>2012</v>
      </c>
    </row>
    <row r="272" spans="1:16" ht="14.5" hidden="1" x14ac:dyDescent="0.35">
      <c r="A272" s="10" t="s">
        <v>3288</v>
      </c>
      <c r="B272" s="10" t="s">
        <v>507</v>
      </c>
      <c r="C272" s="10" t="s">
        <v>2614</v>
      </c>
      <c r="D272" s="10" t="s">
        <v>3149</v>
      </c>
      <c r="E272" s="10" t="s">
        <v>3150</v>
      </c>
      <c r="F272" s="1" t="str">
        <f>MID(D272,1,10)</f>
        <v>07/11/2012</v>
      </c>
      <c r="G272" s="1" t="str">
        <f>+MID(E272,1,10)</f>
        <v>07/11/2012</v>
      </c>
      <c r="H272" s="2">
        <f>+TIME(MID(D272,12,2),MID(D272,15,2),0)</f>
        <v>0.4458333333333333</v>
      </c>
      <c r="I272" s="2">
        <f>+TIME(MID(E272,12,2),MID(E272,15,2),0)</f>
        <v>0.47013888888888888</v>
      </c>
      <c r="J272" s="3">
        <f>(HOUR(B272)*60+MINUTE(B272))/60</f>
        <v>0.58333333333333337</v>
      </c>
      <c r="K272" s="4">
        <f>J272-N272</f>
        <v>0.58333333333333337</v>
      </c>
      <c r="L272" s="5" t="str">
        <f>IF(M272&gt;0,"oui","non")</f>
        <v>non</v>
      </c>
      <c r="M272" s="6">
        <f>MOD(I272-H272,1)-IF(I272&gt;H272,MAX(0,MIN(I272,22/24)-MAX(H272,6/24)),MAX(0,22/24-MAX(H272,6/24))+MAX(0,MIN(I272,22/24)-6/24))</f>
        <v>0</v>
      </c>
      <c r="N272" s="3">
        <f>(HOUR(M272)*60+MINUTE(M272))/60</f>
        <v>0</v>
      </c>
      <c r="O272" s="3" t="str">
        <f>+TEXT(G272,"mmmm")</f>
        <v>novembre</v>
      </c>
      <c r="P272" s="3" t="str">
        <f>+TEXT(G272,"aaaa")</f>
        <v>2012</v>
      </c>
    </row>
    <row r="273" spans="1:16" ht="14.5" hidden="1" x14ac:dyDescent="0.35">
      <c r="A273" s="10" t="s">
        <v>3283</v>
      </c>
      <c r="B273" s="10" t="s">
        <v>11</v>
      </c>
      <c r="C273" s="10" t="s">
        <v>1299</v>
      </c>
      <c r="D273" s="10" t="s">
        <v>3036</v>
      </c>
      <c r="E273" s="10" t="s">
        <v>3037</v>
      </c>
      <c r="F273" s="1" t="str">
        <f>MID(D273,1,10)</f>
        <v>07/11/2012</v>
      </c>
      <c r="G273" s="1" t="str">
        <f>+MID(E273,1,10)</f>
        <v>07/11/2012</v>
      </c>
      <c r="H273" s="2">
        <f>+TIME(MID(D273,12,2),MID(D273,15,2),0)</f>
        <v>0.4694444444444445</v>
      </c>
      <c r="I273" s="2">
        <f>+TIME(MID(E273,12,2),MID(E273,15,2),0)</f>
        <v>0.49652777777777773</v>
      </c>
      <c r="J273" s="3">
        <f>(HOUR(B273)*60+MINUTE(B273))/60</f>
        <v>0.65</v>
      </c>
      <c r="K273" s="4">
        <f>J273-N273</f>
        <v>0.65</v>
      </c>
      <c r="L273" s="5" t="str">
        <f>IF(M273&gt;0,"oui","non")</f>
        <v>non</v>
      </c>
      <c r="M273" s="6">
        <f>MOD(I273-H273,1)-IF(I273&gt;H273,MAX(0,MIN(I273,22/24)-MAX(H273,6/24)),MAX(0,22/24-MAX(H273,6/24))+MAX(0,MIN(I273,22/24)-6/24))</f>
        <v>0</v>
      </c>
      <c r="N273" s="3">
        <f>(HOUR(M273)*60+MINUTE(M273))/60</f>
        <v>0</v>
      </c>
      <c r="O273" s="3" t="str">
        <f>+TEXT(G273,"mmmm")</f>
        <v>novembre</v>
      </c>
      <c r="P273" s="3" t="str">
        <f>+TEXT(G273,"aaaa")</f>
        <v>2012</v>
      </c>
    </row>
    <row r="274" spans="1:16" ht="14.5" hidden="1" x14ac:dyDescent="0.35">
      <c r="A274" s="10" t="s">
        <v>3288</v>
      </c>
      <c r="B274" s="10" t="s">
        <v>3004</v>
      </c>
      <c r="C274" s="10" t="s">
        <v>2614</v>
      </c>
      <c r="D274" s="10" t="s">
        <v>2801</v>
      </c>
      <c r="E274" s="10" t="s">
        <v>3151</v>
      </c>
      <c r="F274" s="1" t="str">
        <f>MID(D274,1,10)</f>
        <v>07/11/2012</v>
      </c>
      <c r="G274" s="1" t="str">
        <f>+MID(E274,1,10)</f>
        <v>07/11/2012</v>
      </c>
      <c r="H274" s="2">
        <f>+TIME(MID(D274,12,2),MID(D274,15,2),0)</f>
        <v>0.54652777777777783</v>
      </c>
      <c r="I274" s="2">
        <f>+TIME(MID(E274,12,2),MID(E274,15,2),0)</f>
        <v>0.56180555555555556</v>
      </c>
      <c r="J274" s="3">
        <f>(HOUR(B274)*60+MINUTE(B274))/60</f>
        <v>0.35</v>
      </c>
      <c r="K274" s="4">
        <f>J274-N274</f>
        <v>0.35</v>
      </c>
      <c r="L274" s="5" t="str">
        <f>IF(M274&gt;0,"oui","non")</f>
        <v>non</v>
      </c>
      <c r="M274" s="6">
        <f>MOD(I274-H274,1)-IF(I274&gt;H274,MAX(0,MIN(I274,22/24)-MAX(H274,6/24)),MAX(0,22/24-MAX(H274,6/24))+MAX(0,MIN(I274,22/24)-6/24))</f>
        <v>0</v>
      </c>
      <c r="N274" s="3">
        <f>(HOUR(M274)*60+MINUTE(M274))/60</f>
        <v>0</v>
      </c>
      <c r="O274" s="3" t="str">
        <f>+TEXT(G274,"mmmm")</f>
        <v>novembre</v>
      </c>
      <c r="P274" s="3" t="str">
        <f>+TEXT(G274,"aaaa")</f>
        <v>2012</v>
      </c>
    </row>
    <row r="275" spans="1:16" ht="14.5" hidden="1" x14ac:dyDescent="0.35">
      <c r="A275" s="10" t="s">
        <v>3285</v>
      </c>
      <c r="B275" s="10" t="s">
        <v>2374</v>
      </c>
      <c r="C275" s="10" t="s">
        <v>1083</v>
      </c>
      <c r="D275" s="10" t="s">
        <v>2926</v>
      </c>
      <c r="E275" s="10" t="s">
        <v>2927</v>
      </c>
      <c r="F275" s="1" t="str">
        <f>MID(D275,1,10)</f>
        <v>07/11/2012</v>
      </c>
      <c r="G275" s="1" t="str">
        <f>+MID(E275,1,10)</f>
        <v>07/11/2012</v>
      </c>
      <c r="H275" s="2">
        <f>+TIME(MID(D275,12,2),MID(D275,15,2),0)</f>
        <v>0.66666666666666663</v>
      </c>
      <c r="I275" s="2">
        <f>+TIME(MID(E275,12,2),MID(E275,15,2),0)</f>
        <v>0.70972222222222225</v>
      </c>
      <c r="J275" s="3">
        <f>(HOUR(B275)*60+MINUTE(B275))/60</f>
        <v>1.0166666666666666</v>
      </c>
      <c r="K275" s="4">
        <f>J275-N275</f>
        <v>1.0166666666666666</v>
      </c>
      <c r="L275" s="5" t="str">
        <f>IF(M275&gt;0,"oui","non")</f>
        <v>non</v>
      </c>
      <c r="M275" s="6">
        <f>MOD(I275-H275,1)-IF(I275&gt;H275,MAX(0,MIN(I275,22/24)-MAX(H275,6/24)),MAX(0,22/24-MAX(H275,6/24))+MAX(0,MIN(I275,22/24)-6/24))</f>
        <v>0</v>
      </c>
      <c r="N275" s="3">
        <f>(HOUR(M275)*60+MINUTE(M275))/60</f>
        <v>0</v>
      </c>
      <c r="O275" s="3" t="str">
        <f>+TEXT(G275,"mmmm")</f>
        <v>novembre</v>
      </c>
      <c r="P275" s="3" t="str">
        <f>+TEXT(G275,"aaaa")</f>
        <v>2012</v>
      </c>
    </row>
    <row r="276" spans="1:16" ht="14.5" hidden="1" x14ac:dyDescent="0.35">
      <c r="A276" s="10" t="s">
        <v>3284</v>
      </c>
      <c r="B276" s="10" t="s">
        <v>2331</v>
      </c>
      <c r="C276" s="10" t="s">
        <v>24</v>
      </c>
      <c r="D276" s="10" t="s">
        <v>2703</v>
      </c>
      <c r="E276" s="10" t="s">
        <v>2704</v>
      </c>
      <c r="F276" s="1" t="str">
        <f>MID(D276,1,10)</f>
        <v>07/12/2012</v>
      </c>
      <c r="G276" s="1" t="str">
        <f>+MID(E276,1,10)</f>
        <v>07/12/2012</v>
      </c>
      <c r="H276" s="2">
        <f>+TIME(MID(D276,12,2),MID(D276,15,2),0)</f>
        <v>0.35069444444444442</v>
      </c>
      <c r="I276" s="2">
        <f>+TIME(MID(E276,12,2),MID(E276,15,2),0)</f>
        <v>0.3611111111111111</v>
      </c>
      <c r="J276" s="3">
        <f>(HOUR(B276)*60+MINUTE(B276))/60</f>
        <v>0.23333333333333334</v>
      </c>
      <c r="K276" s="4">
        <f>J276-N276</f>
        <v>0.23333333333333334</v>
      </c>
      <c r="L276" s="5" t="str">
        <f>IF(M276&gt;0,"oui","non")</f>
        <v>non</v>
      </c>
      <c r="M276" s="6">
        <f>MOD(I276-H276,1)-IF(I276&gt;H276,MAX(0,MIN(I276,22/24)-MAX(H276,6/24)),MAX(0,22/24-MAX(H276,6/24))+MAX(0,MIN(I276,22/24)-6/24))</f>
        <v>0</v>
      </c>
      <c r="N276" s="3">
        <f>(HOUR(M276)*60+MINUTE(M276))/60</f>
        <v>0</v>
      </c>
      <c r="O276" s="3" t="str">
        <f>+TEXT(G276,"mmmm")</f>
        <v>décembre</v>
      </c>
      <c r="P276" s="3" t="str">
        <f>+TEXT(G276,"aaaa")</f>
        <v>2012</v>
      </c>
    </row>
    <row r="277" spans="1:16" ht="14.5" hidden="1" x14ac:dyDescent="0.35">
      <c r="A277" s="10" t="s">
        <v>3288</v>
      </c>
      <c r="B277" s="10" t="s">
        <v>278</v>
      </c>
      <c r="C277" s="10" t="s">
        <v>2614</v>
      </c>
      <c r="D277" s="10" t="s">
        <v>2653</v>
      </c>
      <c r="E277" s="10" t="s">
        <v>3235</v>
      </c>
      <c r="F277" s="1" t="str">
        <f>MID(D277,1,10)</f>
        <v>07/12/2012</v>
      </c>
      <c r="G277" s="1" t="str">
        <f>+MID(E277,1,10)</f>
        <v>07/12/2012</v>
      </c>
      <c r="H277" s="2">
        <f>+TIME(MID(D277,12,2),MID(D277,15,2),0)</f>
        <v>0.35347222222222219</v>
      </c>
      <c r="I277" s="2">
        <f>+TIME(MID(E277,12,2),MID(E277,15,2),0)</f>
        <v>0.3840277777777778</v>
      </c>
      <c r="J277" s="3">
        <f>(HOUR(B277)*60+MINUTE(B277))/60</f>
        <v>0.71666666666666667</v>
      </c>
      <c r="K277" s="4">
        <f>J277-N277</f>
        <v>0.71666666666666667</v>
      </c>
      <c r="L277" s="5" t="str">
        <f>IF(M277&gt;0,"oui","non")</f>
        <v>non</v>
      </c>
      <c r="M277" s="6">
        <f>MOD(I277-H277,1)-IF(I277&gt;H277,MAX(0,MIN(I277,22/24)-MAX(H277,6/24)),MAX(0,22/24-MAX(H277,6/24))+MAX(0,MIN(I277,22/24)-6/24))</f>
        <v>0</v>
      </c>
      <c r="N277" s="3">
        <f>(HOUR(M277)*60+MINUTE(M277))/60</f>
        <v>0</v>
      </c>
      <c r="O277" s="3" t="str">
        <f>+TEXT(G277,"mmmm")</f>
        <v>décembre</v>
      </c>
      <c r="P277" s="3" t="str">
        <f>+TEXT(G277,"aaaa")</f>
        <v>2012</v>
      </c>
    </row>
    <row r="278" spans="1:16" ht="14.5" hidden="1" x14ac:dyDescent="0.35">
      <c r="A278" s="10" t="s">
        <v>3284</v>
      </c>
      <c r="B278" s="10" t="s">
        <v>2705</v>
      </c>
      <c r="C278" s="10" t="s">
        <v>24</v>
      </c>
      <c r="D278" s="10" t="s">
        <v>2706</v>
      </c>
      <c r="E278" s="10" t="s">
        <v>2707</v>
      </c>
      <c r="F278" s="1" t="str">
        <f>MID(D278,1,10)</f>
        <v>07/12/2012</v>
      </c>
      <c r="G278" s="1" t="str">
        <f>+MID(E278,1,10)</f>
        <v>07/12/2012</v>
      </c>
      <c r="H278" s="2">
        <f>+TIME(MID(D278,12,2),MID(D278,15,2),0)</f>
        <v>0.3756944444444445</v>
      </c>
      <c r="I278" s="2">
        <f>+TIME(MID(E278,12,2),MID(E278,15,2),0)</f>
        <v>0.41875000000000001</v>
      </c>
      <c r="J278" s="3">
        <f>(HOUR(B278)*60+MINUTE(B278))/60</f>
        <v>1.0166666666666666</v>
      </c>
      <c r="K278" s="4">
        <f>J278-N278</f>
        <v>1.0166666666666666</v>
      </c>
      <c r="L278" s="5" t="str">
        <f>IF(M278&gt;0,"oui","non")</f>
        <v>non</v>
      </c>
      <c r="M278" s="6">
        <f>MOD(I278-H278,1)-IF(I278&gt;H278,MAX(0,MIN(I278,22/24)-MAX(H278,6/24)),MAX(0,22/24-MAX(H278,6/24))+MAX(0,MIN(I278,22/24)-6/24))</f>
        <v>0</v>
      </c>
      <c r="N278" s="3">
        <f>(HOUR(M278)*60+MINUTE(M278))/60</f>
        <v>0</v>
      </c>
      <c r="O278" s="3" t="str">
        <f>+TEXT(G278,"mmmm")</f>
        <v>décembre</v>
      </c>
      <c r="P278" s="3" t="str">
        <f>+TEXT(G278,"aaaa")</f>
        <v>2012</v>
      </c>
    </row>
    <row r="279" spans="1:16" ht="14.5" hidden="1" x14ac:dyDescent="0.35">
      <c r="A279" s="10" t="s">
        <v>3288</v>
      </c>
      <c r="B279" s="10" t="s">
        <v>1268</v>
      </c>
      <c r="C279" s="10" t="s">
        <v>2614</v>
      </c>
      <c r="D279" s="10" t="s">
        <v>3236</v>
      </c>
      <c r="E279" s="10" t="s">
        <v>3237</v>
      </c>
      <c r="F279" s="1" t="str">
        <f>MID(D279,1,10)</f>
        <v>07/12/2012</v>
      </c>
      <c r="G279" s="1" t="str">
        <f>+MID(E279,1,10)</f>
        <v>07/12/2012</v>
      </c>
      <c r="H279" s="2">
        <f>+TIME(MID(D279,12,2),MID(D279,15,2),0)</f>
        <v>0.55138888888888882</v>
      </c>
      <c r="I279" s="2">
        <f>+TIME(MID(E279,12,2),MID(E279,15,2),0)</f>
        <v>0.5854166666666667</v>
      </c>
      <c r="J279" s="3">
        <f>(HOUR(B279)*60+MINUTE(B279))/60</f>
        <v>0.8</v>
      </c>
      <c r="K279" s="4">
        <f>J279-N279</f>
        <v>0.8</v>
      </c>
      <c r="L279" s="5" t="str">
        <f>IF(M279&gt;0,"oui","non")</f>
        <v>non</v>
      </c>
      <c r="M279" s="6">
        <f>MOD(I279-H279,1)-IF(I279&gt;H279,MAX(0,MIN(I279,22/24)-MAX(H279,6/24)),MAX(0,22/24-MAX(H279,6/24))+MAX(0,MIN(I279,22/24)-6/24))</f>
        <v>0</v>
      </c>
      <c r="N279" s="3">
        <f>(HOUR(M279)*60+MINUTE(M279))/60</f>
        <v>0</v>
      </c>
      <c r="O279" s="3" t="str">
        <f>+TEXT(G279,"mmmm")</f>
        <v>décembre</v>
      </c>
      <c r="P279" s="3" t="str">
        <f>+TEXT(G279,"aaaa")</f>
        <v>2012</v>
      </c>
    </row>
    <row r="280" spans="1:16" ht="14.5" hidden="1" x14ac:dyDescent="0.35">
      <c r="A280" s="10" t="s">
        <v>3284</v>
      </c>
      <c r="B280" s="10" t="s">
        <v>12</v>
      </c>
      <c r="C280" s="10" t="s">
        <v>24</v>
      </c>
      <c r="D280" s="10" t="s">
        <v>2708</v>
      </c>
      <c r="E280" s="10" t="s">
        <v>2709</v>
      </c>
      <c r="F280" s="1" t="str">
        <f>MID(D280,1,10)</f>
        <v>07/12/2012</v>
      </c>
      <c r="G280" s="1" t="str">
        <f>+MID(E280,1,10)</f>
        <v>07/12/2012</v>
      </c>
      <c r="H280" s="2">
        <f>+TIME(MID(D280,12,2),MID(D280,15,2),0)</f>
        <v>0.55833333333333335</v>
      </c>
      <c r="I280" s="2">
        <f>+TIME(MID(E280,12,2),MID(E280,15,2),0)</f>
        <v>0.57430555555555551</v>
      </c>
      <c r="J280" s="3">
        <f>(HOUR(B280)*60+MINUTE(B280))/60</f>
        <v>0.38333333333333336</v>
      </c>
      <c r="K280" s="4">
        <f>J280-N280</f>
        <v>0.38333333333333336</v>
      </c>
      <c r="L280" s="5" t="str">
        <f>IF(M280&gt;0,"oui","non")</f>
        <v>non</v>
      </c>
      <c r="M280" s="6">
        <f>MOD(I280-H280,1)-IF(I280&gt;H280,MAX(0,MIN(I280,22/24)-MAX(H280,6/24)),MAX(0,22/24-MAX(H280,6/24))+MAX(0,MIN(I280,22/24)-6/24))</f>
        <v>0</v>
      </c>
      <c r="N280" s="3">
        <f>(HOUR(M280)*60+MINUTE(M280))/60</f>
        <v>0</v>
      </c>
      <c r="O280" s="3" t="str">
        <f>+TEXT(G280,"mmmm")</f>
        <v>décembre</v>
      </c>
      <c r="P280" s="3" t="str">
        <f>+TEXT(G280,"aaaa")</f>
        <v>2012</v>
      </c>
    </row>
    <row r="281" spans="1:16" ht="14.5" hidden="1" x14ac:dyDescent="0.35">
      <c r="A281" s="10" t="s">
        <v>3284</v>
      </c>
      <c r="B281" s="10" t="s">
        <v>2710</v>
      </c>
      <c r="C281" s="10" t="s">
        <v>24</v>
      </c>
      <c r="D281" s="10" t="s">
        <v>2711</v>
      </c>
      <c r="E281" s="10" t="s">
        <v>2712</v>
      </c>
      <c r="F281" s="1" t="str">
        <f>MID(D281,1,10)</f>
        <v>07/12/2012</v>
      </c>
      <c r="G281" s="1" t="str">
        <f>+MID(E281,1,10)</f>
        <v>07/12/2012</v>
      </c>
      <c r="H281" s="2">
        <f>+TIME(MID(D281,12,2),MID(D281,15,2),0)</f>
        <v>0.60347222222222219</v>
      </c>
      <c r="I281" s="2">
        <f>+TIME(MID(E281,12,2),MID(E281,15,2),0)</f>
        <v>0.69305555555555554</v>
      </c>
      <c r="J281" s="3">
        <f>(HOUR(B281)*60+MINUTE(B281))/60</f>
        <v>2.1333333333333333</v>
      </c>
      <c r="K281" s="4">
        <f>J281-N281</f>
        <v>2.1333333333333333</v>
      </c>
      <c r="L281" s="5" t="str">
        <f>IF(M281&gt;0,"oui","non")</f>
        <v>non</v>
      </c>
      <c r="M281" s="6">
        <f>MOD(I281-H281,1)-IF(I281&gt;H281,MAX(0,MIN(I281,22/24)-MAX(H281,6/24)),MAX(0,22/24-MAX(H281,6/24))+MAX(0,MIN(I281,22/24)-6/24))</f>
        <v>0</v>
      </c>
      <c r="N281" s="3">
        <f>(HOUR(M281)*60+MINUTE(M281))/60</f>
        <v>0</v>
      </c>
      <c r="O281" s="3" t="str">
        <f>+TEXT(G281,"mmmm")</f>
        <v>décembre</v>
      </c>
      <c r="P281" s="3" t="str">
        <f>+TEXT(G281,"aaaa")</f>
        <v>2012</v>
      </c>
    </row>
    <row r="282" spans="1:16" ht="14.5" hidden="1" x14ac:dyDescent="0.35">
      <c r="A282" s="10" t="s">
        <v>3285</v>
      </c>
      <c r="B282" s="10" t="s">
        <v>1078</v>
      </c>
      <c r="C282" s="10" t="s">
        <v>1083</v>
      </c>
      <c r="D282" s="10" t="s">
        <v>2958</v>
      </c>
      <c r="E282" s="10" t="s">
        <v>2855</v>
      </c>
      <c r="F282" s="1" t="str">
        <f>MID(D282,1,10)</f>
        <v>07/12/2012</v>
      </c>
      <c r="G282" s="1" t="str">
        <f>+MID(E282,1,10)</f>
        <v>07/12/2012</v>
      </c>
      <c r="H282" s="2">
        <f>+TIME(MID(D282,12,2),MID(D282,15,2),0)</f>
        <v>0.62916666666666665</v>
      </c>
      <c r="I282" s="2">
        <f>+TIME(MID(E282,12,2),MID(E282,15,2),0)</f>
        <v>0.67361111111111116</v>
      </c>
      <c r="J282" s="3">
        <f>(HOUR(B282)*60+MINUTE(B282))/60</f>
        <v>1.0666666666666667</v>
      </c>
      <c r="K282" s="4">
        <f>J282-N282</f>
        <v>1.0666666666666667</v>
      </c>
      <c r="L282" s="5" t="str">
        <f>IF(M282&gt;0,"oui","non")</f>
        <v>non</v>
      </c>
      <c r="M282" s="6">
        <f>MOD(I282-H282,1)-IF(I282&gt;H282,MAX(0,MIN(I282,22/24)-MAX(H282,6/24)),MAX(0,22/24-MAX(H282,6/24))+MAX(0,MIN(I282,22/24)-6/24))</f>
        <v>0</v>
      </c>
      <c r="N282" s="3">
        <f>(HOUR(M282)*60+MINUTE(M282))/60</f>
        <v>0</v>
      </c>
      <c r="O282" s="3" t="str">
        <f>+TEXT(G282,"mmmm")</f>
        <v>décembre</v>
      </c>
      <c r="P282" s="3" t="str">
        <f>+TEXT(G282,"aaaa")</f>
        <v>2012</v>
      </c>
    </row>
    <row r="283" spans="1:16" ht="14.5" hidden="1" x14ac:dyDescent="0.35">
      <c r="A283" s="10" t="s">
        <v>277</v>
      </c>
      <c r="B283" s="10" t="s">
        <v>768</v>
      </c>
      <c r="C283" s="10" t="s">
        <v>656</v>
      </c>
      <c r="D283" s="10" t="s">
        <v>769</v>
      </c>
      <c r="E283" s="10" t="s">
        <v>770</v>
      </c>
      <c r="F283" s="1" t="str">
        <f>MID(D283,1,10)</f>
        <v>08/02/2012</v>
      </c>
      <c r="G283" s="1" t="str">
        <f>+MID(E283,1,10)</f>
        <v>08/02/2012</v>
      </c>
      <c r="H283" s="2">
        <f>+TIME(MID(D283,12,2),MID(D283,15,2),0)</f>
        <v>0.36874999999999997</v>
      </c>
      <c r="I283" s="2">
        <f>+TIME(MID(E283,12,2),MID(E283,15,2),0)</f>
        <v>0.47638888888888892</v>
      </c>
      <c r="J283" s="3">
        <f>(HOUR(B283)*60+MINUTE(B283))/60</f>
        <v>2.5833333333333335</v>
      </c>
      <c r="K283" s="4">
        <f>J283-N283</f>
        <v>2.5833333333333335</v>
      </c>
      <c r="L283" s="5" t="str">
        <f>IF(M283&gt;0,"oui","non")</f>
        <v>non</v>
      </c>
      <c r="M283" s="6">
        <f>MOD(I283-H283,1)-IF(I283&gt;H283,MAX(0,MIN(I283,22/24)-MAX(H283,6/24)),MAX(0,22/24-MAX(H283,6/24))+MAX(0,MIN(I283,22/24)-6/24))</f>
        <v>0</v>
      </c>
      <c r="N283" s="3">
        <f>(HOUR(M283)*60+MINUTE(M283))/60</f>
        <v>0</v>
      </c>
      <c r="O283" s="3" t="str">
        <f>+TEXT(G283,"mmmm")</f>
        <v>février</v>
      </c>
      <c r="P283" s="3" t="str">
        <f>+TEXT(G283,"aaaa")</f>
        <v>2012</v>
      </c>
    </row>
    <row r="284" spans="1:16" ht="14.5" hidden="1" x14ac:dyDescent="0.35">
      <c r="A284" s="10" t="s">
        <v>3286</v>
      </c>
      <c r="B284" s="10" t="s">
        <v>348</v>
      </c>
      <c r="C284" s="10" t="s">
        <v>325</v>
      </c>
      <c r="D284" s="10" t="s">
        <v>349</v>
      </c>
      <c r="E284" s="10" t="s">
        <v>350</v>
      </c>
      <c r="F284" s="1" t="str">
        <f>MID(D284,1,10)</f>
        <v>08/02/2012</v>
      </c>
      <c r="G284" s="1" t="str">
        <f>+MID(E284,1,10)</f>
        <v>08/02/2012</v>
      </c>
      <c r="H284" s="2">
        <f>+TIME(MID(D284,12,2),MID(D284,15,2),0)</f>
        <v>0.53819444444444442</v>
      </c>
      <c r="I284" s="2">
        <f>+TIME(MID(E284,12,2),MID(E284,15,2),0)</f>
        <v>0.72083333333333333</v>
      </c>
      <c r="J284" s="3">
        <f>(HOUR(B284)*60+MINUTE(B284))/60</f>
        <v>4.3833333333333337</v>
      </c>
      <c r="K284" s="4">
        <f>J284-N284</f>
        <v>4.3833333333333337</v>
      </c>
      <c r="L284" s="5" t="str">
        <f>IF(M284&gt;0,"oui","non")</f>
        <v>non</v>
      </c>
      <c r="M284" s="6">
        <f>MOD(I284-H284,1)-IF(I284&gt;H284,MAX(0,MIN(I284,22/24)-MAX(H284,6/24)),MAX(0,22/24-MAX(H284,6/24))+MAX(0,MIN(I284,22/24)-6/24))</f>
        <v>0</v>
      </c>
      <c r="N284" s="3">
        <f>(HOUR(M284)*60+MINUTE(M284))/60</f>
        <v>0</v>
      </c>
      <c r="O284" s="3" t="str">
        <f>+TEXT(G284,"mmmm")</f>
        <v>février</v>
      </c>
      <c r="P284" s="3" t="str">
        <f>+TEXT(G284,"aaaa")</f>
        <v>2012</v>
      </c>
    </row>
    <row r="285" spans="1:16" ht="14.5" hidden="1" x14ac:dyDescent="0.35">
      <c r="A285" s="10" t="s">
        <v>3283</v>
      </c>
      <c r="B285" s="10" t="s">
        <v>503</v>
      </c>
      <c r="C285" s="10" t="s">
        <v>1299</v>
      </c>
      <c r="D285" s="10" t="s">
        <v>1335</v>
      </c>
      <c r="E285" s="10" t="s">
        <v>1275</v>
      </c>
      <c r="F285" s="1" t="str">
        <f>MID(D285,1,10)</f>
        <v>08/02/2012</v>
      </c>
      <c r="G285" s="1" t="str">
        <f>+MID(E285,1,10)</f>
        <v>08/02/2012</v>
      </c>
      <c r="H285" s="2">
        <f>+TIME(MID(D285,12,2),MID(D285,15,2),0)</f>
        <v>0.55347222222222225</v>
      </c>
      <c r="I285" s="2">
        <f>+TIME(MID(E285,12,2),MID(E285,15,2),0)</f>
        <v>0.57847222222222217</v>
      </c>
      <c r="J285" s="3">
        <f>(HOUR(B285)*60+MINUTE(B285))/60</f>
        <v>0.6</v>
      </c>
      <c r="K285" s="4">
        <f>J285-N285</f>
        <v>0.6</v>
      </c>
      <c r="L285" s="5" t="str">
        <f>IF(M285&gt;0,"oui","non")</f>
        <v>non</v>
      </c>
      <c r="M285" s="6">
        <f>MOD(I285-H285,1)-IF(I285&gt;H285,MAX(0,MIN(I285,22/24)-MAX(H285,6/24)),MAX(0,22/24-MAX(H285,6/24))+MAX(0,MIN(I285,22/24)-6/24))</f>
        <v>0</v>
      </c>
      <c r="N285" s="3">
        <f>(HOUR(M285)*60+MINUTE(M285))/60</f>
        <v>0</v>
      </c>
      <c r="O285" s="3" t="str">
        <f>+TEXT(G285,"mmmm")</f>
        <v>février</v>
      </c>
      <c r="P285" s="3" t="str">
        <f>+TEXT(G285,"aaaa")</f>
        <v>2012</v>
      </c>
    </row>
    <row r="286" spans="1:16" ht="14.5" hidden="1" x14ac:dyDescent="0.35">
      <c r="A286" s="10" t="s">
        <v>277</v>
      </c>
      <c r="B286" s="10" t="s">
        <v>771</v>
      </c>
      <c r="C286" s="10" t="s">
        <v>656</v>
      </c>
      <c r="D286" s="10" t="s">
        <v>772</v>
      </c>
      <c r="E286" s="10" t="s">
        <v>773</v>
      </c>
      <c r="F286" s="1" t="str">
        <f>MID(D286,1,10)</f>
        <v>08/02/2012</v>
      </c>
      <c r="G286" s="1" t="str">
        <f>+MID(E286,1,10)</f>
        <v>08/02/2012</v>
      </c>
      <c r="H286" s="2">
        <f>+TIME(MID(D286,12,2),MID(D286,15,2),0)</f>
        <v>0.6694444444444444</v>
      </c>
      <c r="I286" s="2">
        <f>+TIME(MID(E286,12,2),MID(E286,15,2),0)</f>
        <v>0.70624999999999993</v>
      </c>
      <c r="J286" s="3">
        <f>(HOUR(B286)*60+MINUTE(B286))/60</f>
        <v>0.8666666666666667</v>
      </c>
      <c r="K286" s="4">
        <f>J286-N286</f>
        <v>0.8666666666666667</v>
      </c>
      <c r="L286" s="5" t="str">
        <f>IF(M286&gt;0,"oui","non")</f>
        <v>non</v>
      </c>
      <c r="M286" s="6">
        <f>MOD(I286-H286,1)-IF(I286&gt;H286,MAX(0,MIN(I286,22/24)-MAX(H286,6/24)),MAX(0,22/24-MAX(H286,6/24))+MAX(0,MIN(I286,22/24)-6/24))</f>
        <v>0</v>
      </c>
      <c r="N286" s="3">
        <f>(HOUR(M286)*60+MINUTE(M286))/60</f>
        <v>0</v>
      </c>
      <c r="O286" s="3" t="str">
        <f>+TEXT(G286,"mmmm")</f>
        <v>février</v>
      </c>
      <c r="P286" s="3" t="str">
        <f>+TEXT(G286,"aaaa")</f>
        <v>2012</v>
      </c>
    </row>
    <row r="287" spans="1:16" ht="14.5" hidden="1" x14ac:dyDescent="0.35">
      <c r="A287" s="10" t="s">
        <v>3284</v>
      </c>
      <c r="B287" s="10" t="s">
        <v>89</v>
      </c>
      <c r="C287" s="10" t="s">
        <v>24</v>
      </c>
      <c r="D287" s="10" t="s">
        <v>90</v>
      </c>
      <c r="E287" s="10" t="s">
        <v>91</v>
      </c>
      <c r="F287" s="1" t="str">
        <f>MID(D287,1,10)</f>
        <v>08/02/2012</v>
      </c>
      <c r="G287" s="1" t="str">
        <f>+MID(E287,1,10)</f>
        <v>09/02/2012</v>
      </c>
      <c r="H287" s="2">
        <f>+TIME(MID(D287,12,2),MID(D287,15,2),0)</f>
        <v>0.88680555555555562</v>
      </c>
      <c r="I287" s="2">
        <f>+TIME(MID(E287,12,2),MID(E287,15,2),0)</f>
        <v>0.22708333333333333</v>
      </c>
      <c r="J287" s="3">
        <f>(HOUR(B287)*60+MINUTE(B287))/60</f>
        <v>8.1666666666666661</v>
      </c>
      <c r="K287" s="4">
        <f>J287-N287</f>
        <v>0.7166666666666659</v>
      </c>
      <c r="L287" s="5" t="str">
        <f>IF(M287&gt;0,"oui","non")</f>
        <v>oui</v>
      </c>
      <c r="M287" s="6">
        <f>MOD(I287-H287,1)-IF(I287&gt;H287,MAX(0,MIN(I287,22/24)-MAX(H287,6/24)),MAX(0,22/24-MAX(H287,6/24))+MAX(0,MIN(I287,22/24)-6/24))</f>
        <v>0.31041666666666667</v>
      </c>
      <c r="N287" s="3">
        <f>(HOUR(M287)*60+MINUTE(M287))/60</f>
        <v>7.45</v>
      </c>
      <c r="O287" s="3" t="str">
        <f>+TEXT(G287,"mmmm")</f>
        <v>février</v>
      </c>
      <c r="P287" s="3" t="str">
        <f>+TEXT(G287,"aaaa")</f>
        <v>2012</v>
      </c>
    </row>
    <row r="288" spans="1:16" ht="14.5" hidden="1" x14ac:dyDescent="0.35">
      <c r="A288" s="10" t="s">
        <v>3290</v>
      </c>
      <c r="B288" s="10" t="s">
        <v>638</v>
      </c>
      <c r="C288" s="10" t="s">
        <v>553</v>
      </c>
      <c r="D288" s="10" t="s">
        <v>639</v>
      </c>
      <c r="E288" s="10" t="s">
        <v>640</v>
      </c>
      <c r="F288" s="1" t="str">
        <f>MID(D288,1,10)</f>
        <v>08/03/2012</v>
      </c>
      <c r="G288" s="1" t="str">
        <f>+MID(E288,1,10)</f>
        <v>08/03/2012</v>
      </c>
      <c r="H288" s="2">
        <f>+TIME(MID(D288,12,2),MID(D288,15,2),0)</f>
        <v>0.36180555555555555</v>
      </c>
      <c r="I288" s="2">
        <f>+TIME(MID(E288,12,2),MID(E288,15,2),0)</f>
        <v>0.41388888888888892</v>
      </c>
      <c r="J288" s="3">
        <f>(HOUR(B288)*60+MINUTE(B288))/60</f>
        <v>1.2333333333333334</v>
      </c>
      <c r="K288" s="4">
        <f>J288-N288</f>
        <v>1.2333333333333334</v>
      </c>
      <c r="L288" s="5" t="str">
        <f>IF(M288&gt;0,"oui","non")</f>
        <v>non</v>
      </c>
      <c r="M288" s="6">
        <f>MOD(I288-H288,1)-IF(I288&gt;H288,MAX(0,MIN(I288,22/24)-MAX(H288,6/24)),MAX(0,22/24-MAX(H288,6/24))+MAX(0,MIN(I288,22/24)-6/24))</f>
        <v>0</v>
      </c>
      <c r="N288" s="3">
        <f>(HOUR(M288)*60+MINUTE(M288))/60</f>
        <v>0</v>
      </c>
      <c r="O288" s="3" t="str">
        <f>+TEXT(G288,"mmmm")</f>
        <v>mars</v>
      </c>
      <c r="P288" s="3" t="str">
        <f>+TEXT(G288,"aaaa")</f>
        <v>2012</v>
      </c>
    </row>
    <row r="289" spans="1:16" ht="14.5" hidden="1" x14ac:dyDescent="0.35">
      <c r="A289" s="10" t="s">
        <v>3290</v>
      </c>
      <c r="B289" s="10" t="s">
        <v>641</v>
      </c>
      <c r="C289" s="10" t="s">
        <v>553</v>
      </c>
      <c r="D289" s="10" t="s">
        <v>536</v>
      </c>
      <c r="E289" s="10" t="s">
        <v>642</v>
      </c>
      <c r="F289" s="1" t="str">
        <f>MID(D289,1,10)</f>
        <v>08/03/2012</v>
      </c>
      <c r="G289" s="1" t="str">
        <f>+MID(E289,1,10)</f>
        <v>08/03/2012</v>
      </c>
      <c r="H289" s="2">
        <f>+TIME(MID(D289,12,2),MID(D289,15,2),0)</f>
        <v>0.41875000000000001</v>
      </c>
      <c r="I289" s="2">
        <f>+TIME(MID(E289,12,2),MID(E289,15,2),0)</f>
        <v>0.48125000000000001</v>
      </c>
      <c r="J289" s="3">
        <f>(HOUR(B289)*60+MINUTE(B289))/60</f>
        <v>1.4833333333333334</v>
      </c>
      <c r="K289" s="4">
        <f>J289-N289</f>
        <v>1.4833333333333334</v>
      </c>
      <c r="L289" s="5" t="str">
        <f>IF(M289&gt;0,"oui","non")</f>
        <v>non</v>
      </c>
      <c r="M289" s="6">
        <f>MOD(I289-H289,1)-IF(I289&gt;H289,MAX(0,MIN(I289,22/24)-MAX(H289,6/24)),MAX(0,22/24-MAX(H289,6/24))+MAX(0,MIN(I289,22/24)-6/24))</f>
        <v>0</v>
      </c>
      <c r="N289" s="3">
        <f>(HOUR(M289)*60+MINUTE(M289))/60</f>
        <v>0</v>
      </c>
      <c r="O289" s="3" t="str">
        <f>+TEXT(G289,"mmmm")</f>
        <v>mars</v>
      </c>
      <c r="P289" s="3" t="str">
        <f>+TEXT(G289,"aaaa")</f>
        <v>2012</v>
      </c>
    </row>
    <row r="290" spans="1:16" ht="14.5" hidden="1" x14ac:dyDescent="0.35">
      <c r="A290" s="10" t="s">
        <v>3287</v>
      </c>
      <c r="B290" s="10" t="s">
        <v>1035</v>
      </c>
      <c r="C290" s="10" t="s">
        <v>937</v>
      </c>
      <c r="D290" s="10" t="s">
        <v>1036</v>
      </c>
      <c r="E290" s="10" t="s">
        <v>1037</v>
      </c>
      <c r="F290" s="1" t="str">
        <f>MID(D290,1,10)</f>
        <v>08/03/2012</v>
      </c>
      <c r="G290" s="1" t="str">
        <f>+MID(E290,1,10)</f>
        <v>08/03/2012</v>
      </c>
      <c r="H290" s="2">
        <f>+TIME(MID(D290,12,2),MID(D290,15,2),0)</f>
        <v>0.47291666666666665</v>
      </c>
      <c r="I290" s="2">
        <f>+TIME(MID(E290,12,2),MID(E290,15,2),0)</f>
        <v>0.55277777777777781</v>
      </c>
      <c r="J290" s="3">
        <f>(HOUR(B290)*60+MINUTE(B290))/60</f>
        <v>1.9166666666666667</v>
      </c>
      <c r="K290" s="4">
        <f>J290-N290</f>
        <v>1.9166666666666667</v>
      </c>
      <c r="L290" s="5" t="str">
        <f>IF(M290&gt;0,"oui","non")</f>
        <v>non</v>
      </c>
      <c r="M290" s="6">
        <f>MOD(I290-H290,1)-IF(I290&gt;H290,MAX(0,MIN(I290,22/24)-MAX(H290,6/24)),MAX(0,22/24-MAX(H290,6/24))+MAX(0,MIN(I290,22/24)-6/24))</f>
        <v>0</v>
      </c>
      <c r="N290" s="3">
        <f>(HOUR(M290)*60+MINUTE(M290))/60</f>
        <v>0</v>
      </c>
      <c r="O290" s="3" t="str">
        <f>+TEXT(G290,"mmmm")</f>
        <v>mars</v>
      </c>
      <c r="P290" s="3" t="str">
        <f>+TEXT(G290,"aaaa")</f>
        <v>2012</v>
      </c>
    </row>
    <row r="291" spans="1:16" ht="14.5" hidden="1" x14ac:dyDescent="0.35">
      <c r="A291" s="10" t="s">
        <v>277</v>
      </c>
      <c r="B291" s="10" t="s">
        <v>909</v>
      </c>
      <c r="C291" s="10" t="s">
        <v>656</v>
      </c>
      <c r="D291" s="10" t="s">
        <v>910</v>
      </c>
      <c r="E291" s="10" t="s">
        <v>911</v>
      </c>
      <c r="F291" s="1" t="str">
        <f>MID(D291,1,10)</f>
        <v>08/03/2012</v>
      </c>
      <c r="G291" s="1" t="str">
        <f>+MID(E291,1,10)</f>
        <v>08/03/2012</v>
      </c>
      <c r="H291" s="2">
        <f>+TIME(MID(D291,12,2),MID(D291,15,2),0)</f>
        <v>0.48680555555555555</v>
      </c>
      <c r="I291" s="2">
        <f>+TIME(MID(E291,12,2),MID(E291,15,2),0)</f>
        <v>0.4916666666666667</v>
      </c>
      <c r="J291" s="3">
        <f>(HOUR(B291)*60+MINUTE(B291))/60</f>
        <v>0.11666666666666667</v>
      </c>
      <c r="K291" s="4">
        <f>J291-N291</f>
        <v>0.11666666666666667</v>
      </c>
      <c r="L291" s="5" t="str">
        <f>IF(M291&gt;0,"oui","non")</f>
        <v>non</v>
      </c>
      <c r="M291" s="6">
        <f>MOD(I291-H291,1)-IF(I291&gt;H291,MAX(0,MIN(I291,22/24)-MAX(H291,6/24)),MAX(0,22/24-MAX(H291,6/24))+MAX(0,MIN(I291,22/24)-6/24))</f>
        <v>0</v>
      </c>
      <c r="N291" s="3">
        <f>(HOUR(M291)*60+MINUTE(M291))/60</f>
        <v>0</v>
      </c>
      <c r="O291" s="3" t="str">
        <f>+TEXT(G291,"mmmm")</f>
        <v>mars</v>
      </c>
      <c r="P291" s="3" t="str">
        <f>+TEXT(G291,"aaaa")</f>
        <v>2012</v>
      </c>
    </row>
    <row r="292" spans="1:16" ht="14.5" hidden="1" x14ac:dyDescent="0.35">
      <c r="A292" s="10" t="s">
        <v>3290</v>
      </c>
      <c r="B292" s="10" t="s">
        <v>402</v>
      </c>
      <c r="C292" s="10" t="s">
        <v>553</v>
      </c>
      <c r="D292" s="10" t="s">
        <v>365</v>
      </c>
      <c r="E292" s="10" t="s">
        <v>643</v>
      </c>
      <c r="F292" s="1" t="str">
        <f>MID(D292,1,10)</f>
        <v>08/03/2012</v>
      </c>
      <c r="G292" s="1" t="str">
        <f>+MID(E292,1,10)</f>
        <v>08/03/2012</v>
      </c>
      <c r="H292" s="2">
        <f>+TIME(MID(D292,12,2),MID(D292,15,2),0)</f>
        <v>0.54097222222222219</v>
      </c>
      <c r="I292" s="2">
        <f>+TIME(MID(E292,12,2),MID(E292,15,2),0)</f>
        <v>0.61805555555555558</v>
      </c>
      <c r="J292" s="3">
        <f>(HOUR(B292)*60+MINUTE(B292))/60</f>
        <v>1.85</v>
      </c>
      <c r="K292" s="4">
        <f>J292-N292</f>
        <v>1.85</v>
      </c>
      <c r="L292" s="5" t="str">
        <f>IF(M292&gt;0,"oui","non")</f>
        <v>non</v>
      </c>
      <c r="M292" s="6">
        <f>MOD(I292-H292,1)-IF(I292&gt;H292,MAX(0,MIN(I292,22/24)-MAX(H292,6/24)),MAX(0,22/24-MAX(H292,6/24))+MAX(0,MIN(I292,22/24)-6/24))</f>
        <v>0</v>
      </c>
      <c r="N292" s="3">
        <f>(HOUR(M292)*60+MINUTE(M292))/60</f>
        <v>0</v>
      </c>
      <c r="O292" s="3" t="str">
        <f>+TEXT(G292,"mmmm")</f>
        <v>mars</v>
      </c>
      <c r="P292" s="3" t="str">
        <f>+TEXT(G292,"aaaa")</f>
        <v>2012</v>
      </c>
    </row>
    <row r="293" spans="1:16" ht="14.5" hidden="1" x14ac:dyDescent="0.35">
      <c r="A293" s="10" t="s">
        <v>3287</v>
      </c>
      <c r="B293" s="10" t="s">
        <v>1038</v>
      </c>
      <c r="C293" s="10" t="s">
        <v>937</v>
      </c>
      <c r="D293" s="10" t="s">
        <v>1039</v>
      </c>
      <c r="E293" s="10" t="s">
        <v>1040</v>
      </c>
      <c r="F293" s="1" t="str">
        <f>MID(D293,1,10)</f>
        <v>08/03/2012</v>
      </c>
      <c r="G293" s="1" t="str">
        <f>+MID(E293,1,10)</f>
        <v>08/03/2012</v>
      </c>
      <c r="H293" s="2">
        <f>+TIME(MID(D293,12,2),MID(D293,15,2),0)</f>
        <v>0.55555555555555558</v>
      </c>
      <c r="I293" s="2">
        <f>+TIME(MID(E293,12,2),MID(E293,15,2),0)</f>
        <v>0.65486111111111112</v>
      </c>
      <c r="J293" s="3">
        <f>(HOUR(B293)*60+MINUTE(B293))/60</f>
        <v>2.3833333333333333</v>
      </c>
      <c r="K293" s="4">
        <f>J293-N293</f>
        <v>2.3833333333333333</v>
      </c>
      <c r="L293" s="5" t="str">
        <f>IF(M293&gt;0,"oui","non")</f>
        <v>non</v>
      </c>
      <c r="M293" s="6">
        <f>MOD(I293-H293,1)-IF(I293&gt;H293,MAX(0,MIN(I293,22/24)-MAX(H293,6/24)),MAX(0,22/24-MAX(H293,6/24))+MAX(0,MIN(I293,22/24)-6/24))</f>
        <v>0</v>
      </c>
      <c r="N293" s="3">
        <f>(HOUR(M293)*60+MINUTE(M293))/60</f>
        <v>0</v>
      </c>
      <c r="O293" s="3" t="str">
        <f>+TEXT(G293,"mmmm")</f>
        <v>mars</v>
      </c>
      <c r="P293" s="3" t="str">
        <f>+TEXT(G293,"aaaa")</f>
        <v>2012</v>
      </c>
    </row>
    <row r="294" spans="1:16" ht="14.5" hidden="1" x14ac:dyDescent="0.35">
      <c r="A294" s="10" t="s">
        <v>3290</v>
      </c>
      <c r="B294" s="10" t="s">
        <v>644</v>
      </c>
      <c r="C294" s="10" t="s">
        <v>553</v>
      </c>
      <c r="D294" s="10" t="s">
        <v>645</v>
      </c>
      <c r="E294" s="10" t="s">
        <v>646</v>
      </c>
      <c r="F294" s="1" t="str">
        <f>MID(D294,1,10)</f>
        <v>08/03/2012</v>
      </c>
      <c r="G294" s="1" t="str">
        <f>+MID(E294,1,10)</f>
        <v>08/03/2012</v>
      </c>
      <c r="H294" s="2">
        <f>+TIME(MID(D294,12,2),MID(D294,15,2),0)</f>
        <v>0.62708333333333333</v>
      </c>
      <c r="I294" s="2">
        <f>+TIME(MID(E294,12,2),MID(E294,15,2),0)</f>
        <v>0.7090277777777777</v>
      </c>
      <c r="J294" s="3">
        <f>(HOUR(B294)*60+MINUTE(B294))/60</f>
        <v>1.95</v>
      </c>
      <c r="K294" s="4">
        <f>J294-N294</f>
        <v>1.95</v>
      </c>
      <c r="L294" s="5" t="str">
        <f>IF(M294&gt;0,"oui","non")</f>
        <v>non</v>
      </c>
      <c r="M294" s="6">
        <f>MOD(I294-H294,1)-IF(I294&gt;H294,MAX(0,MIN(I294,22/24)-MAX(H294,6/24)),MAX(0,22/24-MAX(H294,6/24))+MAX(0,MIN(I294,22/24)-6/24))</f>
        <v>0</v>
      </c>
      <c r="N294" s="3">
        <f>(HOUR(M294)*60+MINUTE(M294))/60</f>
        <v>0</v>
      </c>
      <c r="O294" s="3" t="str">
        <f>+TEXT(G294,"mmmm")</f>
        <v>mars</v>
      </c>
      <c r="P294" s="3" t="str">
        <f>+TEXT(G294,"aaaa")</f>
        <v>2012</v>
      </c>
    </row>
    <row r="295" spans="1:16" ht="14.5" hidden="1" x14ac:dyDescent="0.35">
      <c r="A295" s="10" t="s">
        <v>3283</v>
      </c>
      <c r="B295" s="10" t="s">
        <v>1908</v>
      </c>
      <c r="C295" s="10" t="s">
        <v>1299</v>
      </c>
      <c r="D295" s="10" t="s">
        <v>1462</v>
      </c>
      <c r="E295" s="10" t="s">
        <v>1909</v>
      </c>
      <c r="F295" s="1" t="str">
        <f>MID(D295,1,10)</f>
        <v>08/06/2012</v>
      </c>
      <c r="G295" s="1" t="str">
        <f>+MID(E295,1,10)</f>
        <v>08/06/2012</v>
      </c>
      <c r="H295" s="2">
        <f>+TIME(MID(D295,12,2),MID(D295,15,2),0)</f>
        <v>0.45</v>
      </c>
      <c r="I295" s="2">
        <f>+TIME(MID(E295,12,2),MID(E295,15,2),0)</f>
        <v>0.46666666666666662</v>
      </c>
      <c r="J295" s="3">
        <f>(HOUR(B295)*60+MINUTE(B295))/60</f>
        <v>0.38333333333333336</v>
      </c>
      <c r="K295" s="4">
        <f>J295-N295</f>
        <v>0.38333333333333336</v>
      </c>
      <c r="L295" s="5" t="str">
        <f>IF(M295&gt;0,"oui","non")</f>
        <v>non</v>
      </c>
      <c r="M295" s="6">
        <f>MOD(I295-H295,1)-IF(I295&gt;H295,MAX(0,MIN(I295,22/24)-MAX(H295,6/24)),MAX(0,22/24-MAX(H295,6/24))+MAX(0,MIN(I295,22/24)-6/24))</f>
        <v>0</v>
      </c>
      <c r="N295" s="3">
        <f>(HOUR(M295)*60+MINUTE(M295))/60</f>
        <v>0</v>
      </c>
      <c r="O295" s="3" t="str">
        <f>+TEXT(G295,"mmmm")</f>
        <v>juin</v>
      </c>
      <c r="P295" s="3" t="str">
        <f>+TEXT(G295,"aaaa")</f>
        <v>2012</v>
      </c>
    </row>
    <row r="296" spans="1:16" ht="14.5" hidden="1" x14ac:dyDescent="0.35">
      <c r="A296" s="10" t="s">
        <v>3285</v>
      </c>
      <c r="B296" s="10" t="s">
        <v>546</v>
      </c>
      <c r="C296" s="10" t="s">
        <v>1083</v>
      </c>
      <c r="D296" s="10" t="s">
        <v>1839</v>
      </c>
      <c r="E296" s="10" t="s">
        <v>1840</v>
      </c>
      <c r="F296" s="1" t="str">
        <f>MID(D296,1,10)</f>
        <v>08/06/2012</v>
      </c>
      <c r="G296" s="1" t="str">
        <f>+MID(E296,1,10)</f>
        <v>08/06/2012</v>
      </c>
      <c r="H296" s="2">
        <f>+TIME(MID(D296,12,2),MID(D296,15,2),0)</f>
        <v>0.62430555555555556</v>
      </c>
      <c r="I296" s="2">
        <f>+TIME(MID(E296,12,2),MID(E296,15,2),0)</f>
        <v>0.64861111111111114</v>
      </c>
      <c r="J296" s="3">
        <f>(HOUR(B296)*60+MINUTE(B296))/60</f>
        <v>0.56666666666666665</v>
      </c>
      <c r="K296" s="4">
        <f>J296-N296</f>
        <v>0.56666666666666665</v>
      </c>
      <c r="L296" s="5" t="str">
        <f>IF(M296&gt;0,"oui","non")</f>
        <v>non</v>
      </c>
      <c r="M296" s="6">
        <f>MOD(I296-H296,1)-IF(I296&gt;H296,MAX(0,MIN(I296,22/24)-MAX(H296,6/24)),MAX(0,22/24-MAX(H296,6/24))+MAX(0,MIN(I296,22/24)-6/24))</f>
        <v>0</v>
      </c>
      <c r="N296" s="3">
        <f>(HOUR(M296)*60+MINUTE(M296))/60</f>
        <v>0</v>
      </c>
      <c r="O296" s="3" t="str">
        <f>+TEXT(G296,"mmmm")</f>
        <v>juin</v>
      </c>
      <c r="P296" s="3" t="str">
        <f>+TEXT(G296,"aaaa")</f>
        <v>2012</v>
      </c>
    </row>
    <row r="297" spans="1:16" ht="14.5" hidden="1" x14ac:dyDescent="0.35">
      <c r="A297" s="10" t="s">
        <v>3287</v>
      </c>
      <c r="B297" s="10" t="s">
        <v>2316</v>
      </c>
      <c r="C297" s="10" t="s">
        <v>937</v>
      </c>
      <c r="D297" s="10" t="s">
        <v>2317</v>
      </c>
      <c r="E297" s="10" t="s">
        <v>2047</v>
      </c>
      <c r="F297" s="1" t="str">
        <f>MID(D297,1,10)</f>
        <v>08/08/2012</v>
      </c>
      <c r="G297" s="1" t="str">
        <f>+MID(E297,1,10)</f>
        <v>08/08/2012</v>
      </c>
      <c r="H297" s="2">
        <f>+TIME(MID(D297,12,2),MID(D297,15,2),0)</f>
        <v>0.40138888888888885</v>
      </c>
      <c r="I297" s="2">
        <f>+TIME(MID(E297,12,2),MID(E297,15,2),0)</f>
        <v>0.48125000000000001</v>
      </c>
      <c r="J297" s="3">
        <f>(HOUR(B297)*60+MINUTE(B297))/60</f>
        <v>1.9</v>
      </c>
      <c r="K297" s="4">
        <f>J297-N297</f>
        <v>1.9</v>
      </c>
      <c r="L297" s="5" t="str">
        <f>IF(M297&gt;0,"oui","non")</f>
        <v>non</v>
      </c>
      <c r="M297" s="6">
        <f>MOD(I297-H297,1)-IF(I297&gt;H297,MAX(0,MIN(I297,22/24)-MAX(H297,6/24)),MAX(0,22/24-MAX(H297,6/24))+MAX(0,MIN(I297,22/24)-6/24))</f>
        <v>0</v>
      </c>
      <c r="N297" s="3">
        <f>(HOUR(M297)*60+MINUTE(M297))/60</f>
        <v>0</v>
      </c>
      <c r="O297" s="3" t="str">
        <f>+TEXT(G297,"mmmm")</f>
        <v>août</v>
      </c>
      <c r="P297" s="3" t="str">
        <f>+TEXT(G297,"aaaa")</f>
        <v>2012</v>
      </c>
    </row>
    <row r="298" spans="1:16" ht="14.5" hidden="1" x14ac:dyDescent="0.35">
      <c r="A298" s="10" t="s">
        <v>277</v>
      </c>
      <c r="B298" s="10" t="s">
        <v>852</v>
      </c>
      <c r="C298" s="10" t="s">
        <v>656</v>
      </c>
      <c r="D298" s="10" t="s">
        <v>2163</v>
      </c>
      <c r="E298" s="10" t="s">
        <v>2252</v>
      </c>
      <c r="F298" s="1" t="str">
        <f>MID(D298,1,10)</f>
        <v>08/08/2012</v>
      </c>
      <c r="G298" s="1" t="str">
        <f>+MID(E298,1,10)</f>
        <v>08/08/2012</v>
      </c>
      <c r="H298" s="2">
        <f>+TIME(MID(D298,12,2),MID(D298,15,2),0)</f>
        <v>0.46458333333333335</v>
      </c>
      <c r="I298" s="2">
        <f>+TIME(MID(E298,12,2),MID(E298,15,2),0)</f>
        <v>0.4861111111111111</v>
      </c>
      <c r="J298" s="3">
        <f>(HOUR(B298)*60+MINUTE(B298))/60</f>
        <v>0.5</v>
      </c>
      <c r="K298" s="4">
        <f>J298-N298</f>
        <v>0.5</v>
      </c>
      <c r="L298" s="5" t="str">
        <f>IF(M298&gt;0,"oui","non")</f>
        <v>non</v>
      </c>
      <c r="M298" s="6">
        <f>MOD(I298-H298,1)-IF(I298&gt;H298,MAX(0,MIN(I298,22/24)-MAX(H298,6/24)),MAX(0,22/24-MAX(H298,6/24))+MAX(0,MIN(I298,22/24)-6/24))</f>
        <v>0</v>
      </c>
      <c r="N298" s="3">
        <f>(HOUR(M298)*60+MINUTE(M298))/60</f>
        <v>0</v>
      </c>
      <c r="O298" s="3" t="str">
        <f>+TEXT(G298,"mmmm")</f>
        <v>août</v>
      </c>
      <c r="P298" s="3" t="str">
        <f>+TEXT(G298,"aaaa")</f>
        <v>2012</v>
      </c>
    </row>
    <row r="299" spans="1:16" ht="14.5" hidden="1" x14ac:dyDescent="0.35">
      <c r="A299" s="10" t="s">
        <v>277</v>
      </c>
      <c r="B299" s="10" t="s">
        <v>1727</v>
      </c>
      <c r="C299" s="10" t="s">
        <v>656</v>
      </c>
      <c r="D299" s="10" t="s">
        <v>2253</v>
      </c>
      <c r="E299" s="10" t="s">
        <v>2254</v>
      </c>
      <c r="F299" s="1" t="str">
        <f>MID(D299,1,10)</f>
        <v>08/08/2012</v>
      </c>
      <c r="G299" s="1" t="str">
        <f>+MID(E299,1,10)</f>
        <v>08/08/2012</v>
      </c>
      <c r="H299" s="2">
        <f>+TIME(MID(D299,12,2),MID(D299,15,2),0)</f>
        <v>0.7104166666666667</v>
      </c>
      <c r="I299" s="2">
        <f>+TIME(MID(E299,12,2),MID(E299,15,2),0)</f>
        <v>0.72291666666666676</v>
      </c>
      <c r="J299" s="3">
        <f>(HOUR(B299)*60+MINUTE(B299))/60</f>
        <v>0.28333333333333333</v>
      </c>
      <c r="K299" s="4">
        <f>J299-N299</f>
        <v>0.28333333333333333</v>
      </c>
      <c r="L299" s="5" t="str">
        <f>IF(M299&gt;0,"oui","non")</f>
        <v>non</v>
      </c>
      <c r="M299" s="6">
        <f>MOD(I299-H299,1)-IF(I299&gt;H299,MAX(0,MIN(I299,22/24)-MAX(H299,6/24)),MAX(0,22/24-MAX(H299,6/24))+MAX(0,MIN(I299,22/24)-6/24))</f>
        <v>0</v>
      </c>
      <c r="N299" s="3">
        <f>(HOUR(M299)*60+MINUTE(M299))/60</f>
        <v>0</v>
      </c>
      <c r="O299" s="3" t="str">
        <f>+TEXT(G299,"mmmm")</f>
        <v>août</v>
      </c>
      <c r="P299" s="3" t="str">
        <f>+TEXT(G299,"aaaa")</f>
        <v>2012</v>
      </c>
    </row>
    <row r="300" spans="1:16" ht="14.5" hidden="1" x14ac:dyDescent="0.35">
      <c r="A300" s="10" t="s">
        <v>3283</v>
      </c>
      <c r="B300" s="10" t="s">
        <v>514</v>
      </c>
      <c r="C300" s="10" t="s">
        <v>1299</v>
      </c>
      <c r="D300" s="10" t="s">
        <v>3017</v>
      </c>
      <c r="E300" s="10" t="s">
        <v>3018</v>
      </c>
      <c r="F300" s="1" t="str">
        <f>MID(D300,1,10)</f>
        <v>08/10/2012</v>
      </c>
      <c r="G300" s="1" t="str">
        <f>+MID(E300,1,10)</f>
        <v>08/10/2012</v>
      </c>
      <c r="H300" s="2">
        <f>+TIME(MID(D300,12,2),MID(D300,15,2),0)</f>
        <v>0.30486111111111108</v>
      </c>
      <c r="I300" s="2">
        <f>+TIME(MID(E300,12,2),MID(E300,15,2),0)</f>
        <v>0.32222222222222224</v>
      </c>
      <c r="J300" s="3">
        <f>(HOUR(B300)*60+MINUTE(B300))/60</f>
        <v>0.4</v>
      </c>
      <c r="K300" s="4">
        <f>J300-N300</f>
        <v>0.4</v>
      </c>
      <c r="L300" s="5" t="str">
        <f>IF(M300&gt;0,"oui","non")</f>
        <v>non</v>
      </c>
      <c r="M300" s="6">
        <f>MOD(I300-H300,1)-IF(I300&gt;H300,MAX(0,MIN(I300,22/24)-MAX(H300,6/24)),MAX(0,22/24-MAX(H300,6/24))+MAX(0,MIN(I300,22/24)-6/24))</f>
        <v>0</v>
      </c>
      <c r="N300" s="3">
        <f>(HOUR(M300)*60+MINUTE(M300))/60</f>
        <v>0</v>
      </c>
      <c r="O300" s="3" t="str">
        <f>+TEXT(G300,"mmmm")</f>
        <v>octobre</v>
      </c>
      <c r="P300" s="3" t="str">
        <f>+TEXT(G300,"aaaa")</f>
        <v>2012</v>
      </c>
    </row>
    <row r="301" spans="1:16" ht="14.5" hidden="1" x14ac:dyDescent="0.35">
      <c r="A301" s="10" t="s">
        <v>3284</v>
      </c>
      <c r="B301" s="10" t="s">
        <v>2561</v>
      </c>
      <c r="C301" s="10" t="s">
        <v>24</v>
      </c>
      <c r="D301" s="10" t="s">
        <v>2659</v>
      </c>
      <c r="E301" s="10" t="s">
        <v>2660</v>
      </c>
      <c r="F301" s="1" t="str">
        <f>MID(D301,1,10)</f>
        <v>08/10/2012</v>
      </c>
      <c r="G301" s="1" t="str">
        <f>+MID(E301,1,10)</f>
        <v>08/10/2012</v>
      </c>
      <c r="H301" s="2">
        <f>+TIME(MID(D301,12,2),MID(D301,15,2),0)</f>
        <v>0.3520833333333333</v>
      </c>
      <c r="I301" s="2">
        <f>+TIME(MID(E301,12,2),MID(E301,15,2),0)</f>
        <v>0.3576388888888889</v>
      </c>
      <c r="J301" s="3">
        <f>(HOUR(B301)*60+MINUTE(B301))/60</f>
        <v>0.11666666666666667</v>
      </c>
      <c r="K301" s="4">
        <f>J301-N301</f>
        <v>0.11666666666666667</v>
      </c>
      <c r="L301" s="5" t="str">
        <f>IF(M301&gt;0,"oui","non")</f>
        <v>non</v>
      </c>
      <c r="M301" s="6">
        <f>MOD(I301-H301,1)-IF(I301&gt;H301,MAX(0,MIN(I301,22/24)-MAX(H301,6/24)),MAX(0,22/24-MAX(H301,6/24))+MAX(0,MIN(I301,22/24)-6/24))</f>
        <v>0</v>
      </c>
      <c r="N301" s="3">
        <f>(HOUR(M301)*60+MINUTE(M301))/60</f>
        <v>0</v>
      </c>
      <c r="O301" s="3" t="str">
        <f>+TEXT(G301,"mmmm")</f>
        <v>octobre</v>
      </c>
      <c r="P301" s="3" t="str">
        <f>+TEXT(G301,"aaaa")</f>
        <v>2012</v>
      </c>
    </row>
    <row r="302" spans="1:16" ht="14.5" hidden="1" x14ac:dyDescent="0.35">
      <c r="A302" s="10" t="s">
        <v>277</v>
      </c>
      <c r="B302" s="10" t="s">
        <v>1248</v>
      </c>
      <c r="C302" s="10" t="s">
        <v>656</v>
      </c>
      <c r="D302" s="10" t="s">
        <v>2869</v>
      </c>
      <c r="E302" s="10" t="s">
        <v>2870</v>
      </c>
      <c r="F302" s="1" t="str">
        <f>MID(D302,1,10)</f>
        <v>08/10/2012</v>
      </c>
      <c r="G302" s="1" t="str">
        <f>+MID(E302,1,10)</f>
        <v>08/10/2012</v>
      </c>
      <c r="H302" s="2">
        <f>+TIME(MID(D302,12,2),MID(D302,15,2),0)</f>
        <v>0.44722222222222219</v>
      </c>
      <c r="I302" s="2">
        <f>+TIME(MID(E302,12,2),MID(E302,15,2),0)</f>
        <v>0.47013888888888888</v>
      </c>
      <c r="J302" s="3">
        <f>(HOUR(B302)*60+MINUTE(B302))/60</f>
        <v>0.53333333333333333</v>
      </c>
      <c r="K302" s="4">
        <f>J302-N302</f>
        <v>0.53333333333333333</v>
      </c>
      <c r="L302" s="5" t="str">
        <f>IF(M302&gt;0,"oui","non")</f>
        <v>non</v>
      </c>
      <c r="M302" s="6">
        <f>MOD(I302-H302,1)-IF(I302&gt;H302,MAX(0,MIN(I302,22/24)-MAX(H302,6/24)),MAX(0,22/24-MAX(H302,6/24))+MAX(0,MIN(I302,22/24)-6/24))</f>
        <v>0</v>
      </c>
      <c r="N302" s="3">
        <f>(HOUR(M302)*60+MINUTE(M302))/60</f>
        <v>0</v>
      </c>
      <c r="O302" s="3" t="str">
        <f>+TEXT(G302,"mmmm")</f>
        <v>octobre</v>
      </c>
      <c r="P302" s="3" t="str">
        <f>+TEXT(G302,"aaaa")</f>
        <v>2012</v>
      </c>
    </row>
    <row r="303" spans="1:16" ht="14.5" hidden="1" x14ac:dyDescent="0.35">
      <c r="A303" s="10" t="s">
        <v>3288</v>
      </c>
      <c r="B303" s="10" t="s">
        <v>1928</v>
      </c>
      <c r="C303" s="10" t="s">
        <v>2614</v>
      </c>
      <c r="D303" s="10" t="s">
        <v>3078</v>
      </c>
      <c r="E303" s="10" t="s">
        <v>3079</v>
      </c>
      <c r="F303" s="1" t="str">
        <f>MID(D303,1,10)</f>
        <v>08/10/2012</v>
      </c>
      <c r="G303" s="1" t="str">
        <f>+MID(E303,1,10)</f>
        <v>08/10/2012</v>
      </c>
      <c r="H303" s="2">
        <f>+TIME(MID(D303,12,2),MID(D303,15,2),0)</f>
        <v>0.66041666666666665</v>
      </c>
      <c r="I303" s="2">
        <f>+TIME(MID(E303,12,2),MID(E303,15,2),0)</f>
        <v>0.66805555555555562</v>
      </c>
      <c r="J303" s="3">
        <f>(HOUR(B303)*60+MINUTE(B303))/60</f>
        <v>0.16666666666666666</v>
      </c>
      <c r="K303" s="4">
        <f>J303-N303</f>
        <v>0.16666666666666666</v>
      </c>
      <c r="L303" s="5" t="str">
        <f>IF(M303&gt;0,"oui","non")</f>
        <v>non</v>
      </c>
      <c r="M303" s="6">
        <f>MOD(I303-H303,1)-IF(I303&gt;H303,MAX(0,MIN(I303,22/24)-MAX(H303,6/24)),MAX(0,22/24-MAX(H303,6/24))+MAX(0,MIN(I303,22/24)-6/24))</f>
        <v>0</v>
      </c>
      <c r="N303" s="3">
        <f>(HOUR(M303)*60+MINUTE(M303))/60</f>
        <v>0</v>
      </c>
      <c r="O303" s="3" t="str">
        <f>+TEXT(G303,"mmmm")</f>
        <v>octobre</v>
      </c>
      <c r="P303" s="3" t="str">
        <f>+TEXT(G303,"aaaa")</f>
        <v>2012</v>
      </c>
    </row>
    <row r="304" spans="1:16" ht="14.5" hidden="1" x14ac:dyDescent="0.35">
      <c r="A304" s="10" t="s">
        <v>3285</v>
      </c>
      <c r="B304" s="10" t="s">
        <v>2811</v>
      </c>
      <c r="C304" s="10" t="s">
        <v>1083</v>
      </c>
      <c r="D304" s="10" t="s">
        <v>2928</v>
      </c>
      <c r="E304" s="10" t="s">
        <v>2929</v>
      </c>
      <c r="F304" s="1" t="str">
        <f>MID(D304,1,10)</f>
        <v>08/11/2012</v>
      </c>
      <c r="G304" s="1" t="str">
        <f>+MID(E304,1,10)</f>
        <v>08/11/2012</v>
      </c>
      <c r="H304" s="2">
        <f>+TIME(MID(D304,12,2),MID(D304,15,2),0)</f>
        <v>0.2902777777777778</v>
      </c>
      <c r="I304" s="2">
        <f>+TIME(MID(E304,12,2),MID(E304,15,2),0)</f>
        <v>0.33611111111111108</v>
      </c>
      <c r="J304" s="3">
        <f>(HOUR(B304)*60+MINUTE(B304))/60</f>
        <v>1.1000000000000001</v>
      </c>
      <c r="K304" s="4">
        <f>J304-N304</f>
        <v>1.1000000000000001</v>
      </c>
      <c r="L304" s="5" t="str">
        <f>IF(M304&gt;0,"oui","non")</f>
        <v>non</v>
      </c>
      <c r="M304" s="6">
        <f>MOD(I304-H304,1)-IF(I304&gt;H304,MAX(0,MIN(I304,22/24)-MAX(H304,6/24)),MAX(0,22/24-MAX(H304,6/24))+MAX(0,MIN(I304,22/24)-6/24))</f>
        <v>0</v>
      </c>
      <c r="N304" s="3">
        <f>(HOUR(M304)*60+MINUTE(M304))/60</f>
        <v>0</v>
      </c>
      <c r="O304" s="3" t="str">
        <f>+TEXT(G304,"mmmm")</f>
        <v>novembre</v>
      </c>
      <c r="P304" s="3" t="str">
        <f>+TEXT(G304,"aaaa")</f>
        <v>2012</v>
      </c>
    </row>
    <row r="305" spans="1:16" ht="14.5" hidden="1" x14ac:dyDescent="0.35">
      <c r="A305" s="10" t="s">
        <v>3283</v>
      </c>
      <c r="B305" s="10" t="s">
        <v>3038</v>
      </c>
      <c r="C305" s="10" t="s">
        <v>1299</v>
      </c>
      <c r="D305" s="10" t="s">
        <v>3039</v>
      </c>
      <c r="E305" s="10" t="s">
        <v>3040</v>
      </c>
      <c r="F305" s="1" t="str">
        <f>MID(D305,1,10)</f>
        <v>08/11/2012</v>
      </c>
      <c r="G305" s="1" t="str">
        <f>+MID(E305,1,10)</f>
        <v>08/11/2012</v>
      </c>
      <c r="H305" s="2">
        <f>+TIME(MID(D305,12,2),MID(D305,15,2),0)</f>
        <v>0.43472222222222223</v>
      </c>
      <c r="I305" s="2">
        <f>+TIME(MID(E305,12,2),MID(E305,15,2),0)</f>
        <v>0.47291666666666665</v>
      </c>
      <c r="J305" s="3">
        <f>(HOUR(B305)*60+MINUTE(B305))/60</f>
        <v>0.9</v>
      </c>
      <c r="K305" s="4">
        <f>J305-N305</f>
        <v>0.9</v>
      </c>
      <c r="L305" s="5" t="str">
        <f>IF(M305&gt;0,"oui","non")</f>
        <v>non</v>
      </c>
      <c r="M305" s="6">
        <f>MOD(I305-H305,1)-IF(I305&gt;H305,MAX(0,MIN(I305,22/24)-MAX(H305,6/24)),MAX(0,22/24-MAX(H305,6/24))+MAX(0,MIN(I305,22/24)-6/24))</f>
        <v>0</v>
      </c>
      <c r="N305" s="3">
        <f>(HOUR(M305)*60+MINUTE(M305))/60</f>
        <v>0</v>
      </c>
      <c r="O305" s="3" t="str">
        <f>+TEXT(G305,"mmmm")</f>
        <v>novembre</v>
      </c>
      <c r="P305" s="3" t="str">
        <f>+TEXT(G305,"aaaa")</f>
        <v>2012</v>
      </c>
    </row>
    <row r="306" spans="1:16" ht="14.5" hidden="1" x14ac:dyDescent="0.35">
      <c r="A306" s="10" t="s">
        <v>3288</v>
      </c>
      <c r="B306" s="10" t="s">
        <v>1546</v>
      </c>
      <c r="C306" s="10" t="s">
        <v>2614</v>
      </c>
      <c r="D306" s="10" t="s">
        <v>3152</v>
      </c>
      <c r="E306" s="10" t="s">
        <v>3153</v>
      </c>
      <c r="F306" s="1" t="str">
        <f>MID(D306,1,10)</f>
        <v>08/11/2012</v>
      </c>
      <c r="G306" s="1" t="str">
        <f>+MID(E306,1,10)</f>
        <v>08/11/2012</v>
      </c>
      <c r="H306" s="2">
        <f>+TIME(MID(D306,12,2),MID(D306,15,2),0)</f>
        <v>0.46180555555555558</v>
      </c>
      <c r="I306" s="2">
        <f>+TIME(MID(E306,12,2),MID(E306,15,2),0)</f>
        <v>0.49305555555555558</v>
      </c>
      <c r="J306" s="3">
        <f>(HOUR(B306)*60+MINUTE(B306))/60</f>
        <v>0.73333333333333328</v>
      </c>
      <c r="K306" s="4">
        <f>J306-N306</f>
        <v>0.73333333333333328</v>
      </c>
      <c r="L306" s="5" t="str">
        <f>IF(M306&gt;0,"oui","non")</f>
        <v>non</v>
      </c>
      <c r="M306" s="6">
        <f>MOD(I306-H306,1)-IF(I306&gt;H306,MAX(0,MIN(I306,22/24)-MAX(H306,6/24)),MAX(0,22/24-MAX(H306,6/24))+MAX(0,MIN(I306,22/24)-6/24))</f>
        <v>0</v>
      </c>
      <c r="N306" s="3">
        <f>(HOUR(M306)*60+MINUTE(M306))/60</f>
        <v>0</v>
      </c>
      <c r="O306" s="3" t="str">
        <f>+TEXT(G306,"mmmm")</f>
        <v>novembre</v>
      </c>
      <c r="P306" s="3" t="str">
        <f>+TEXT(G306,"aaaa")</f>
        <v>2012</v>
      </c>
    </row>
    <row r="307" spans="1:16" ht="14.5" hidden="1" x14ac:dyDescent="0.35">
      <c r="A307" s="10" t="s">
        <v>3285</v>
      </c>
      <c r="B307" s="10" t="s">
        <v>296</v>
      </c>
      <c r="C307" s="10" t="s">
        <v>1083</v>
      </c>
      <c r="D307" s="10" t="s">
        <v>2872</v>
      </c>
      <c r="E307" s="10" t="s">
        <v>2930</v>
      </c>
      <c r="F307" s="1" t="str">
        <f>MID(D307,1,10)</f>
        <v>08/11/2012</v>
      </c>
      <c r="G307" s="1" t="str">
        <f>+MID(E307,1,10)</f>
        <v>08/11/2012</v>
      </c>
      <c r="H307" s="2">
        <f>+TIME(MID(D307,12,2),MID(D307,15,2),0)</f>
        <v>0.55486111111111114</v>
      </c>
      <c r="I307" s="2">
        <f>+TIME(MID(E307,12,2),MID(E307,15,2),0)</f>
        <v>0.57777777777777783</v>
      </c>
      <c r="J307" s="3">
        <f>(HOUR(B307)*60+MINUTE(B307))/60</f>
        <v>0.53333333333333333</v>
      </c>
      <c r="K307" s="4">
        <f>J307-N307</f>
        <v>0.53333333333333333</v>
      </c>
      <c r="L307" s="5" t="str">
        <f>IF(M307&gt;0,"oui","non")</f>
        <v>non</v>
      </c>
      <c r="M307" s="6">
        <f>MOD(I307-H307,1)-IF(I307&gt;H307,MAX(0,MIN(I307,22/24)-MAX(H307,6/24)),MAX(0,22/24-MAX(H307,6/24))+MAX(0,MIN(I307,22/24)-6/24))</f>
        <v>0</v>
      </c>
      <c r="N307" s="3">
        <f>(HOUR(M307)*60+MINUTE(M307))/60</f>
        <v>0</v>
      </c>
      <c r="O307" s="3" t="str">
        <f>+TEXT(G307,"mmmm")</f>
        <v>novembre</v>
      </c>
      <c r="P307" s="3" t="str">
        <f>+TEXT(G307,"aaaa")</f>
        <v>2012</v>
      </c>
    </row>
    <row r="308" spans="1:16" ht="14.5" hidden="1" x14ac:dyDescent="0.35">
      <c r="A308" s="10" t="s">
        <v>277</v>
      </c>
      <c r="B308" s="10" t="s">
        <v>685</v>
      </c>
      <c r="C308" s="10" t="s">
        <v>656</v>
      </c>
      <c r="D308" s="10" t="s">
        <v>686</v>
      </c>
      <c r="E308" s="10" t="s">
        <v>687</v>
      </c>
      <c r="F308" s="1" t="str">
        <f>MID(D308,1,10)</f>
        <v>09/01/2012</v>
      </c>
      <c r="G308" s="1" t="str">
        <f>+MID(E308,1,10)</f>
        <v>09/01/2012</v>
      </c>
      <c r="H308" s="2">
        <f>+TIME(MID(D308,12,2),MID(D308,15,2),0)</f>
        <v>0.64513888888888882</v>
      </c>
      <c r="I308" s="2">
        <f>+TIME(MID(E308,12,2),MID(E308,15,2),0)</f>
        <v>0.68333333333333324</v>
      </c>
      <c r="J308" s="3">
        <f>(HOUR(B308)*60+MINUTE(B308))/60</f>
        <v>0.9</v>
      </c>
      <c r="K308" s="4">
        <f>J308-N308</f>
        <v>0.9</v>
      </c>
      <c r="L308" s="5" t="str">
        <f>IF(M308&gt;0,"oui","non")</f>
        <v>non</v>
      </c>
      <c r="M308" s="6">
        <f>MOD(I308-H308,1)-IF(I308&gt;H308,MAX(0,MIN(I308,22/24)-MAX(H308,6/24)),MAX(0,22/24-MAX(H308,6/24))+MAX(0,MIN(I308,22/24)-6/24))</f>
        <v>0</v>
      </c>
      <c r="N308" s="3">
        <f>(HOUR(M308)*60+MINUTE(M308))/60</f>
        <v>0</v>
      </c>
      <c r="O308" s="3" t="str">
        <f>+TEXT(G308,"mmmm")</f>
        <v>janvier</v>
      </c>
      <c r="P308" s="3" t="str">
        <f>+TEXT(G308,"aaaa")</f>
        <v>2012</v>
      </c>
    </row>
    <row r="309" spans="1:16" ht="14.5" hidden="1" x14ac:dyDescent="0.35">
      <c r="A309" s="10" t="s">
        <v>3283</v>
      </c>
      <c r="B309" s="10" t="s">
        <v>5</v>
      </c>
      <c r="C309" s="10" t="s">
        <v>1299</v>
      </c>
      <c r="D309" s="10" t="s">
        <v>1336</v>
      </c>
      <c r="E309" s="10" t="s">
        <v>1337</v>
      </c>
      <c r="F309" s="1" t="str">
        <f>MID(D309,1,10)</f>
        <v>09/02/2012</v>
      </c>
      <c r="G309" s="1" t="str">
        <f>+MID(E309,1,10)</f>
        <v>09/02/2012</v>
      </c>
      <c r="H309" s="2">
        <f>+TIME(MID(D309,12,2),MID(D309,15,2),0)</f>
        <v>0.36388888888888887</v>
      </c>
      <c r="I309" s="2">
        <f>+TIME(MID(E309,12,2),MID(E309,15,2),0)</f>
        <v>0.4513888888888889</v>
      </c>
      <c r="J309" s="3">
        <f>(HOUR(B309)*60+MINUTE(B309))/60</f>
        <v>2.1</v>
      </c>
      <c r="K309" s="4">
        <f>J309-N309</f>
        <v>2.1</v>
      </c>
      <c r="L309" s="5" t="str">
        <f>IF(M309&gt;0,"oui","non")</f>
        <v>non</v>
      </c>
      <c r="M309" s="6">
        <f>MOD(I309-H309,1)-IF(I309&gt;H309,MAX(0,MIN(I309,22/24)-MAX(H309,6/24)),MAX(0,22/24-MAX(H309,6/24))+MAX(0,MIN(I309,22/24)-6/24))</f>
        <v>0</v>
      </c>
      <c r="N309" s="3">
        <f>(HOUR(M309)*60+MINUTE(M309))/60</f>
        <v>0</v>
      </c>
      <c r="O309" s="3" t="str">
        <f>+TEXT(G309,"mmmm")</f>
        <v>février</v>
      </c>
      <c r="P309" s="3" t="str">
        <f>+TEXT(G309,"aaaa")</f>
        <v>2012</v>
      </c>
    </row>
    <row r="310" spans="1:16" ht="14.5" hidden="1" x14ac:dyDescent="0.35">
      <c r="A310" s="10" t="s">
        <v>277</v>
      </c>
      <c r="B310" s="10" t="s">
        <v>774</v>
      </c>
      <c r="C310" s="10" t="s">
        <v>656</v>
      </c>
      <c r="D310" s="10" t="s">
        <v>775</v>
      </c>
      <c r="E310" s="10" t="s">
        <v>776</v>
      </c>
      <c r="F310" s="1" t="str">
        <f>MID(D310,1,10)</f>
        <v>09/02/2012</v>
      </c>
      <c r="G310" s="1" t="str">
        <f>+MID(E310,1,10)</f>
        <v>09/02/2012</v>
      </c>
      <c r="H310" s="2">
        <f>+TIME(MID(D310,12,2),MID(D310,15,2),0)</f>
        <v>0.37986111111111115</v>
      </c>
      <c r="I310" s="2">
        <f>+TIME(MID(E310,12,2),MID(E310,15,2),0)</f>
        <v>0.4465277777777778</v>
      </c>
      <c r="J310" s="3">
        <f>(HOUR(B310)*60+MINUTE(B310))/60</f>
        <v>1.5833333333333333</v>
      </c>
      <c r="K310" s="4">
        <f>J310-N310</f>
        <v>1.5833333333333333</v>
      </c>
      <c r="L310" s="5" t="str">
        <f>IF(M310&gt;0,"oui","non")</f>
        <v>non</v>
      </c>
      <c r="M310" s="6">
        <f>MOD(I310-H310,1)-IF(I310&gt;H310,MAX(0,MIN(I310,22/24)-MAX(H310,6/24)),MAX(0,22/24-MAX(H310,6/24))+MAX(0,MIN(I310,22/24)-6/24))</f>
        <v>0</v>
      </c>
      <c r="N310" s="3">
        <f>(HOUR(M310)*60+MINUTE(M310))/60</f>
        <v>0</v>
      </c>
      <c r="O310" s="3" t="str">
        <f>+TEXT(G310,"mmmm")</f>
        <v>février</v>
      </c>
      <c r="P310" s="3" t="str">
        <f>+TEXT(G310,"aaaa")</f>
        <v>2012</v>
      </c>
    </row>
    <row r="311" spans="1:16" ht="14.5" hidden="1" x14ac:dyDescent="0.35">
      <c r="A311" s="10" t="s">
        <v>277</v>
      </c>
      <c r="B311" s="10" t="s">
        <v>777</v>
      </c>
      <c r="C311" s="10" t="s">
        <v>656</v>
      </c>
      <c r="D311" s="10" t="s">
        <v>778</v>
      </c>
      <c r="E311" s="10" t="s">
        <v>779</v>
      </c>
      <c r="F311" s="1" t="str">
        <f>MID(D311,1,10)</f>
        <v>09/02/2012</v>
      </c>
      <c r="G311" s="1" t="str">
        <f>+MID(E311,1,10)</f>
        <v>09/02/2012</v>
      </c>
      <c r="H311" s="2">
        <f>+TIME(MID(D311,12,2),MID(D311,15,2),0)</f>
        <v>0.46180555555555558</v>
      </c>
      <c r="I311" s="2">
        <f>+TIME(MID(E311,12,2),MID(E311,15,2),0)</f>
        <v>0.49861111111111112</v>
      </c>
      <c r="J311" s="3">
        <f>(HOUR(B311)*60+MINUTE(B311))/60</f>
        <v>0.8666666666666667</v>
      </c>
      <c r="K311" s="4">
        <f>J311-N311</f>
        <v>0.8666666666666667</v>
      </c>
      <c r="L311" s="5" t="str">
        <f>IF(M311&gt;0,"oui","non")</f>
        <v>non</v>
      </c>
      <c r="M311" s="6">
        <f>MOD(I311-H311,1)-IF(I311&gt;H311,MAX(0,MIN(I311,22/24)-MAX(H311,6/24)),MAX(0,22/24-MAX(H311,6/24))+MAX(0,MIN(I311,22/24)-6/24))</f>
        <v>0</v>
      </c>
      <c r="N311" s="3">
        <f>(HOUR(M311)*60+MINUTE(M311))/60</f>
        <v>0</v>
      </c>
      <c r="O311" s="3" t="str">
        <f>+TEXT(G311,"mmmm")</f>
        <v>février</v>
      </c>
      <c r="P311" s="3" t="str">
        <f>+TEXT(G311,"aaaa")</f>
        <v>2012</v>
      </c>
    </row>
    <row r="312" spans="1:16" ht="14.5" hidden="1" x14ac:dyDescent="0.35">
      <c r="A312" s="10" t="s">
        <v>277</v>
      </c>
      <c r="B312" s="10" t="s">
        <v>780</v>
      </c>
      <c r="C312" s="10" t="s">
        <v>656</v>
      </c>
      <c r="D312" s="10" t="s">
        <v>781</v>
      </c>
      <c r="E312" s="10" t="s">
        <v>782</v>
      </c>
      <c r="F312" s="1" t="str">
        <f>MID(D312,1,10)</f>
        <v>09/02/2012</v>
      </c>
      <c r="G312" s="1" t="str">
        <f>+MID(E312,1,10)</f>
        <v>09/02/2012</v>
      </c>
      <c r="H312" s="2">
        <f>+TIME(MID(D312,12,2),MID(D312,15,2),0)</f>
        <v>0.56736111111111109</v>
      </c>
      <c r="I312" s="2">
        <f>+TIME(MID(E312,12,2),MID(E312,15,2),0)</f>
        <v>0.65</v>
      </c>
      <c r="J312" s="3">
        <f>(HOUR(B312)*60+MINUTE(B312))/60</f>
        <v>1.9666666666666666</v>
      </c>
      <c r="K312" s="4">
        <f>J312-N312</f>
        <v>1.9666666666666666</v>
      </c>
      <c r="L312" s="5" t="str">
        <f>IF(M312&gt;0,"oui","non")</f>
        <v>non</v>
      </c>
      <c r="M312" s="6">
        <f>MOD(I312-H312,1)-IF(I312&gt;H312,MAX(0,MIN(I312,22/24)-MAX(H312,6/24)),MAX(0,22/24-MAX(H312,6/24))+MAX(0,MIN(I312,22/24)-6/24))</f>
        <v>0</v>
      </c>
      <c r="N312" s="3">
        <f>(HOUR(M312)*60+MINUTE(M312))/60</f>
        <v>0</v>
      </c>
      <c r="O312" s="3" t="str">
        <f>+TEXT(G312,"mmmm")</f>
        <v>février</v>
      </c>
      <c r="P312" s="3" t="str">
        <f>+TEXT(G312,"aaaa")</f>
        <v>2012</v>
      </c>
    </row>
    <row r="313" spans="1:16" ht="14.5" hidden="1" x14ac:dyDescent="0.35">
      <c r="A313" s="10" t="s">
        <v>3287</v>
      </c>
      <c r="B313" s="10" t="s">
        <v>998</v>
      </c>
      <c r="C313" s="10" t="s">
        <v>937</v>
      </c>
      <c r="D313" s="10" t="s">
        <v>999</v>
      </c>
      <c r="E313" s="10" t="s">
        <v>1000</v>
      </c>
      <c r="F313" s="1" t="str">
        <f>MID(D313,1,10)</f>
        <v>09/02/2012</v>
      </c>
      <c r="G313" s="1" t="str">
        <f>+MID(E313,1,10)</f>
        <v>09/02/2012</v>
      </c>
      <c r="H313" s="2">
        <f>+TIME(MID(D313,12,2),MID(D313,15,2),0)</f>
        <v>0.57013888888888886</v>
      </c>
      <c r="I313" s="2">
        <f>+TIME(MID(E313,12,2),MID(E313,15,2),0)</f>
        <v>0.68958333333333333</v>
      </c>
      <c r="J313" s="3">
        <f>(HOUR(B313)*60+MINUTE(B313))/60</f>
        <v>2.8666666666666667</v>
      </c>
      <c r="K313" s="4">
        <f>J313-N313</f>
        <v>2.8666666666666667</v>
      </c>
      <c r="L313" s="5" t="str">
        <f>IF(M313&gt;0,"oui","non")</f>
        <v>non</v>
      </c>
      <c r="M313" s="6">
        <f>MOD(I313-H313,1)-IF(I313&gt;H313,MAX(0,MIN(I313,22/24)-MAX(H313,6/24)),MAX(0,22/24-MAX(H313,6/24))+MAX(0,MIN(I313,22/24)-6/24))</f>
        <v>0</v>
      </c>
      <c r="N313" s="3">
        <f>(HOUR(M313)*60+MINUTE(M313))/60</f>
        <v>0</v>
      </c>
      <c r="O313" s="3" t="str">
        <f>+TEXT(G313,"mmmm")</f>
        <v>février</v>
      </c>
      <c r="P313" s="3" t="str">
        <f>+TEXT(G313,"aaaa")</f>
        <v>2012</v>
      </c>
    </row>
    <row r="314" spans="1:16" ht="14.5" hidden="1" x14ac:dyDescent="0.35">
      <c r="A314" s="10" t="s">
        <v>3283</v>
      </c>
      <c r="B314" s="10" t="s">
        <v>1044</v>
      </c>
      <c r="C314" s="10" t="s">
        <v>1299</v>
      </c>
      <c r="D314" s="10" t="s">
        <v>351</v>
      </c>
      <c r="E314" s="10" t="s">
        <v>1338</v>
      </c>
      <c r="F314" s="1" t="str">
        <f>MID(D314,1,10)</f>
        <v>09/02/2012</v>
      </c>
      <c r="G314" s="1" t="str">
        <f>+MID(E314,1,10)</f>
        <v>09/02/2012</v>
      </c>
      <c r="H314" s="2">
        <f>+TIME(MID(D314,12,2),MID(D314,15,2),0)</f>
        <v>0.59861111111111109</v>
      </c>
      <c r="I314" s="2">
        <f>+TIME(MID(E314,12,2),MID(E314,15,2),0)</f>
        <v>0.61111111111111105</v>
      </c>
      <c r="J314" s="3">
        <f>(HOUR(B314)*60+MINUTE(B314))/60</f>
        <v>0.3</v>
      </c>
      <c r="K314" s="4">
        <f>J314-N314</f>
        <v>0.3</v>
      </c>
      <c r="L314" s="5" t="str">
        <f>IF(M314&gt;0,"oui","non")</f>
        <v>non</v>
      </c>
      <c r="M314" s="6">
        <f>MOD(I314-H314,1)-IF(I314&gt;H314,MAX(0,MIN(I314,22/24)-MAX(H314,6/24)),MAX(0,22/24-MAX(H314,6/24))+MAX(0,MIN(I314,22/24)-6/24))</f>
        <v>0</v>
      </c>
      <c r="N314" s="3">
        <f>(HOUR(M314)*60+MINUTE(M314))/60</f>
        <v>0</v>
      </c>
      <c r="O314" s="3" t="str">
        <f>+TEXT(G314,"mmmm")</f>
        <v>février</v>
      </c>
      <c r="P314" s="3" t="str">
        <f>+TEXT(G314,"aaaa")</f>
        <v>2012</v>
      </c>
    </row>
    <row r="315" spans="1:16" ht="14.5" hidden="1" x14ac:dyDescent="0.35">
      <c r="A315" s="10" t="s">
        <v>277</v>
      </c>
      <c r="B315" s="10" t="s">
        <v>408</v>
      </c>
      <c r="C315" s="10" t="s">
        <v>656</v>
      </c>
      <c r="D315" s="10" t="s">
        <v>783</v>
      </c>
      <c r="E315" s="10" t="s">
        <v>784</v>
      </c>
      <c r="F315" s="1" t="str">
        <f>MID(D315,1,10)</f>
        <v>09/02/2012</v>
      </c>
      <c r="G315" s="1" t="str">
        <f>+MID(E315,1,10)</f>
        <v>09/02/2012</v>
      </c>
      <c r="H315" s="2">
        <f>+TIME(MID(D315,12,2),MID(D315,15,2),0)</f>
        <v>0.65833333333333333</v>
      </c>
      <c r="I315" s="2">
        <f>+TIME(MID(E315,12,2),MID(E315,15,2),0)</f>
        <v>0.68541666666666667</v>
      </c>
      <c r="J315" s="3">
        <f>(HOUR(B315)*60+MINUTE(B315))/60</f>
        <v>0.6333333333333333</v>
      </c>
      <c r="K315" s="4">
        <f>J315-N315</f>
        <v>0.6333333333333333</v>
      </c>
      <c r="L315" s="5" t="str">
        <f>IF(M315&gt;0,"oui","non")</f>
        <v>non</v>
      </c>
      <c r="M315" s="6">
        <f>MOD(I315-H315,1)-IF(I315&gt;H315,MAX(0,MIN(I315,22/24)-MAX(H315,6/24)),MAX(0,22/24-MAX(H315,6/24))+MAX(0,MIN(I315,22/24)-6/24))</f>
        <v>0</v>
      </c>
      <c r="N315" s="3">
        <f>(HOUR(M315)*60+MINUTE(M315))/60</f>
        <v>0</v>
      </c>
      <c r="O315" s="3" t="str">
        <f>+TEXT(G315,"mmmm")</f>
        <v>février</v>
      </c>
      <c r="P315" s="3" t="str">
        <f>+TEXT(G315,"aaaa")</f>
        <v>2012</v>
      </c>
    </row>
    <row r="316" spans="1:16" ht="14.5" hidden="1" x14ac:dyDescent="0.35">
      <c r="A316" s="10" t="s">
        <v>3287</v>
      </c>
      <c r="B316" s="10" t="s">
        <v>1001</v>
      </c>
      <c r="C316" s="10" t="s">
        <v>937</v>
      </c>
      <c r="D316" s="10" t="s">
        <v>1002</v>
      </c>
      <c r="E316" s="10" t="s">
        <v>1003</v>
      </c>
      <c r="F316" s="1" t="str">
        <f>MID(D316,1,10)</f>
        <v>09/02/2012</v>
      </c>
      <c r="G316" s="1" t="str">
        <f>+MID(E316,1,10)</f>
        <v>09/02/2012</v>
      </c>
      <c r="H316" s="2">
        <f>+TIME(MID(D316,12,2),MID(D316,15,2),0)</f>
        <v>0.76250000000000007</v>
      </c>
      <c r="I316" s="2">
        <f>+TIME(MID(E316,12,2),MID(E316,15,2),0)</f>
        <v>0.85763888888888884</v>
      </c>
      <c r="J316" s="3">
        <f>(HOUR(B316)*60+MINUTE(B316))/60</f>
        <v>2.2833333333333332</v>
      </c>
      <c r="K316" s="4">
        <f>J316-N316</f>
        <v>2.2833333333333332</v>
      </c>
      <c r="L316" s="5" t="str">
        <f>IF(M316&gt;0,"oui","non")</f>
        <v>non</v>
      </c>
      <c r="M316" s="6">
        <f>MOD(I316-H316,1)-IF(I316&gt;H316,MAX(0,MIN(I316,22/24)-MAX(H316,6/24)),MAX(0,22/24-MAX(H316,6/24))+MAX(0,MIN(I316,22/24)-6/24))</f>
        <v>0</v>
      </c>
      <c r="N316" s="3">
        <f>(HOUR(M316)*60+MINUTE(M316))/60</f>
        <v>0</v>
      </c>
      <c r="O316" s="3" t="str">
        <f>+TEXT(G316,"mmmm")</f>
        <v>février</v>
      </c>
      <c r="P316" s="3" t="str">
        <f>+TEXT(G316,"aaaa")</f>
        <v>2012</v>
      </c>
    </row>
    <row r="317" spans="1:16" ht="14.5" hidden="1" x14ac:dyDescent="0.35">
      <c r="A317" s="10" t="s">
        <v>3284</v>
      </c>
      <c r="B317" s="10" t="s">
        <v>1410</v>
      </c>
      <c r="C317" s="10" t="s">
        <v>24</v>
      </c>
      <c r="D317" s="10" t="s">
        <v>1411</v>
      </c>
      <c r="E317" s="10" t="s">
        <v>1412</v>
      </c>
      <c r="F317" s="1" t="str">
        <f>MID(D317,1,10)</f>
        <v>09/05/2012</v>
      </c>
      <c r="G317" s="1" t="str">
        <f>+MID(E317,1,10)</f>
        <v>09/05/2012</v>
      </c>
      <c r="H317" s="2">
        <f>+TIME(MID(D317,12,2),MID(D317,15,2),0)</f>
        <v>0.35138888888888892</v>
      </c>
      <c r="I317" s="2">
        <f>+TIME(MID(E317,12,2),MID(E317,15,2),0)</f>
        <v>0.3979166666666667</v>
      </c>
      <c r="J317" s="3">
        <f>(HOUR(B317)*60+MINUTE(B317))/60</f>
        <v>1.1166666666666667</v>
      </c>
      <c r="K317" s="4">
        <f>J317-N317</f>
        <v>1.1166666666666667</v>
      </c>
      <c r="L317" s="5" t="str">
        <f>IF(M317&gt;0,"oui","non")</f>
        <v>non</v>
      </c>
      <c r="M317" s="6">
        <f>MOD(I317-H317,1)-IF(I317&gt;H317,MAX(0,MIN(I317,22/24)-MAX(H317,6/24)),MAX(0,22/24-MAX(H317,6/24))+MAX(0,MIN(I317,22/24)-6/24))</f>
        <v>0</v>
      </c>
      <c r="N317" s="3">
        <f>(HOUR(M317)*60+MINUTE(M317))/60</f>
        <v>0</v>
      </c>
      <c r="O317" s="3" t="str">
        <f>+TEXT(G317,"mmmm")</f>
        <v>mai</v>
      </c>
      <c r="P317" s="3" t="str">
        <f>+TEXT(G317,"aaaa")</f>
        <v>2012</v>
      </c>
    </row>
    <row r="318" spans="1:16" ht="14.5" hidden="1" x14ac:dyDescent="0.35">
      <c r="A318" s="10" t="s">
        <v>3284</v>
      </c>
      <c r="B318" s="10" t="s">
        <v>1413</v>
      </c>
      <c r="C318" s="10" t="s">
        <v>24</v>
      </c>
      <c r="D318" s="10" t="s">
        <v>1414</v>
      </c>
      <c r="E318" s="10" t="s">
        <v>1400</v>
      </c>
      <c r="F318" s="1" t="str">
        <f>MID(D318,1,10)</f>
        <v>09/05/2012</v>
      </c>
      <c r="G318" s="1" t="str">
        <f>+MID(E318,1,10)</f>
        <v>09/05/2012</v>
      </c>
      <c r="H318" s="2">
        <f>+TIME(MID(D318,12,2),MID(D318,15,2),0)</f>
        <v>0.40763888888888888</v>
      </c>
      <c r="I318" s="2">
        <f>+TIME(MID(E318,12,2),MID(E318,15,2),0)</f>
        <v>0.47430555555555554</v>
      </c>
      <c r="J318" s="3">
        <f>(HOUR(B318)*60+MINUTE(B318))/60</f>
        <v>1.6</v>
      </c>
      <c r="K318" s="4">
        <f>J318-N318</f>
        <v>1.6</v>
      </c>
      <c r="L318" s="5" t="str">
        <f>IF(M318&gt;0,"oui","non")</f>
        <v>non</v>
      </c>
      <c r="M318" s="6">
        <f>MOD(I318-H318,1)-IF(I318&gt;H318,MAX(0,MIN(I318,22/24)-MAX(H318,6/24)),MAX(0,22/24-MAX(H318,6/24))+MAX(0,MIN(I318,22/24)-6/24))</f>
        <v>0</v>
      </c>
      <c r="N318" s="3">
        <f>(HOUR(M318)*60+MINUTE(M318))/60</f>
        <v>0</v>
      </c>
      <c r="O318" s="3" t="str">
        <f>+TEXT(G318,"mmmm")</f>
        <v>mai</v>
      </c>
      <c r="P318" s="3" t="str">
        <f>+TEXT(G318,"aaaa")</f>
        <v>2012</v>
      </c>
    </row>
    <row r="319" spans="1:16" ht="14.5" hidden="1" x14ac:dyDescent="0.35">
      <c r="A319" s="10" t="s">
        <v>3284</v>
      </c>
      <c r="B319" s="10" t="s">
        <v>1415</v>
      </c>
      <c r="C319" s="10" t="s">
        <v>24</v>
      </c>
      <c r="D319" s="10" t="s">
        <v>1416</v>
      </c>
      <c r="E319" s="10" t="s">
        <v>1417</v>
      </c>
      <c r="F319" s="1" t="str">
        <f>MID(D319,1,10)</f>
        <v>09/05/2012</v>
      </c>
      <c r="G319" s="1" t="str">
        <f>+MID(E319,1,10)</f>
        <v>09/05/2012</v>
      </c>
      <c r="H319" s="2">
        <f>+TIME(MID(D319,12,2),MID(D319,15,2),0)</f>
        <v>0.53819444444444442</v>
      </c>
      <c r="I319" s="2">
        <f>+TIME(MID(E319,12,2),MID(E319,15,2),0)</f>
        <v>0.57222222222222219</v>
      </c>
      <c r="J319" s="3">
        <f>(HOUR(B319)*60+MINUTE(B319))/60</f>
        <v>0.8</v>
      </c>
      <c r="K319" s="4">
        <f>J319-N319</f>
        <v>0.8</v>
      </c>
      <c r="L319" s="5" t="str">
        <f>IF(M319&gt;0,"oui","non")</f>
        <v>non</v>
      </c>
      <c r="M319" s="6">
        <f>MOD(I319-H319,1)-IF(I319&gt;H319,MAX(0,MIN(I319,22/24)-MAX(H319,6/24)),MAX(0,22/24-MAX(H319,6/24))+MAX(0,MIN(I319,22/24)-6/24))</f>
        <v>0</v>
      </c>
      <c r="N319" s="3">
        <f>(HOUR(M319)*60+MINUTE(M319))/60</f>
        <v>0</v>
      </c>
      <c r="O319" s="3" t="str">
        <f>+TEXT(G319,"mmmm")</f>
        <v>mai</v>
      </c>
      <c r="P319" s="3" t="str">
        <f>+TEXT(G319,"aaaa")</f>
        <v>2012</v>
      </c>
    </row>
    <row r="320" spans="1:16" ht="14.5" hidden="1" x14ac:dyDescent="0.35">
      <c r="A320" s="10" t="s">
        <v>3286</v>
      </c>
      <c r="B320" s="10" t="s">
        <v>1496</v>
      </c>
      <c r="C320" s="10" t="s">
        <v>325</v>
      </c>
      <c r="D320" s="10" t="s">
        <v>1416</v>
      </c>
      <c r="E320" s="10" t="s">
        <v>1453</v>
      </c>
      <c r="F320" s="1" t="str">
        <f>MID(D320,1,10)</f>
        <v>09/05/2012</v>
      </c>
      <c r="G320" s="1" t="str">
        <f>+MID(E320,1,10)</f>
        <v>09/05/2012</v>
      </c>
      <c r="H320" s="2">
        <f>+TIME(MID(D320,12,2),MID(D320,15,2),0)</f>
        <v>0.53819444444444442</v>
      </c>
      <c r="I320" s="2">
        <f>+TIME(MID(E320,12,2),MID(E320,15,2),0)</f>
        <v>0.6958333333333333</v>
      </c>
      <c r="J320" s="3">
        <f>(HOUR(B320)*60+MINUTE(B320))/60</f>
        <v>3.7666666666666666</v>
      </c>
      <c r="K320" s="4">
        <f>J320-N320</f>
        <v>3.7666666666666666</v>
      </c>
      <c r="L320" s="5" t="str">
        <f>IF(M320&gt;0,"oui","non")</f>
        <v>non</v>
      </c>
      <c r="M320" s="6">
        <f>MOD(I320-H320,1)-IF(I320&gt;H320,MAX(0,MIN(I320,22/24)-MAX(H320,6/24)),MAX(0,22/24-MAX(H320,6/24))+MAX(0,MIN(I320,22/24)-6/24))</f>
        <v>0</v>
      </c>
      <c r="N320" s="3">
        <f>(HOUR(M320)*60+MINUTE(M320))/60</f>
        <v>0</v>
      </c>
      <c r="O320" s="3" t="str">
        <f>+TEXT(G320,"mmmm")</f>
        <v>mai</v>
      </c>
      <c r="P320" s="3" t="str">
        <f>+TEXT(G320,"aaaa")</f>
        <v>2012</v>
      </c>
    </row>
    <row r="321" spans="1:16" ht="14.5" hidden="1" x14ac:dyDescent="0.35">
      <c r="A321" s="10" t="s">
        <v>3284</v>
      </c>
      <c r="B321" s="10" t="s">
        <v>1418</v>
      </c>
      <c r="C321" s="10" t="s">
        <v>24</v>
      </c>
      <c r="D321" s="10" t="s">
        <v>1419</v>
      </c>
      <c r="E321" s="10" t="s">
        <v>1420</v>
      </c>
      <c r="F321" s="1" t="str">
        <f>MID(D321,1,10)</f>
        <v>09/05/2012</v>
      </c>
      <c r="G321" s="1" t="str">
        <f>+MID(E321,1,10)</f>
        <v>09/05/2012</v>
      </c>
      <c r="H321" s="2">
        <f>+TIME(MID(D321,12,2),MID(D321,15,2),0)</f>
        <v>0.5756944444444444</v>
      </c>
      <c r="I321" s="2">
        <f>+TIME(MID(E321,12,2),MID(E321,15,2),0)</f>
        <v>0.66388888888888886</v>
      </c>
      <c r="J321" s="3">
        <f>(HOUR(B321)*60+MINUTE(B321))/60</f>
        <v>2.1</v>
      </c>
      <c r="K321" s="4">
        <f>J321-N321</f>
        <v>2.1</v>
      </c>
      <c r="L321" s="5" t="str">
        <f>IF(M321&gt;0,"oui","non")</f>
        <v>non</v>
      </c>
      <c r="M321" s="6">
        <f>MOD(I321-H321,1)-IF(I321&gt;H321,MAX(0,MIN(I321,22/24)-MAX(H321,6/24)),MAX(0,22/24-MAX(H321,6/24))+MAX(0,MIN(I321,22/24)-6/24))</f>
        <v>0</v>
      </c>
      <c r="N321" s="3">
        <f>(HOUR(M321)*60+MINUTE(M321))/60</f>
        <v>0</v>
      </c>
      <c r="O321" s="3" t="str">
        <f>+TEXT(G321,"mmmm")</f>
        <v>mai</v>
      </c>
      <c r="P321" s="3" t="str">
        <f>+TEXT(G321,"aaaa")</f>
        <v>2012</v>
      </c>
    </row>
    <row r="322" spans="1:16" ht="14.5" hidden="1" x14ac:dyDescent="0.35">
      <c r="A322" s="10" t="s">
        <v>3285</v>
      </c>
      <c r="B322" s="10" t="s">
        <v>1567</v>
      </c>
      <c r="C322" s="10" t="s">
        <v>1083</v>
      </c>
      <c r="D322" s="10" t="s">
        <v>2399</v>
      </c>
      <c r="E322" s="10" t="s">
        <v>2400</v>
      </c>
      <c r="F322" s="1" t="str">
        <f>MID(D322,1,10)</f>
        <v>09/08/2012</v>
      </c>
      <c r="G322" s="1" t="str">
        <f>+MID(E322,1,10)</f>
        <v>09/08/2012</v>
      </c>
      <c r="H322" s="2">
        <f>+TIME(MID(D322,12,2),MID(D322,15,2),0)</f>
        <v>0.29166666666666669</v>
      </c>
      <c r="I322" s="2">
        <f>+TIME(MID(E322,12,2),MID(E322,15,2),0)</f>
        <v>0.32083333333333336</v>
      </c>
      <c r="J322" s="3">
        <f>(HOUR(B322)*60+MINUTE(B322))/60</f>
        <v>0.7</v>
      </c>
      <c r="K322" s="4">
        <f>J322-N322</f>
        <v>0.7</v>
      </c>
      <c r="L322" s="5" t="str">
        <f>IF(M322&gt;0,"oui","non")</f>
        <v>non</v>
      </c>
      <c r="M322" s="6">
        <f>MOD(I322-H322,1)-IF(I322&gt;H322,MAX(0,MIN(I322,22/24)-MAX(H322,6/24)),MAX(0,22/24-MAX(H322,6/24))+MAX(0,MIN(I322,22/24)-6/24))</f>
        <v>0</v>
      </c>
      <c r="N322" s="3">
        <f>(HOUR(M322)*60+MINUTE(M322))/60</f>
        <v>0</v>
      </c>
      <c r="O322" s="3" t="str">
        <f>+TEXT(G322,"mmmm")</f>
        <v>août</v>
      </c>
      <c r="P322" s="3" t="str">
        <f>+TEXT(G322,"aaaa")</f>
        <v>2012</v>
      </c>
    </row>
    <row r="323" spans="1:16" ht="14.5" hidden="1" x14ac:dyDescent="0.35">
      <c r="A323" s="10" t="s">
        <v>3286</v>
      </c>
      <c r="B323" s="10" t="s">
        <v>2104</v>
      </c>
      <c r="C323" s="10" t="s">
        <v>325</v>
      </c>
      <c r="D323" s="10" t="s">
        <v>2048</v>
      </c>
      <c r="E323" s="10" t="s">
        <v>2049</v>
      </c>
      <c r="F323" s="1" t="str">
        <f>MID(D323,1,10)</f>
        <v>09/08/2012</v>
      </c>
      <c r="G323" s="1" t="str">
        <f>+MID(E323,1,10)</f>
        <v>09/08/2012</v>
      </c>
      <c r="H323" s="2">
        <f>+TIME(MID(D323,12,2),MID(D323,15,2),0)</f>
        <v>0.54236111111111118</v>
      </c>
      <c r="I323" s="2">
        <f>+TIME(MID(E323,12,2),MID(E323,15,2),0)</f>
        <v>0.70624999999999993</v>
      </c>
      <c r="J323" s="3">
        <f>(HOUR(B323)*60+MINUTE(B323))/60</f>
        <v>3.9333333333333331</v>
      </c>
      <c r="K323" s="4">
        <f>J323-N323</f>
        <v>3.9333333333333331</v>
      </c>
      <c r="L323" s="5" t="str">
        <f>IF(M323&gt;0,"oui","non")</f>
        <v>non</v>
      </c>
      <c r="M323" s="6">
        <f>MOD(I323-H323,1)-IF(I323&gt;H323,MAX(0,MIN(I323,22/24)-MAX(H323,6/24)),MAX(0,22/24-MAX(H323,6/24))+MAX(0,MIN(I323,22/24)-6/24))</f>
        <v>0</v>
      </c>
      <c r="N323" s="3">
        <f>(HOUR(M323)*60+MINUTE(M323))/60</f>
        <v>0</v>
      </c>
      <c r="O323" s="3" t="str">
        <f>+TEXT(G323,"mmmm")</f>
        <v>août</v>
      </c>
      <c r="P323" s="3" t="str">
        <f>+TEXT(G323,"aaaa")</f>
        <v>2012</v>
      </c>
    </row>
    <row r="324" spans="1:16" ht="14.5" hidden="1" x14ac:dyDescent="0.35">
      <c r="A324" s="10" t="s">
        <v>3284</v>
      </c>
      <c r="B324" s="10" t="s">
        <v>1870</v>
      </c>
      <c r="C324" s="10" t="s">
        <v>24</v>
      </c>
      <c r="D324" s="10" t="s">
        <v>1945</v>
      </c>
      <c r="E324" s="10" t="s">
        <v>1946</v>
      </c>
      <c r="F324" s="1" t="str">
        <f>MID(D324,1,10)</f>
        <v>09/08/2012</v>
      </c>
      <c r="G324" s="1" t="str">
        <f>+MID(E324,1,10)</f>
        <v>09/08/2012</v>
      </c>
      <c r="H324" s="2">
        <f>+TIME(MID(D324,12,2),MID(D324,15,2),0)</f>
        <v>0.58333333333333337</v>
      </c>
      <c r="I324" s="2">
        <f>+TIME(MID(E324,12,2),MID(E324,15,2),0)</f>
        <v>0.60069444444444442</v>
      </c>
      <c r="J324" s="3">
        <f>(HOUR(B324)*60+MINUTE(B324))/60</f>
        <v>0.4</v>
      </c>
      <c r="K324" s="4">
        <f>J324-N324</f>
        <v>0.4</v>
      </c>
      <c r="L324" s="5" t="str">
        <f>IF(M324&gt;0,"oui","non")</f>
        <v>non</v>
      </c>
      <c r="M324" s="6">
        <f>MOD(I324-H324,1)-IF(I324&gt;H324,MAX(0,MIN(I324,22/24)-MAX(H324,6/24)),MAX(0,22/24-MAX(H324,6/24))+MAX(0,MIN(I324,22/24)-6/24))</f>
        <v>0</v>
      </c>
      <c r="N324" s="3">
        <f>(HOUR(M324)*60+MINUTE(M324))/60</f>
        <v>0</v>
      </c>
      <c r="O324" s="3" t="str">
        <f>+TEXT(G324,"mmmm")</f>
        <v>août</v>
      </c>
      <c r="P324" s="3" t="str">
        <f>+TEXT(G324,"aaaa")</f>
        <v>2012</v>
      </c>
    </row>
    <row r="325" spans="1:16" ht="14.5" hidden="1" x14ac:dyDescent="0.35">
      <c r="A325" s="10" t="s">
        <v>3285</v>
      </c>
      <c r="B325" s="10" t="s">
        <v>1747</v>
      </c>
      <c r="C325" s="10" t="s">
        <v>1083</v>
      </c>
      <c r="D325" s="10" t="s">
        <v>2893</v>
      </c>
      <c r="E325" s="10" t="s">
        <v>2894</v>
      </c>
      <c r="F325" s="1" t="str">
        <f>MID(D325,1,10)</f>
        <v>09/10/2012</v>
      </c>
      <c r="G325" s="1" t="str">
        <f>+MID(E325,1,10)</f>
        <v>09/10/2012</v>
      </c>
      <c r="H325" s="2">
        <f>+TIME(MID(D325,12,2),MID(D325,15,2),0)</f>
        <v>0.2902777777777778</v>
      </c>
      <c r="I325" s="2">
        <f>+TIME(MID(E325,12,2),MID(E325,15,2),0)</f>
        <v>0.33958333333333335</v>
      </c>
      <c r="J325" s="3">
        <f>(HOUR(B325)*60+MINUTE(B325))/60</f>
        <v>1.1833333333333333</v>
      </c>
      <c r="K325" s="4">
        <f>J325-N325</f>
        <v>1.1833333333333333</v>
      </c>
      <c r="L325" s="5" t="str">
        <f>IF(M325&gt;0,"oui","non")</f>
        <v>non</v>
      </c>
      <c r="M325" s="6">
        <f>MOD(I325-H325,1)-IF(I325&gt;H325,MAX(0,MIN(I325,22/24)-MAX(H325,6/24)),MAX(0,22/24-MAX(H325,6/24))+MAX(0,MIN(I325,22/24)-6/24))</f>
        <v>0</v>
      </c>
      <c r="N325" s="3">
        <f>(HOUR(M325)*60+MINUTE(M325))/60</f>
        <v>0</v>
      </c>
      <c r="O325" s="3" t="str">
        <f>+TEXT(G325,"mmmm")</f>
        <v>octobre</v>
      </c>
      <c r="P325" s="3" t="str">
        <f>+TEXT(G325,"aaaa")</f>
        <v>2012</v>
      </c>
    </row>
    <row r="326" spans="1:16" ht="14.5" hidden="1" x14ac:dyDescent="0.35">
      <c r="A326" s="10" t="s">
        <v>3285</v>
      </c>
      <c r="B326" s="10" t="s">
        <v>289</v>
      </c>
      <c r="C326" s="10" t="s">
        <v>1083</v>
      </c>
      <c r="D326" s="10" t="s">
        <v>2931</v>
      </c>
      <c r="E326" s="10" t="s">
        <v>2932</v>
      </c>
      <c r="F326" s="1" t="str">
        <f>MID(D326,1,10)</f>
        <v>09/11/2012</v>
      </c>
      <c r="G326" s="1" t="str">
        <f>+MID(E326,1,10)</f>
        <v>09/11/2012</v>
      </c>
      <c r="H326" s="2">
        <f>+TIME(MID(D326,12,2),MID(D326,15,2),0)</f>
        <v>0.3527777777777778</v>
      </c>
      <c r="I326" s="2">
        <f>+TIME(MID(E326,12,2),MID(E326,15,2),0)</f>
        <v>0.37222222222222223</v>
      </c>
      <c r="J326" s="3">
        <f>(HOUR(B326)*60+MINUTE(B326))/60</f>
        <v>0.46666666666666667</v>
      </c>
      <c r="K326" s="4">
        <f>J326-N326</f>
        <v>0.46666666666666667</v>
      </c>
      <c r="L326" s="5" t="str">
        <f>IF(M326&gt;0,"oui","non")</f>
        <v>non</v>
      </c>
      <c r="M326" s="6">
        <f>MOD(I326-H326,1)-IF(I326&gt;H326,MAX(0,MIN(I326,22/24)-MAX(H326,6/24)),MAX(0,22/24-MAX(H326,6/24))+MAX(0,MIN(I326,22/24)-6/24))</f>
        <v>0</v>
      </c>
      <c r="N326" s="3">
        <f>(HOUR(M326)*60+MINUTE(M326))/60</f>
        <v>0</v>
      </c>
      <c r="O326" s="3" t="str">
        <f>+TEXT(G326,"mmmm")</f>
        <v>novembre</v>
      </c>
      <c r="P326" s="3" t="str">
        <f>+TEXT(G326,"aaaa")</f>
        <v>2012</v>
      </c>
    </row>
    <row r="327" spans="1:16" ht="14.5" hidden="1" x14ac:dyDescent="0.35">
      <c r="A327" s="10" t="s">
        <v>3288</v>
      </c>
      <c r="B327" s="10" t="s">
        <v>3154</v>
      </c>
      <c r="C327" s="10" t="s">
        <v>2614</v>
      </c>
      <c r="D327" s="10" t="s">
        <v>3155</v>
      </c>
      <c r="E327" s="10" t="s">
        <v>2790</v>
      </c>
      <c r="F327" s="1" t="str">
        <f>MID(D327,1,10)</f>
        <v>09/11/2012</v>
      </c>
      <c r="G327" s="1" t="str">
        <f>+MID(E327,1,10)</f>
        <v>09/11/2012</v>
      </c>
      <c r="H327" s="2">
        <f>+TIME(MID(D327,12,2),MID(D327,15,2),0)</f>
        <v>0.59791666666666665</v>
      </c>
      <c r="I327" s="2">
        <f>+TIME(MID(E327,12,2),MID(E327,15,2),0)</f>
        <v>0.66805555555555562</v>
      </c>
      <c r="J327" s="3">
        <f>(HOUR(B327)*60+MINUTE(B327))/60</f>
        <v>1.6666666666666667</v>
      </c>
      <c r="K327" s="4">
        <f>J327-N327</f>
        <v>1.6666666666666667</v>
      </c>
      <c r="L327" s="5" t="str">
        <f>IF(M327&gt;0,"oui","non")</f>
        <v>non</v>
      </c>
      <c r="M327" s="6">
        <f>MOD(I327-H327,1)-IF(I327&gt;H327,MAX(0,MIN(I327,22/24)-MAX(H327,6/24)),MAX(0,22/24-MAX(H327,6/24))+MAX(0,MIN(I327,22/24)-6/24))</f>
        <v>0</v>
      </c>
      <c r="N327" s="3">
        <f>(HOUR(M327)*60+MINUTE(M327))/60</f>
        <v>0</v>
      </c>
      <c r="O327" s="3" t="str">
        <f>+TEXT(G327,"mmmm")</f>
        <v>novembre</v>
      </c>
      <c r="P327" s="3" t="str">
        <f>+TEXT(G327,"aaaa")</f>
        <v>2012</v>
      </c>
    </row>
    <row r="328" spans="1:16" ht="14.5" hidden="1" x14ac:dyDescent="0.35">
      <c r="A328" s="10" t="s">
        <v>3289</v>
      </c>
      <c r="B328" s="10" t="s">
        <v>1221</v>
      </c>
      <c r="C328" s="10" t="s">
        <v>1216</v>
      </c>
      <c r="D328" s="10" t="s">
        <v>1222</v>
      </c>
      <c r="E328" s="10" t="s">
        <v>1223</v>
      </c>
      <c r="F328" s="1" t="str">
        <f>MID(D328,1,10)</f>
        <v>10/01/2012</v>
      </c>
      <c r="G328" s="1" t="str">
        <f>+MID(E328,1,10)</f>
        <v>10/01/2012</v>
      </c>
      <c r="H328" s="2">
        <f>+TIME(MID(D328,12,2),MID(D328,15,2),0)</f>
        <v>0.28472222222222221</v>
      </c>
      <c r="I328" s="2">
        <f>+TIME(MID(E328,12,2),MID(E328,15,2),0)</f>
        <v>0.50138888888888888</v>
      </c>
      <c r="J328" s="3">
        <f>(HOUR(B328)*60+MINUTE(B328))/60</f>
        <v>5.1833333333333336</v>
      </c>
      <c r="K328" s="4">
        <f>J328-N328</f>
        <v>5.1833333333333336</v>
      </c>
      <c r="L328" s="5" t="str">
        <f>IF(M328&gt;0,"oui","non")</f>
        <v>non</v>
      </c>
      <c r="M328" s="6">
        <f>MOD(I328-H328,1)-IF(I328&gt;H328,MAX(0,MIN(I328,22/24)-MAX(H328,6/24)),MAX(0,22/24-MAX(H328,6/24))+MAX(0,MIN(I328,22/24)-6/24))</f>
        <v>0</v>
      </c>
      <c r="N328" s="3">
        <f>(HOUR(M328)*60+MINUTE(M328))/60</f>
        <v>0</v>
      </c>
      <c r="O328" s="3" t="str">
        <f>+TEXT(G328,"mmmm")</f>
        <v>janvier</v>
      </c>
      <c r="P328" s="3" t="str">
        <f>+TEXT(G328,"aaaa")</f>
        <v>2012</v>
      </c>
    </row>
    <row r="329" spans="1:16" ht="14.5" hidden="1" x14ac:dyDescent="0.35">
      <c r="A329" s="10" t="s">
        <v>3286</v>
      </c>
      <c r="B329" s="10" t="s">
        <v>326</v>
      </c>
      <c r="C329" s="10" t="s">
        <v>325</v>
      </c>
      <c r="D329" s="10" t="s">
        <v>327</v>
      </c>
      <c r="E329" s="10" t="s">
        <v>328</v>
      </c>
      <c r="F329" s="1" t="str">
        <f>MID(D329,1,10)</f>
        <v>10/01/2012</v>
      </c>
      <c r="G329" s="1" t="str">
        <f>+MID(E329,1,10)</f>
        <v>10/01/2012</v>
      </c>
      <c r="H329" s="2">
        <f>+TIME(MID(D329,12,2),MID(D329,15,2),0)</f>
        <v>0.54513888888888895</v>
      </c>
      <c r="I329" s="2">
        <f>+TIME(MID(E329,12,2),MID(E329,15,2),0)</f>
        <v>0.69791666666666663</v>
      </c>
      <c r="J329" s="3">
        <f>(HOUR(B329)*60+MINUTE(B329))/60</f>
        <v>3.65</v>
      </c>
      <c r="K329" s="4">
        <f>J329-N329</f>
        <v>3.65</v>
      </c>
      <c r="L329" s="5" t="str">
        <f>IF(M329&gt;0,"oui","non")</f>
        <v>non</v>
      </c>
      <c r="M329" s="6">
        <f>MOD(I329-H329,1)-IF(I329&gt;H329,MAX(0,MIN(I329,22/24)-MAX(H329,6/24)),MAX(0,22/24-MAX(H329,6/24))+MAX(0,MIN(I329,22/24)-6/24))</f>
        <v>0</v>
      </c>
      <c r="N329" s="3">
        <f>(HOUR(M329)*60+MINUTE(M329))/60</f>
        <v>0</v>
      </c>
      <c r="O329" s="3" t="str">
        <f>+TEXT(G329,"mmmm")</f>
        <v>janvier</v>
      </c>
      <c r="P329" s="3" t="str">
        <f>+TEXT(G329,"aaaa")</f>
        <v>2012</v>
      </c>
    </row>
    <row r="330" spans="1:16" ht="14.5" hidden="1" x14ac:dyDescent="0.35">
      <c r="A330" s="10" t="s">
        <v>3286</v>
      </c>
      <c r="B330" s="10" t="s">
        <v>352</v>
      </c>
      <c r="C330" s="10" t="s">
        <v>325</v>
      </c>
      <c r="D330" s="10" t="s">
        <v>353</v>
      </c>
      <c r="E330" s="10" t="s">
        <v>354</v>
      </c>
      <c r="F330" s="1" t="str">
        <f>MID(D330,1,10)</f>
        <v>10/02/2012</v>
      </c>
      <c r="G330" s="1" t="str">
        <f>+MID(E330,1,10)</f>
        <v>10/02/2012</v>
      </c>
      <c r="H330" s="2">
        <f>+TIME(MID(D330,12,2),MID(D330,15,2),0)</f>
        <v>7.2222222222222229E-2</v>
      </c>
      <c r="I330" s="2">
        <f>+TIME(MID(E330,12,2),MID(E330,15,2),0)</f>
        <v>0.30069444444444443</v>
      </c>
      <c r="J330" s="3">
        <f>(HOUR(B330)*60+MINUTE(B330))/60</f>
        <v>5.4666666666666668</v>
      </c>
      <c r="K330" s="4">
        <f>J330-N330</f>
        <v>1.2000000000000002</v>
      </c>
      <c r="L330" s="5" t="str">
        <f>IF(M330&gt;0,"oui","non")</f>
        <v>oui</v>
      </c>
      <c r="M330" s="6">
        <f>MOD(I330-H330,1)-IF(I330&gt;H330,MAX(0,MIN(I330,22/24)-MAX(H330,6/24)),MAX(0,22/24-MAX(H330,6/24))+MAX(0,MIN(I330,22/24)-6/24))</f>
        <v>0.17777777777777776</v>
      </c>
      <c r="N330" s="3">
        <f>(HOUR(M330)*60+MINUTE(M330))/60</f>
        <v>4.2666666666666666</v>
      </c>
      <c r="O330" s="3" t="str">
        <f>+TEXT(G330,"mmmm")</f>
        <v>février</v>
      </c>
      <c r="P330" s="3" t="str">
        <f>+TEXT(G330,"aaaa")</f>
        <v>2012</v>
      </c>
    </row>
    <row r="331" spans="1:16" ht="14.5" hidden="1" x14ac:dyDescent="0.35">
      <c r="A331" s="10" t="s">
        <v>277</v>
      </c>
      <c r="B331" s="10" t="s">
        <v>785</v>
      </c>
      <c r="C331" s="10" t="s">
        <v>656</v>
      </c>
      <c r="D331" s="10" t="s">
        <v>515</v>
      </c>
      <c r="E331" s="10" t="s">
        <v>786</v>
      </c>
      <c r="F331" s="1" t="str">
        <f>MID(D331,1,10)</f>
        <v>10/02/2012</v>
      </c>
      <c r="G331" s="1" t="str">
        <f>+MID(E331,1,10)</f>
        <v>10/02/2012</v>
      </c>
      <c r="H331" s="2">
        <f>+TIME(MID(D331,12,2),MID(D331,15,2),0)</f>
        <v>0.34375</v>
      </c>
      <c r="I331" s="2">
        <f>+TIME(MID(E331,12,2),MID(E331,15,2),0)</f>
        <v>0.39999999999999997</v>
      </c>
      <c r="J331" s="3">
        <f>(HOUR(B331)*60+MINUTE(B331))/60</f>
        <v>1.3333333333333333</v>
      </c>
      <c r="K331" s="4">
        <f>J331-N331</f>
        <v>1.3333333333333333</v>
      </c>
      <c r="L331" s="5" t="str">
        <f>IF(M331&gt;0,"oui","non")</f>
        <v>non</v>
      </c>
      <c r="M331" s="6">
        <f>MOD(I331-H331,1)-IF(I331&gt;H331,MAX(0,MIN(I331,22/24)-MAX(H331,6/24)),MAX(0,22/24-MAX(H331,6/24))+MAX(0,MIN(I331,22/24)-6/24))</f>
        <v>0</v>
      </c>
      <c r="N331" s="3">
        <f>(HOUR(M331)*60+MINUTE(M331))/60</f>
        <v>0</v>
      </c>
      <c r="O331" s="3" t="str">
        <f>+TEXT(G331,"mmmm")</f>
        <v>février</v>
      </c>
      <c r="P331" s="3" t="str">
        <f>+TEXT(G331,"aaaa")</f>
        <v>2012</v>
      </c>
    </row>
    <row r="332" spans="1:16" ht="14.5" hidden="1" x14ac:dyDescent="0.35">
      <c r="A332" s="10" t="s">
        <v>277</v>
      </c>
      <c r="B332" s="10" t="s">
        <v>486</v>
      </c>
      <c r="C332" s="10" t="s">
        <v>656</v>
      </c>
      <c r="D332" s="10" t="s">
        <v>787</v>
      </c>
      <c r="E332" s="10" t="s">
        <v>788</v>
      </c>
      <c r="F332" s="1" t="str">
        <f>MID(D332,1,10)</f>
        <v>10/02/2012</v>
      </c>
      <c r="G332" s="1" t="str">
        <f>+MID(E332,1,10)</f>
        <v>10/02/2012</v>
      </c>
      <c r="H332" s="2">
        <f>+TIME(MID(D332,12,2),MID(D332,15,2),0)</f>
        <v>0.4465277777777778</v>
      </c>
      <c r="I332" s="2">
        <f>+TIME(MID(E332,12,2),MID(E332,15,2),0)</f>
        <v>0.4916666666666667</v>
      </c>
      <c r="J332" s="3">
        <f>(HOUR(B332)*60+MINUTE(B332))/60</f>
        <v>1.0833333333333333</v>
      </c>
      <c r="K332" s="4">
        <f>J332-N332</f>
        <v>1.0833333333333333</v>
      </c>
      <c r="L332" s="5" t="str">
        <f>IF(M332&gt;0,"oui","non")</f>
        <v>non</v>
      </c>
      <c r="M332" s="6">
        <f>MOD(I332-H332,1)-IF(I332&gt;H332,MAX(0,MIN(I332,22/24)-MAX(H332,6/24)),MAX(0,22/24-MAX(H332,6/24))+MAX(0,MIN(I332,22/24)-6/24))</f>
        <v>0</v>
      </c>
      <c r="N332" s="3">
        <f>(HOUR(M332)*60+MINUTE(M332))/60</f>
        <v>0</v>
      </c>
      <c r="O332" s="3" t="str">
        <f>+TEXT(G332,"mmmm")</f>
        <v>février</v>
      </c>
      <c r="P332" s="3" t="str">
        <f>+TEXT(G332,"aaaa")</f>
        <v>2012</v>
      </c>
    </row>
    <row r="333" spans="1:16" ht="14.5" hidden="1" x14ac:dyDescent="0.35">
      <c r="A333" s="10" t="s">
        <v>3285</v>
      </c>
      <c r="B333" s="10" t="s">
        <v>1141</v>
      </c>
      <c r="C333" s="10" t="s">
        <v>1083</v>
      </c>
      <c r="D333" s="10" t="s">
        <v>1142</v>
      </c>
      <c r="E333" s="10" t="s">
        <v>1143</v>
      </c>
      <c r="F333" s="1" t="str">
        <f>MID(D333,1,10)</f>
        <v>10/02/2012</v>
      </c>
      <c r="G333" s="1" t="str">
        <f>+MID(E333,1,10)</f>
        <v>10/02/2012</v>
      </c>
      <c r="H333" s="2">
        <f>+TIME(MID(D333,12,2),MID(D333,15,2),0)</f>
        <v>0.47291666666666665</v>
      </c>
      <c r="I333" s="2">
        <f>+TIME(MID(E333,12,2),MID(E333,15,2),0)</f>
        <v>0.48819444444444443</v>
      </c>
      <c r="J333" s="3">
        <f>(HOUR(B333)*60+MINUTE(B333))/60</f>
        <v>0.35</v>
      </c>
      <c r="K333" s="4">
        <f>J333-N333</f>
        <v>0.35</v>
      </c>
      <c r="L333" s="5" t="str">
        <f>IF(M333&gt;0,"oui","non")</f>
        <v>non</v>
      </c>
      <c r="M333" s="6">
        <f>MOD(I333-H333,1)-IF(I333&gt;H333,MAX(0,MIN(I333,22/24)-MAX(H333,6/24)),MAX(0,22/24-MAX(H333,6/24))+MAX(0,MIN(I333,22/24)-6/24))</f>
        <v>0</v>
      </c>
      <c r="N333" s="3">
        <f>(HOUR(M333)*60+MINUTE(M333))/60</f>
        <v>0</v>
      </c>
      <c r="O333" s="3" t="str">
        <f>+TEXT(G333,"mmmm")</f>
        <v>février</v>
      </c>
      <c r="P333" s="3" t="str">
        <f>+TEXT(G333,"aaaa")</f>
        <v>2012</v>
      </c>
    </row>
    <row r="334" spans="1:16" ht="14.5" hidden="1" x14ac:dyDescent="0.35">
      <c r="A334" s="10" t="s">
        <v>277</v>
      </c>
      <c r="B334" s="10" t="s">
        <v>789</v>
      </c>
      <c r="C334" s="10" t="s">
        <v>656</v>
      </c>
      <c r="D334" s="10" t="s">
        <v>790</v>
      </c>
      <c r="E334" s="10" t="s">
        <v>791</v>
      </c>
      <c r="F334" s="1" t="str">
        <f>MID(D334,1,10)</f>
        <v>10/02/2012</v>
      </c>
      <c r="G334" s="1" t="str">
        <f>+MID(E334,1,10)</f>
        <v>10/02/2012</v>
      </c>
      <c r="H334" s="2">
        <f>+TIME(MID(D334,12,2),MID(D334,15,2),0)</f>
        <v>0.5493055555555556</v>
      </c>
      <c r="I334" s="2">
        <f>+TIME(MID(E334,12,2),MID(E334,15,2),0)</f>
        <v>0.6694444444444444</v>
      </c>
      <c r="J334" s="3">
        <f>(HOUR(B334)*60+MINUTE(B334))/60</f>
        <v>2.8666666666666667</v>
      </c>
      <c r="K334" s="4">
        <f>J334-N334</f>
        <v>2.8666666666666667</v>
      </c>
      <c r="L334" s="5" t="str">
        <f>IF(M334&gt;0,"oui","non")</f>
        <v>non</v>
      </c>
      <c r="M334" s="6">
        <f>MOD(I334-H334,1)-IF(I334&gt;H334,MAX(0,MIN(I334,22/24)-MAX(H334,6/24)),MAX(0,22/24-MAX(H334,6/24))+MAX(0,MIN(I334,22/24)-6/24))</f>
        <v>0</v>
      </c>
      <c r="N334" s="3">
        <f>(HOUR(M334)*60+MINUTE(M334))/60</f>
        <v>0</v>
      </c>
      <c r="O334" s="3" t="str">
        <f>+TEXT(G334,"mmmm")</f>
        <v>février</v>
      </c>
      <c r="P334" s="3" t="str">
        <f>+TEXT(G334,"aaaa")</f>
        <v>2012</v>
      </c>
    </row>
    <row r="335" spans="1:16" ht="14.5" hidden="1" x14ac:dyDescent="0.35">
      <c r="A335" s="10" t="s">
        <v>3283</v>
      </c>
      <c r="B335" s="10" t="s">
        <v>1339</v>
      </c>
      <c r="C335" s="10" t="s">
        <v>1299</v>
      </c>
      <c r="D335" s="10" t="s">
        <v>1340</v>
      </c>
      <c r="E335" s="10" t="s">
        <v>1341</v>
      </c>
      <c r="F335" s="1" t="str">
        <f>MID(D335,1,10)</f>
        <v>10/02/2012</v>
      </c>
      <c r="G335" s="1" t="str">
        <f>+MID(E335,1,10)</f>
        <v>10/02/2012</v>
      </c>
      <c r="H335" s="2">
        <f>+TIME(MID(D335,12,2),MID(D335,15,2),0)</f>
        <v>0.57152777777777775</v>
      </c>
      <c r="I335" s="2">
        <f>+TIME(MID(E335,12,2),MID(E335,15,2),0)</f>
        <v>0.58958333333333335</v>
      </c>
      <c r="J335" s="3">
        <f>(HOUR(B335)*60+MINUTE(B335))/60</f>
        <v>0.43333333333333335</v>
      </c>
      <c r="K335" s="4">
        <f>J335-N335</f>
        <v>0.43333333333333335</v>
      </c>
      <c r="L335" s="5" t="str">
        <f>IF(M335&gt;0,"oui","non")</f>
        <v>non</v>
      </c>
      <c r="M335" s="6">
        <f>MOD(I335-H335,1)-IF(I335&gt;H335,MAX(0,MIN(I335,22/24)-MAX(H335,6/24)),MAX(0,22/24-MAX(H335,6/24))+MAX(0,MIN(I335,22/24)-6/24))</f>
        <v>0</v>
      </c>
      <c r="N335" s="3">
        <f>(HOUR(M335)*60+MINUTE(M335))/60</f>
        <v>0</v>
      </c>
      <c r="O335" s="3" t="str">
        <f>+TEXT(G335,"mmmm")</f>
        <v>février</v>
      </c>
      <c r="P335" s="3" t="str">
        <f>+TEXT(G335,"aaaa")</f>
        <v>2012</v>
      </c>
    </row>
    <row r="336" spans="1:16" ht="14.5" hidden="1" x14ac:dyDescent="0.35">
      <c r="A336" s="10" t="s">
        <v>3287</v>
      </c>
      <c r="B336" s="10" t="s">
        <v>1004</v>
      </c>
      <c r="C336" s="10" t="s">
        <v>937</v>
      </c>
      <c r="D336" s="10" t="s">
        <v>1005</v>
      </c>
      <c r="E336" s="10" t="s">
        <v>1006</v>
      </c>
      <c r="F336" s="1" t="str">
        <f>MID(D336,1,10)</f>
        <v>10/02/2012</v>
      </c>
      <c r="G336" s="1" t="str">
        <f>+MID(E336,1,10)</f>
        <v>10/02/2012</v>
      </c>
      <c r="H336" s="2">
        <f>+TIME(MID(D336,12,2),MID(D336,15,2),0)</f>
        <v>0.57777777777777783</v>
      </c>
      <c r="I336" s="2">
        <f>+TIME(MID(E336,12,2),MID(E336,15,2),0)</f>
        <v>0.66111111111111109</v>
      </c>
      <c r="J336" s="3">
        <f>(HOUR(B336)*60+MINUTE(B336))/60</f>
        <v>1.9833333333333334</v>
      </c>
      <c r="K336" s="4">
        <f>J336-N336</f>
        <v>1.9833333333333334</v>
      </c>
      <c r="L336" s="5" t="str">
        <f>IF(M336&gt;0,"oui","non")</f>
        <v>non</v>
      </c>
      <c r="M336" s="6">
        <f>MOD(I336-H336,1)-IF(I336&gt;H336,MAX(0,MIN(I336,22/24)-MAX(H336,6/24)),MAX(0,22/24-MAX(H336,6/24))+MAX(0,MIN(I336,22/24)-6/24))</f>
        <v>0</v>
      </c>
      <c r="N336" s="3">
        <f>(HOUR(M336)*60+MINUTE(M336))/60</f>
        <v>0</v>
      </c>
      <c r="O336" s="3" t="str">
        <f>+TEXT(G336,"mmmm")</f>
        <v>février</v>
      </c>
      <c r="P336" s="3" t="str">
        <f>+TEXT(G336,"aaaa")</f>
        <v>2012</v>
      </c>
    </row>
    <row r="337" spans="1:16" ht="14.5" hidden="1" x14ac:dyDescent="0.35">
      <c r="A337" s="10" t="s">
        <v>3283</v>
      </c>
      <c r="B337" s="10" t="s">
        <v>1294</v>
      </c>
      <c r="C337" s="10" t="s">
        <v>1299</v>
      </c>
      <c r="D337" s="10" t="s">
        <v>1007</v>
      </c>
      <c r="E337" s="10" t="s">
        <v>1342</v>
      </c>
      <c r="F337" s="1" t="str">
        <f>MID(D337,1,10)</f>
        <v>10/02/2012</v>
      </c>
      <c r="G337" s="1" t="str">
        <f>+MID(E337,1,10)</f>
        <v>10/02/2012</v>
      </c>
      <c r="H337" s="2">
        <f>+TIME(MID(D337,12,2),MID(D337,15,2),0)</f>
        <v>0.91111111111111109</v>
      </c>
      <c r="I337" s="2">
        <f>+TIME(MID(E337,12,2),MID(E337,15,2),0)</f>
        <v>0.94166666666666676</v>
      </c>
      <c r="J337" s="3">
        <f>(HOUR(B337)*60+MINUTE(B337))/60</f>
        <v>0.71666666666666667</v>
      </c>
      <c r="K337" s="4">
        <f>J337-N337</f>
        <v>0.1166666666666667</v>
      </c>
      <c r="L337" s="5" t="str">
        <f>IF(M337&gt;0,"oui","non")</f>
        <v>oui</v>
      </c>
      <c r="M337" s="6">
        <f>MOD(I337-H337,1)-IF(I337&gt;H337,MAX(0,MIN(I337,22/24)-MAX(H337,6/24)),MAX(0,22/24-MAX(H337,6/24))+MAX(0,MIN(I337,22/24)-6/24))</f>
        <v>2.5000000000000133E-2</v>
      </c>
      <c r="N337" s="3">
        <f>(HOUR(M337)*60+MINUTE(M337))/60</f>
        <v>0.6</v>
      </c>
      <c r="O337" s="3" t="str">
        <f>+TEXT(G337,"mmmm")</f>
        <v>février</v>
      </c>
      <c r="P337" s="3" t="str">
        <f>+TEXT(G337,"aaaa")</f>
        <v>2012</v>
      </c>
    </row>
    <row r="338" spans="1:16" ht="14.5" hidden="1" x14ac:dyDescent="0.35">
      <c r="A338" s="10" t="s">
        <v>3284</v>
      </c>
      <c r="B338" s="10" t="s">
        <v>1033</v>
      </c>
      <c r="C338" s="10" t="s">
        <v>24</v>
      </c>
      <c r="D338" s="10" t="s">
        <v>1421</v>
      </c>
      <c r="E338" s="10" t="s">
        <v>1422</v>
      </c>
      <c r="F338" s="1" t="str">
        <f>MID(D338,1,10)</f>
        <v>10/05/2012</v>
      </c>
      <c r="G338" s="1" t="str">
        <f>+MID(E338,1,10)</f>
        <v>10/05/2012</v>
      </c>
      <c r="H338" s="2">
        <f>+TIME(MID(D338,12,2),MID(D338,15,2),0)</f>
        <v>0.34027777777777773</v>
      </c>
      <c r="I338" s="2">
        <f>+TIME(MID(E338,12,2),MID(E338,15,2),0)</f>
        <v>0.40833333333333338</v>
      </c>
      <c r="J338" s="3">
        <f>(HOUR(B338)*60+MINUTE(B338))/60</f>
        <v>1.6333333333333333</v>
      </c>
      <c r="K338" s="4">
        <f>J338-N338</f>
        <v>1.6333333333333333</v>
      </c>
      <c r="L338" s="5" t="str">
        <f>IF(M338&gt;0,"oui","non")</f>
        <v>non</v>
      </c>
      <c r="M338" s="6">
        <f>MOD(I338-H338,1)-IF(I338&gt;H338,MAX(0,MIN(I338,22/24)-MAX(H338,6/24)),MAX(0,22/24-MAX(H338,6/24))+MAX(0,MIN(I338,22/24)-6/24))</f>
        <v>0</v>
      </c>
      <c r="N338" s="3">
        <f>(HOUR(M338)*60+MINUTE(M338))/60</f>
        <v>0</v>
      </c>
      <c r="O338" s="3" t="str">
        <f>+TEXT(G338,"mmmm")</f>
        <v>mai</v>
      </c>
      <c r="P338" s="3" t="str">
        <f>+TEXT(G338,"aaaa")</f>
        <v>2012</v>
      </c>
    </row>
    <row r="339" spans="1:16" ht="14.5" hidden="1" x14ac:dyDescent="0.35">
      <c r="A339" s="10" t="s">
        <v>3284</v>
      </c>
      <c r="B339" s="10" t="s">
        <v>1423</v>
      </c>
      <c r="C339" s="10" t="s">
        <v>24</v>
      </c>
      <c r="D339" s="10" t="s">
        <v>1424</v>
      </c>
      <c r="E339" s="10" t="s">
        <v>1425</v>
      </c>
      <c r="F339" s="1" t="str">
        <f>MID(D339,1,10)</f>
        <v>10/05/2012</v>
      </c>
      <c r="G339" s="1" t="str">
        <f>+MID(E339,1,10)</f>
        <v>10/05/2012</v>
      </c>
      <c r="H339" s="2">
        <f>+TIME(MID(D339,12,2),MID(D339,15,2),0)</f>
        <v>0.4201388888888889</v>
      </c>
      <c r="I339" s="2">
        <f>+TIME(MID(E339,12,2),MID(E339,15,2),0)</f>
        <v>0.46736111111111112</v>
      </c>
      <c r="J339" s="3">
        <f>(HOUR(B339)*60+MINUTE(B339))/60</f>
        <v>1.1333333333333333</v>
      </c>
      <c r="K339" s="4">
        <f>J339-N339</f>
        <v>1.1333333333333333</v>
      </c>
      <c r="L339" s="5" t="str">
        <f>IF(M339&gt;0,"oui","non")</f>
        <v>non</v>
      </c>
      <c r="M339" s="6">
        <f>MOD(I339-H339,1)-IF(I339&gt;H339,MAX(0,MIN(I339,22/24)-MAX(H339,6/24)),MAX(0,22/24-MAX(H339,6/24))+MAX(0,MIN(I339,22/24)-6/24))</f>
        <v>0</v>
      </c>
      <c r="N339" s="3">
        <f>(HOUR(M339)*60+MINUTE(M339))/60</f>
        <v>0</v>
      </c>
      <c r="O339" s="3" t="str">
        <f>+TEXT(G339,"mmmm")</f>
        <v>mai</v>
      </c>
      <c r="P339" s="3" t="str">
        <f>+TEXT(G339,"aaaa")</f>
        <v>2012</v>
      </c>
    </row>
    <row r="340" spans="1:16" ht="14.5" hidden="1" x14ac:dyDescent="0.35">
      <c r="A340" s="10" t="s">
        <v>3284</v>
      </c>
      <c r="B340" s="10" t="s">
        <v>1426</v>
      </c>
      <c r="C340" s="10" t="s">
        <v>24</v>
      </c>
      <c r="D340" s="10" t="s">
        <v>1427</v>
      </c>
      <c r="E340" s="10" t="s">
        <v>1428</v>
      </c>
      <c r="F340" s="1" t="str">
        <f>MID(D340,1,10)</f>
        <v>10/05/2012</v>
      </c>
      <c r="G340" s="1" t="str">
        <f>+MID(E340,1,10)</f>
        <v>10/05/2012</v>
      </c>
      <c r="H340" s="2">
        <f>+TIME(MID(D340,12,2),MID(D340,15,2),0)</f>
        <v>0.4694444444444445</v>
      </c>
      <c r="I340" s="2">
        <f>+TIME(MID(E340,12,2),MID(E340,15,2),0)</f>
        <v>0.47500000000000003</v>
      </c>
      <c r="J340" s="3">
        <f>(HOUR(B340)*60+MINUTE(B340))/60</f>
        <v>0.13333333333333333</v>
      </c>
      <c r="K340" s="4">
        <f>J340-N340</f>
        <v>0.13333333333333333</v>
      </c>
      <c r="L340" s="5" t="str">
        <f>IF(M340&gt;0,"oui","non")</f>
        <v>non</v>
      </c>
      <c r="M340" s="6">
        <f>MOD(I340-H340,1)-IF(I340&gt;H340,MAX(0,MIN(I340,22/24)-MAX(H340,6/24)),MAX(0,22/24-MAX(H340,6/24))+MAX(0,MIN(I340,22/24)-6/24))</f>
        <v>0</v>
      </c>
      <c r="N340" s="3">
        <f>(HOUR(M340)*60+MINUTE(M340))/60</f>
        <v>0</v>
      </c>
      <c r="O340" s="3" t="str">
        <f>+TEXT(G340,"mmmm")</f>
        <v>mai</v>
      </c>
      <c r="P340" s="3" t="str">
        <f>+TEXT(G340,"aaaa")</f>
        <v>2012</v>
      </c>
    </row>
    <row r="341" spans="1:16" ht="14.5" hidden="1" x14ac:dyDescent="0.35">
      <c r="A341" s="10" t="s">
        <v>3285</v>
      </c>
      <c r="B341" s="10" t="s">
        <v>1798</v>
      </c>
      <c r="C341" s="10" t="s">
        <v>1083</v>
      </c>
      <c r="D341" s="10" t="s">
        <v>1799</v>
      </c>
      <c r="E341" s="10" t="s">
        <v>1569</v>
      </c>
      <c r="F341" s="1" t="str">
        <f>MID(D341,1,10)</f>
        <v>10/05/2012</v>
      </c>
      <c r="G341" s="1" t="str">
        <f>+MID(E341,1,10)</f>
        <v>10/05/2012</v>
      </c>
      <c r="H341" s="2">
        <f>+TIME(MID(D341,12,2),MID(D341,15,2),0)</f>
        <v>0.4909722222222222</v>
      </c>
      <c r="I341" s="2">
        <f>+TIME(MID(E341,12,2),MID(E341,15,2),0)</f>
        <v>0.50208333333333333</v>
      </c>
      <c r="J341" s="3">
        <f>(HOUR(B341)*60+MINUTE(B341))/60</f>
        <v>0.25</v>
      </c>
      <c r="K341" s="4">
        <f>J341-N341</f>
        <v>0.25</v>
      </c>
      <c r="L341" s="5" t="str">
        <f>IF(M341&gt;0,"oui","non")</f>
        <v>non</v>
      </c>
      <c r="M341" s="6">
        <f>MOD(I341-H341,1)-IF(I341&gt;H341,MAX(0,MIN(I341,22/24)-MAX(H341,6/24)),MAX(0,22/24-MAX(H341,6/24))+MAX(0,MIN(I341,22/24)-6/24))</f>
        <v>0</v>
      </c>
      <c r="N341" s="3">
        <f>(HOUR(M341)*60+MINUTE(M341))/60</f>
        <v>0</v>
      </c>
      <c r="O341" s="3" t="str">
        <f>+TEXT(G341,"mmmm")</f>
        <v>mai</v>
      </c>
      <c r="P341" s="3" t="str">
        <f>+TEXT(G341,"aaaa")</f>
        <v>2012</v>
      </c>
    </row>
    <row r="342" spans="1:16" ht="14.5" hidden="1" x14ac:dyDescent="0.35">
      <c r="A342" s="10" t="s">
        <v>3285</v>
      </c>
      <c r="B342" s="10" t="s">
        <v>927</v>
      </c>
      <c r="C342" s="10" t="s">
        <v>1083</v>
      </c>
      <c r="D342" s="10" t="s">
        <v>1800</v>
      </c>
      <c r="E342" s="10" t="s">
        <v>1801</v>
      </c>
      <c r="F342" s="1" t="str">
        <f>MID(D342,1,10)</f>
        <v>10/05/2012</v>
      </c>
      <c r="G342" s="1" t="str">
        <f>+MID(E342,1,10)</f>
        <v>10/05/2012</v>
      </c>
      <c r="H342" s="2">
        <f>+TIME(MID(D342,12,2),MID(D342,15,2),0)</f>
        <v>0.65069444444444446</v>
      </c>
      <c r="I342" s="2">
        <f>+TIME(MID(E342,12,2),MID(E342,15,2),0)</f>
        <v>0.70000000000000007</v>
      </c>
      <c r="J342" s="3">
        <f>(HOUR(B342)*60+MINUTE(B342))/60</f>
        <v>1.1666666666666667</v>
      </c>
      <c r="K342" s="4">
        <f>J342-N342</f>
        <v>1.1666666666666667</v>
      </c>
      <c r="L342" s="5" t="str">
        <f>IF(M342&gt;0,"oui","non")</f>
        <v>non</v>
      </c>
      <c r="M342" s="6">
        <f>MOD(I342-H342,1)-IF(I342&gt;H342,MAX(0,MIN(I342,22/24)-MAX(H342,6/24)),MAX(0,22/24-MAX(H342,6/24))+MAX(0,MIN(I342,22/24)-6/24))</f>
        <v>0</v>
      </c>
      <c r="N342" s="3">
        <f>(HOUR(M342)*60+MINUTE(M342))/60</f>
        <v>0</v>
      </c>
      <c r="O342" s="3" t="str">
        <f>+TEXT(G342,"mmmm")</f>
        <v>mai</v>
      </c>
      <c r="P342" s="3" t="str">
        <f>+TEXT(G342,"aaaa")</f>
        <v>2012</v>
      </c>
    </row>
    <row r="343" spans="1:16" ht="14.5" hidden="1" x14ac:dyDescent="0.35">
      <c r="A343" s="10" t="s">
        <v>3289</v>
      </c>
      <c r="B343" s="10" t="s">
        <v>2521</v>
      </c>
      <c r="C343" s="10" t="s">
        <v>1216</v>
      </c>
      <c r="D343" s="10" t="s">
        <v>2522</v>
      </c>
      <c r="E343" s="10" t="s">
        <v>2523</v>
      </c>
      <c r="F343" s="1" t="str">
        <f>MID(D343,1,10)</f>
        <v>10/07/2012</v>
      </c>
      <c r="G343" s="1" t="str">
        <f>+MID(E343,1,10)</f>
        <v>10/07/2012</v>
      </c>
      <c r="H343" s="2">
        <f>+TIME(MID(D343,12,2),MID(D343,15,2),0)</f>
        <v>0.2951388888888889</v>
      </c>
      <c r="I343" s="2">
        <f>+TIME(MID(E343,12,2),MID(E343,15,2),0)</f>
        <v>0.5180555555555556</v>
      </c>
      <c r="J343" s="3">
        <f>(HOUR(B343)*60+MINUTE(B343))/60</f>
        <v>5.333333333333333</v>
      </c>
      <c r="K343" s="4">
        <f>J343-N343</f>
        <v>5.333333333333333</v>
      </c>
      <c r="L343" s="5" t="str">
        <f>IF(M343&gt;0,"oui","non")</f>
        <v>non</v>
      </c>
      <c r="M343" s="6">
        <f>MOD(I343-H343,1)-IF(I343&gt;H343,MAX(0,MIN(I343,22/24)-MAX(H343,6/24)),MAX(0,22/24-MAX(H343,6/24))+MAX(0,MIN(I343,22/24)-6/24))</f>
        <v>0</v>
      </c>
      <c r="N343" s="3">
        <f>(HOUR(M343)*60+MINUTE(M343))/60</f>
        <v>0</v>
      </c>
      <c r="O343" s="3" t="str">
        <f>+TEXT(G343,"mmmm")</f>
        <v>juillet</v>
      </c>
      <c r="P343" s="3" t="str">
        <f>+TEXT(G343,"aaaa")</f>
        <v>2012</v>
      </c>
    </row>
    <row r="344" spans="1:16" ht="14.5" hidden="1" x14ac:dyDescent="0.35">
      <c r="A344" s="10" t="s">
        <v>3287</v>
      </c>
      <c r="B344" s="10" t="s">
        <v>2318</v>
      </c>
      <c r="C344" s="10" t="s">
        <v>937</v>
      </c>
      <c r="D344" s="10" t="s">
        <v>2319</v>
      </c>
      <c r="E344" s="10" t="s">
        <v>2320</v>
      </c>
      <c r="F344" s="1" t="str">
        <f>MID(D344,1,10)</f>
        <v>10/08/2012</v>
      </c>
      <c r="G344" s="1" t="str">
        <f>+MID(E344,1,10)</f>
        <v>10/08/2012</v>
      </c>
      <c r="H344" s="2">
        <f>+TIME(MID(D344,12,2),MID(D344,15,2),0)</f>
        <v>0.35486111111111113</v>
      </c>
      <c r="I344" s="2">
        <f>+TIME(MID(E344,12,2),MID(E344,15,2),0)</f>
        <v>0.47222222222222227</v>
      </c>
      <c r="J344" s="3">
        <f>(HOUR(B344)*60+MINUTE(B344))/60</f>
        <v>2.8166666666666669</v>
      </c>
      <c r="K344" s="4">
        <f>J344-N344</f>
        <v>2.8166666666666669</v>
      </c>
      <c r="L344" s="5" t="str">
        <f>IF(M344&gt;0,"oui","non")</f>
        <v>non</v>
      </c>
      <c r="M344" s="6">
        <f>MOD(I344-H344,1)-IF(I344&gt;H344,MAX(0,MIN(I344,22/24)-MAX(H344,6/24)),MAX(0,22/24-MAX(H344,6/24))+MAX(0,MIN(I344,22/24)-6/24))</f>
        <v>0</v>
      </c>
      <c r="N344" s="3">
        <f>(HOUR(M344)*60+MINUTE(M344))/60</f>
        <v>0</v>
      </c>
      <c r="O344" s="3" t="str">
        <f>+TEXT(G344,"mmmm")</f>
        <v>août</v>
      </c>
      <c r="P344" s="3" t="str">
        <f>+TEXT(G344,"aaaa")</f>
        <v>2012</v>
      </c>
    </row>
    <row r="345" spans="1:16" ht="14.5" hidden="1" x14ac:dyDescent="0.35">
      <c r="A345" s="10" t="s">
        <v>3283</v>
      </c>
      <c r="B345" s="10" t="s">
        <v>2587</v>
      </c>
      <c r="C345" s="10" t="s">
        <v>1299</v>
      </c>
      <c r="D345" s="10" t="s">
        <v>2588</v>
      </c>
      <c r="E345" s="10" t="s">
        <v>2589</v>
      </c>
      <c r="F345" s="1" t="str">
        <f>MID(D345,1,10)</f>
        <v>10/08/2012</v>
      </c>
      <c r="G345" s="1" t="str">
        <f>+MID(E345,1,10)</f>
        <v>10/08/2012</v>
      </c>
      <c r="H345" s="2">
        <f>+TIME(MID(D345,12,2),MID(D345,15,2),0)</f>
        <v>0.44722222222222219</v>
      </c>
      <c r="I345" s="2">
        <f>+TIME(MID(E345,12,2),MID(E345,15,2),0)</f>
        <v>0.47500000000000003</v>
      </c>
      <c r="J345" s="3">
        <f>(HOUR(B345)*60+MINUTE(B345))/60</f>
        <v>0.66666666666666663</v>
      </c>
      <c r="K345" s="4">
        <f>J345-N345</f>
        <v>0.66666666666666663</v>
      </c>
      <c r="L345" s="5" t="str">
        <f>IF(M345&gt;0,"oui","non")</f>
        <v>non</v>
      </c>
      <c r="M345" s="6">
        <f>MOD(I345-H345,1)-IF(I345&gt;H345,MAX(0,MIN(I345,22/24)-MAX(H345,6/24)),MAX(0,22/24-MAX(H345,6/24))+MAX(0,MIN(I345,22/24)-6/24))</f>
        <v>0</v>
      </c>
      <c r="N345" s="3">
        <f>(HOUR(M345)*60+MINUTE(M345))/60</f>
        <v>0</v>
      </c>
      <c r="O345" s="3" t="str">
        <f>+TEXT(G345,"mmmm")</f>
        <v>août</v>
      </c>
      <c r="P345" s="3" t="str">
        <f>+TEXT(G345,"aaaa")</f>
        <v>2012</v>
      </c>
    </row>
    <row r="346" spans="1:16" ht="14.5" hidden="1" x14ac:dyDescent="0.35">
      <c r="A346" s="10" t="s">
        <v>3285</v>
      </c>
      <c r="B346" s="10" t="s">
        <v>1745</v>
      </c>
      <c r="C346" s="10" t="s">
        <v>1083</v>
      </c>
      <c r="D346" s="10" t="s">
        <v>2401</v>
      </c>
      <c r="E346" s="10" t="s">
        <v>1926</v>
      </c>
      <c r="F346" s="1" t="str">
        <f>MID(D346,1,10)</f>
        <v>10/08/2012</v>
      </c>
      <c r="G346" s="1" t="str">
        <f>+MID(E346,1,10)</f>
        <v>10/08/2012</v>
      </c>
      <c r="H346" s="2">
        <f>+TIME(MID(D346,12,2),MID(D346,15,2),0)</f>
        <v>0.54027777777777775</v>
      </c>
      <c r="I346" s="2">
        <f>+TIME(MID(E346,12,2),MID(E346,15,2),0)</f>
        <v>0.58472222222222225</v>
      </c>
      <c r="J346" s="3">
        <f>(HOUR(B346)*60+MINUTE(B346))/60</f>
        <v>1.0666666666666667</v>
      </c>
      <c r="K346" s="4">
        <f>J346-N346</f>
        <v>1.0666666666666667</v>
      </c>
      <c r="L346" s="5" t="str">
        <f>IF(M346&gt;0,"oui","non")</f>
        <v>non</v>
      </c>
      <c r="M346" s="6">
        <f>MOD(I346-H346,1)-IF(I346&gt;H346,MAX(0,MIN(I346,22/24)-MAX(H346,6/24)),MAX(0,22/24-MAX(H346,6/24))+MAX(0,MIN(I346,22/24)-6/24))</f>
        <v>0</v>
      </c>
      <c r="N346" s="3">
        <f>(HOUR(M346)*60+MINUTE(M346))/60</f>
        <v>0</v>
      </c>
      <c r="O346" s="3" t="str">
        <f>+TEXT(G346,"mmmm")</f>
        <v>août</v>
      </c>
      <c r="P346" s="3" t="str">
        <f>+TEXT(G346,"aaaa")</f>
        <v>2012</v>
      </c>
    </row>
    <row r="347" spans="1:16" ht="14.5" hidden="1" x14ac:dyDescent="0.35">
      <c r="A347" s="10" t="s">
        <v>3285</v>
      </c>
      <c r="B347" s="10" t="s">
        <v>1576</v>
      </c>
      <c r="C347" s="10" t="s">
        <v>1083</v>
      </c>
      <c r="D347" s="10" t="s">
        <v>2472</v>
      </c>
      <c r="E347" s="10" t="s">
        <v>2473</v>
      </c>
      <c r="F347" s="1" t="str">
        <f>MID(D347,1,10)</f>
        <v>10/09/2012</v>
      </c>
      <c r="G347" s="1" t="str">
        <f>+MID(E347,1,10)</f>
        <v>10/09/2012</v>
      </c>
      <c r="H347" s="2">
        <f>+TIME(MID(D347,12,2),MID(D347,15,2),0)</f>
        <v>0.30277777777777776</v>
      </c>
      <c r="I347" s="2">
        <f>+TIME(MID(E347,12,2),MID(E347,15,2),0)</f>
        <v>0.32569444444444445</v>
      </c>
      <c r="J347" s="3">
        <f>(HOUR(B347)*60+MINUTE(B347))/60</f>
        <v>0.53333333333333333</v>
      </c>
      <c r="K347" s="4">
        <f>J347-N347</f>
        <v>0.53333333333333333</v>
      </c>
      <c r="L347" s="5" t="str">
        <f>IF(M347&gt;0,"oui","non")</f>
        <v>non</v>
      </c>
      <c r="M347" s="6">
        <f>MOD(I347-H347,1)-IF(I347&gt;H347,MAX(0,MIN(I347,22/24)-MAX(H347,6/24)),MAX(0,22/24-MAX(H347,6/24))+MAX(0,MIN(I347,22/24)-6/24))</f>
        <v>0</v>
      </c>
      <c r="N347" s="3">
        <f>(HOUR(M347)*60+MINUTE(M347))/60</f>
        <v>0</v>
      </c>
      <c r="O347" s="3" t="str">
        <f>+TEXT(G347,"mmmm")</f>
        <v>septembre</v>
      </c>
      <c r="P347" s="3" t="str">
        <f>+TEXT(G347,"aaaa")</f>
        <v>2012</v>
      </c>
    </row>
    <row r="348" spans="1:16" ht="14.5" hidden="1" x14ac:dyDescent="0.35">
      <c r="A348" s="10" t="s">
        <v>3285</v>
      </c>
      <c r="B348" s="10" t="s">
        <v>531</v>
      </c>
      <c r="C348" s="10" t="s">
        <v>1083</v>
      </c>
      <c r="D348" s="10" t="s">
        <v>2474</v>
      </c>
      <c r="E348" s="10" t="s">
        <v>2475</v>
      </c>
      <c r="F348" s="1" t="str">
        <f>MID(D348,1,10)</f>
        <v>10/09/2012</v>
      </c>
      <c r="G348" s="1" t="str">
        <f>+MID(E348,1,10)</f>
        <v>10/09/2012</v>
      </c>
      <c r="H348" s="2">
        <f>+TIME(MID(D348,12,2),MID(D348,15,2),0)</f>
        <v>0.60069444444444442</v>
      </c>
      <c r="I348" s="2">
        <f>+TIME(MID(E348,12,2),MID(E348,15,2),0)</f>
        <v>0.64930555555555558</v>
      </c>
      <c r="J348" s="3">
        <f>(HOUR(B348)*60+MINUTE(B348))/60</f>
        <v>1.1499999999999999</v>
      </c>
      <c r="K348" s="4">
        <f>J348-N348</f>
        <v>1.1499999999999999</v>
      </c>
      <c r="L348" s="5" t="str">
        <f>IF(M348&gt;0,"oui","non")</f>
        <v>non</v>
      </c>
      <c r="M348" s="6">
        <f>MOD(I348-H348,1)-IF(I348&gt;H348,MAX(0,MIN(I348,22/24)-MAX(H348,6/24)),MAX(0,22/24-MAX(H348,6/24))+MAX(0,MIN(I348,22/24)-6/24))</f>
        <v>0</v>
      </c>
      <c r="N348" s="3">
        <f>(HOUR(M348)*60+MINUTE(M348))/60</f>
        <v>0</v>
      </c>
      <c r="O348" s="3" t="str">
        <f>+TEXT(G348,"mmmm")</f>
        <v>septembre</v>
      </c>
      <c r="P348" s="3" t="str">
        <f>+TEXT(G348,"aaaa")</f>
        <v>2012</v>
      </c>
    </row>
    <row r="349" spans="1:16" ht="14.5" hidden="1" x14ac:dyDescent="0.35">
      <c r="A349" s="10" t="s">
        <v>3285</v>
      </c>
      <c r="B349" s="10" t="s">
        <v>1736</v>
      </c>
      <c r="C349" s="10" t="s">
        <v>1083</v>
      </c>
      <c r="D349" s="10" t="s">
        <v>2895</v>
      </c>
      <c r="E349" s="10" t="s">
        <v>2813</v>
      </c>
      <c r="F349" s="1" t="str">
        <f>MID(D349,1,10)</f>
        <v>10/10/2012</v>
      </c>
      <c r="G349" s="1" t="str">
        <f>+MID(E349,1,10)</f>
        <v>10/10/2012</v>
      </c>
      <c r="H349" s="2">
        <f>+TIME(MID(D349,12,2),MID(D349,15,2),0)</f>
        <v>0.28333333333333333</v>
      </c>
      <c r="I349" s="2">
        <f>+TIME(MID(E349,12,2),MID(E349,15,2),0)</f>
        <v>0.33263888888888887</v>
      </c>
      <c r="J349" s="3">
        <f>(HOUR(B349)*60+MINUTE(B349))/60</f>
        <v>1.1833333333333333</v>
      </c>
      <c r="K349" s="4">
        <f>J349-N349</f>
        <v>1.1833333333333333</v>
      </c>
      <c r="L349" s="5" t="str">
        <f>IF(M349&gt;0,"oui","non")</f>
        <v>non</v>
      </c>
      <c r="M349" s="6">
        <f>MOD(I349-H349,1)-IF(I349&gt;H349,MAX(0,MIN(I349,22/24)-MAX(H349,6/24)),MAX(0,22/24-MAX(H349,6/24))+MAX(0,MIN(I349,22/24)-6/24))</f>
        <v>0</v>
      </c>
      <c r="N349" s="3">
        <f>(HOUR(M349)*60+MINUTE(M349))/60</f>
        <v>0</v>
      </c>
      <c r="O349" s="3" t="str">
        <f>+TEXT(G349,"mmmm")</f>
        <v>octobre</v>
      </c>
      <c r="P349" s="3" t="str">
        <f>+TEXT(G349,"aaaa")</f>
        <v>2012</v>
      </c>
    </row>
    <row r="350" spans="1:16" ht="14.5" hidden="1" x14ac:dyDescent="0.35">
      <c r="A350" s="10" t="s">
        <v>3283</v>
      </c>
      <c r="B350" s="10" t="s">
        <v>405</v>
      </c>
      <c r="C350" s="10" t="s">
        <v>1299</v>
      </c>
      <c r="D350" s="10" t="s">
        <v>3019</v>
      </c>
      <c r="E350" s="10" t="s">
        <v>3020</v>
      </c>
      <c r="F350" s="1" t="str">
        <f>MID(D350,1,10)</f>
        <v>10/10/2012</v>
      </c>
      <c r="G350" s="1" t="str">
        <f>+MID(E350,1,10)</f>
        <v>10/10/2012</v>
      </c>
      <c r="H350" s="2">
        <f>+TIME(MID(D350,12,2),MID(D350,15,2),0)</f>
        <v>0.40277777777777773</v>
      </c>
      <c r="I350" s="2">
        <f>+TIME(MID(E350,12,2),MID(E350,15,2),0)</f>
        <v>0.41805555555555557</v>
      </c>
      <c r="J350" s="3">
        <f>(HOUR(B350)*60+MINUTE(B350))/60</f>
        <v>0.35</v>
      </c>
      <c r="K350" s="4">
        <f>J350-N350</f>
        <v>0.35</v>
      </c>
      <c r="L350" s="5" t="str">
        <f>IF(M350&gt;0,"oui","non")</f>
        <v>non</v>
      </c>
      <c r="M350" s="6">
        <f>MOD(I350-H350,1)-IF(I350&gt;H350,MAX(0,MIN(I350,22/24)-MAX(H350,6/24)),MAX(0,22/24-MAX(H350,6/24))+MAX(0,MIN(I350,22/24)-6/24))</f>
        <v>0</v>
      </c>
      <c r="N350" s="3">
        <f>(HOUR(M350)*60+MINUTE(M350))/60</f>
        <v>0</v>
      </c>
      <c r="O350" s="3" t="str">
        <f>+TEXT(G350,"mmmm")</f>
        <v>octobre</v>
      </c>
      <c r="P350" s="3" t="str">
        <f>+TEXT(G350,"aaaa")</f>
        <v>2012</v>
      </c>
    </row>
    <row r="351" spans="1:16" ht="14.5" hidden="1" x14ac:dyDescent="0.35">
      <c r="A351" s="10" t="s">
        <v>3288</v>
      </c>
      <c r="B351" s="10" t="s">
        <v>1070</v>
      </c>
      <c r="C351" s="10" t="s">
        <v>2614</v>
      </c>
      <c r="D351" s="10" t="s">
        <v>2861</v>
      </c>
      <c r="E351" s="10" t="s">
        <v>3080</v>
      </c>
      <c r="F351" s="1" t="str">
        <f>MID(D351,1,10)</f>
        <v>10/10/2012</v>
      </c>
      <c r="G351" s="1" t="str">
        <f>+MID(E351,1,10)</f>
        <v>10/10/2012</v>
      </c>
      <c r="H351" s="2">
        <f>+TIME(MID(D351,12,2),MID(D351,15,2),0)</f>
        <v>0.58819444444444446</v>
      </c>
      <c r="I351" s="2">
        <f>+TIME(MID(E351,12,2),MID(E351,15,2),0)</f>
        <v>0.60486111111111118</v>
      </c>
      <c r="J351" s="3">
        <f>(HOUR(B351)*60+MINUTE(B351))/60</f>
        <v>0.38333333333333336</v>
      </c>
      <c r="K351" s="4">
        <f>J351-N351</f>
        <v>0.38333333333333336</v>
      </c>
      <c r="L351" s="5" t="str">
        <f>IF(M351&gt;0,"oui","non")</f>
        <v>non</v>
      </c>
      <c r="M351" s="6">
        <f>MOD(I351-H351,1)-IF(I351&gt;H351,MAX(0,MIN(I351,22/24)-MAX(H351,6/24)),MAX(0,22/24-MAX(H351,6/24))+MAX(0,MIN(I351,22/24)-6/24))</f>
        <v>0</v>
      </c>
      <c r="N351" s="3">
        <f>(HOUR(M351)*60+MINUTE(M351))/60</f>
        <v>0</v>
      </c>
      <c r="O351" s="3" t="str">
        <f>+TEXT(G351,"mmmm")</f>
        <v>octobre</v>
      </c>
      <c r="P351" s="3" t="str">
        <f>+TEXT(G351,"aaaa")</f>
        <v>2012</v>
      </c>
    </row>
    <row r="352" spans="1:16" ht="14.5" hidden="1" x14ac:dyDescent="0.35">
      <c r="A352" s="10" t="s">
        <v>3285</v>
      </c>
      <c r="B352" s="10" t="s">
        <v>2896</v>
      </c>
      <c r="C352" s="10" t="s">
        <v>1083</v>
      </c>
      <c r="D352" s="10" t="s">
        <v>2897</v>
      </c>
      <c r="E352" s="10" t="s">
        <v>2898</v>
      </c>
      <c r="F352" s="1" t="str">
        <f>MID(D352,1,10)</f>
        <v>10/10/2012</v>
      </c>
      <c r="G352" s="1" t="str">
        <f>+MID(E352,1,10)</f>
        <v>10/10/2012</v>
      </c>
      <c r="H352" s="2">
        <f>+TIME(MID(D352,12,2),MID(D352,15,2),0)</f>
        <v>0.65833333333333333</v>
      </c>
      <c r="I352" s="2">
        <f>+TIME(MID(E352,12,2),MID(E352,15,2),0)</f>
        <v>0.7090277777777777</v>
      </c>
      <c r="J352" s="3">
        <f>(HOUR(B352)*60+MINUTE(B352))/60</f>
        <v>1.2166666666666666</v>
      </c>
      <c r="K352" s="4">
        <f>J352-N352</f>
        <v>1.2166666666666666</v>
      </c>
      <c r="L352" s="5" t="str">
        <f>IF(M352&gt;0,"oui","non")</f>
        <v>non</v>
      </c>
      <c r="M352" s="6">
        <f>MOD(I352-H352,1)-IF(I352&gt;H352,MAX(0,MIN(I352,22/24)-MAX(H352,6/24)),MAX(0,22/24-MAX(H352,6/24))+MAX(0,MIN(I352,22/24)-6/24))</f>
        <v>0</v>
      </c>
      <c r="N352" s="3">
        <f>(HOUR(M352)*60+MINUTE(M352))/60</f>
        <v>0</v>
      </c>
      <c r="O352" s="3" t="str">
        <f>+TEXT(G352,"mmmm")</f>
        <v>octobre</v>
      </c>
      <c r="P352" s="3" t="str">
        <f>+TEXT(G352,"aaaa")</f>
        <v>2012</v>
      </c>
    </row>
    <row r="353" spans="1:16" ht="14.5" hidden="1" x14ac:dyDescent="0.35">
      <c r="A353" s="10" t="s">
        <v>3284</v>
      </c>
      <c r="B353" s="10" t="s">
        <v>2654</v>
      </c>
      <c r="C353" s="10" t="s">
        <v>24</v>
      </c>
      <c r="D353" s="10" t="s">
        <v>2713</v>
      </c>
      <c r="E353" s="10" t="s">
        <v>2714</v>
      </c>
      <c r="F353" s="1" t="str">
        <f>MID(D353,1,10)</f>
        <v>10/12/2012</v>
      </c>
      <c r="G353" s="1" t="str">
        <f>+MID(E353,1,10)</f>
        <v>10/12/2012</v>
      </c>
      <c r="H353" s="2">
        <f>+TIME(MID(D353,12,2),MID(D353,15,2),0)</f>
        <v>0.33611111111111108</v>
      </c>
      <c r="I353" s="2">
        <f>+TIME(MID(E353,12,2),MID(E353,15,2),0)</f>
        <v>0.33958333333333335</v>
      </c>
      <c r="J353" s="3">
        <f>(HOUR(B353)*60+MINUTE(B353))/60</f>
        <v>8.3333333333333329E-2</v>
      </c>
      <c r="K353" s="4">
        <f>J353-N353</f>
        <v>8.3333333333333329E-2</v>
      </c>
      <c r="L353" s="5" t="str">
        <f>IF(M353&gt;0,"oui","non")</f>
        <v>non</v>
      </c>
      <c r="M353" s="6">
        <f>MOD(I353-H353,1)-IF(I353&gt;H353,MAX(0,MIN(I353,22/24)-MAX(H353,6/24)),MAX(0,22/24-MAX(H353,6/24))+MAX(0,MIN(I353,22/24)-6/24))</f>
        <v>0</v>
      </c>
      <c r="N353" s="3">
        <f>(HOUR(M353)*60+MINUTE(M353))/60</f>
        <v>0</v>
      </c>
      <c r="O353" s="3" t="str">
        <f>+TEXT(G353,"mmmm")</f>
        <v>décembre</v>
      </c>
      <c r="P353" s="3" t="str">
        <f>+TEXT(G353,"aaaa")</f>
        <v>2012</v>
      </c>
    </row>
    <row r="354" spans="1:16" ht="14.5" hidden="1" x14ac:dyDescent="0.35">
      <c r="A354" s="10" t="s">
        <v>3285</v>
      </c>
      <c r="B354" s="10" t="s">
        <v>1354</v>
      </c>
      <c r="C354" s="10" t="s">
        <v>1083</v>
      </c>
      <c r="D354" s="10" t="s">
        <v>2959</v>
      </c>
      <c r="E354" s="10" t="s">
        <v>2809</v>
      </c>
      <c r="F354" s="1" t="str">
        <f>MID(D354,1,10)</f>
        <v>10/12/2012</v>
      </c>
      <c r="G354" s="1" t="str">
        <f>+MID(E354,1,10)</f>
        <v>10/12/2012</v>
      </c>
      <c r="H354" s="2">
        <f>+TIME(MID(D354,12,2),MID(D354,15,2),0)</f>
        <v>0.47361111111111115</v>
      </c>
      <c r="I354" s="2">
        <f>+TIME(MID(E354,12,2),MID(E354,15,2),0)</f>
        <v>0.48333333333333334</v>
      </c>
      <c r="J354" s="3">
        <f>(HOUR(B354)*60+MINUTE(B354))/60</f>
        <v>0.21666666666666667</v>
      </c>
      <c r="K354" s="4">
        <f>J354-N354</f>
        <v>0.21666666666666667</v>
      </c>
      <c r="L354" s="5" t="str">
        <f>IF(M354&gt;0,"oui","non")</f>
        <v>non</v>
      </c>
      <c r="M354" s="6">
        <f>MOD(I354-H354,1)-IF(I354&gt;H354,MAX(0,MIN(I354,22/24)-MAX(H354,6/24)),MAX(0,22/24-MAX(H354,6/24))+MAX(0,MIN(I354,22/24)-6/24))</f>
        <v>0</v>
      </c>
      <c r="N354" s="3">
        <f>(HOUR(M354)*60+MINUTE(M354))/60</f>
        <v>0</v>
      </c>
      <c r="O354" s="3" t="str">
        <f>+TEXT(G354,"mmmm")</f>
        <v>décembre</v>
      </c>
      <c r="P354" s="3" t="str">
        <f>+TEXT(G354,"aaaa")</f>
        <v>2012</v>
      </c>
    </row>
    <row r="355" spans="1:16" ht="14.5" hidden="1" x14ac:dyDescent="0.35">
      <c r="A355" s="10" t="s">
        <v>3286</v>
      </c>
      <c r="B355" s="10" t="s">
        <v>2083</v>
      </c>
      <c r="C355" s="10" t="s">
        <v>325</v>
      </c>
      <c r="D355" s="10" t="s">
        <v>2739</v>
      </c>
      <c r="E355" s="10" t="s">
        <v>2786</v>
      </c>
      <c r="F355" s="1" t="str">
        <f>MID(D355,1,10)</f>
        <v>10/12/2012</v>
      </c>
      <c r="G355" s="1" t="str">
        <f>+MID(E355,1,10)</f>
        <v>10/12/2012</v>
      </c>
      <c r="H355" s="2">
        <f>+TIME(MID(D355,12,2),MID(D355,15,2),0)</f>
        <v>0.5493055555555556</v>
      </c>
      <c r="I355" s="2">
        <f>+TIME(MID(E355,12,2),MID(E355,15,2),0)</f>
        <v>0.70138888888888884</v>
      </c>
      <c r="J355" s="3">
        <f>(HOUR(B355)*60+MINUTE(B355))/60</f>
        <v>3.65</v>
      </c>
      <c r="K355" s="4">
        <f>J355-N355</f>
        <v>3.65</v>
      </c>
      <c r="L355" s="5" t="str">
        <f>IF(M355&gt;0,"oui","non")</f>
        <v>non</v>
      </c>
      <c r="M355" s="6">
        <f>MOD(I355-H355,1)-IF(I355&gt;H355,MAX(0,MIN(I355,22/24)-MAX(H355,6/24)),MAX(0,22/24-MAX(H355,6/24))+MAX(0,MIN(I355,22/24)-6/24))</f>
        <v>0</v>
      </c>
      <c r="N355" s="3">
        <f>(HOUR(M355)*60+MINUTE(M355))/60</f>
        <v>0</v>
      </c>
      <c r="O355" s="3" t="str">
        <f>+TEXT(G355,"mmmm")</f>
        <v>décembre</v>
      </c>
      <c r="P355" s="3" t="str">
        <f>+TEXT(G355,"aaaa")</f>
        <v>2012</v>
      </c>
    </row>
    <row r="356" spans="1:16" ht="14.5" hidden="1" x14ac:dyDescent="0.35">
      <c r="A356" s="10" t="s">
        <v>3289</v>
      </c>
      <c r="B356" s="10" t="s">
        <v>1224</v>
      </c>
      <c r="C356" s="10" t="s">
        <v>1216</v>
      </c>
      <c r="D356" s="10" t="s">
        <v>1225</v>
      </c>
      <c r="E356" s="10" t="s">
        <v>1226</v>
      </c>
      <c r="F356" s="1" t="str">
        <f>MID(D356,1,10)</f>
        <v>11/01/2012</v>
      </c>
      <c r="G356" s="1" t="str">
        <f>+MID(E356,1,10)</f>
        <v>11/01/2012</v>
      </c>
      <c r="H356" s="2">
        <f>+TIME(MID(D356,12,2),MID(D356,15,2),0)</f>
        <v>0.28750000000000003</v>
      </c>
      <c r="I356" s="2">
        <f>+TIME(MID(E356,12,2),MID(E356,15,2),0)</f>
        <v>0.50555555555555554</v>
      </c>
      <c r="J356" s="3">
        <f>(HOUR(B356)*60+MINUTE(B356))/60</f>
        <v>5.2166666666666668</v>
      </c>
      <c r="K356" s="4">
        <f>J356-N356</f>
        <v>5.2166666666666668</v>
      </c>
      <c r="L356" s="5" t="str">
        <f>IF(M356&gt;0,"oui","non")</f>
        <v>non</v>
      </c>
      <c r="M356" s="6">
        <f>MOD(I356-H356,1)-IF(I356&gt;H356,MAX(0,MIN(I356,22/24)-MAX(H356,6/24)),MAX(0,22/24-MAX(H356,6/24))+MAX(0,MIN(I356,22/24)-6/24))</f>
        <v>0</v>
      </c>
      <c r="N356" s="3">
        <f>(HOUR(M356)*60+MINUTE(M356))/60</f>
        <v>0</v>
      </c>
      <c r="O356" s="3" t="str">
        <f>+TEXT(G356,"mmmm")</f>
        <v>janvier</v>
      </c>
      <c r="P356" s="3" t="str">
        <f>+TEXT(G356,"aaaa")</f>
        <v>2012</v>
      </c>
    </row>
    <row r="357" spans="1:16" ht="14.5" hidden="1" x14ac:dyDescent="0.35">
      <c r="A357" s="10" t="s">
        <v>3287</v>
      </c>
      <c r="B357" s="10" t="s">
        <v>946</v>
      </c>
      <c r="C357" s="10" t="s">
        <v>937</v>
      </c>
      <c r="D357" s="10" t="s">
        <v>925</v>
      </c>
      <c r="E357" s="10" t="s">
        <v>947</v>
      </c>
      <c r="F357" s="1" t="str">
        <f>MID(D357,1,10)</f>
        <v>11/01/2012</v>
      </c>
      <c r="G357" s="1" t="str">
        <f>+MID(E357,1,10)</f>
        <v>11/01/2012</v>
      </c>
      <c r="H357" s="2">
        <f>+TIME(MID(D357,12,2),MID(D357,15,2),0)</f>
        <v>0.38819444444444445</v>
      </c>
      <c r="I357" s="2">
        <f>+TIME(MID(E357,12,2),MID(E357,15,2),0)</f>
        <v>0.48055555555555557</v>
      </c>
      <c r="J357" s="3">
        <f>(HOUR(B357)*60+MINUTE(B357))/60</f>
        <v>2.2000000000000002</v>
      </c>
      <c r="K357" s="4">
        <f>J357-N357</f>
        <v>2.2000000000000002</v>
      </c>
      <c r="L357" s="5" t="str">
        <f>IF(M357&gt;0,"oui","non")</f>
        <v>non</v>
      </c>
      <c r="M357" s="6">
        <f>MOD(I357-H357,1)-IF(I357&gt;H357,MAX(0,MIN(I357,22/24)-MAX(H357,6/24)),MAX(0,22/24-MAX(H357,6/24))+MAX(0,MIN(I357,22/24)-6/24))</f>
        <v>0</v>
      </c>
      <c r="N357" s="3">
        <f>(HOUR(M357)*60+MINUTE(M357))/60</f>
        <v>0</v>
      </c>
      <c r="O357" s="3" t="str">
        <f>+TEXT(G357,"mmmm")</f>
        <v>janvier</v>
      </c>
      <c r="P357" s="3" t="str">
        <f>+TEXT(G357,"aaaa")</f>
        <v>2012</v>
      </c>
    </row>
    <row r="358" spans="1:16" ht="14.5" hidden="1" x14ac:dyDescent="0.35">
      <c r="A358" s="10" t="s">
        <v>3286</v>
      </c>
      <c r="B358" s="10" t="s">
        <v>329</v>
      </c>
      <c r="C358" s="10" t="s">
        <v>325</v>
      </c>
      <c r="D358" s="10" t="s">
        <v>330</v>
      </c>
      <c r="E358" s="10" t="s">
        <v>331</v>
      </c>
      <c r="F358" s="1" t="str">
        <f>MID(D358,1,10)</f>
        <v>11/01/2012</v>
      </c>
      <c r="G358" s="1" t="str">
        <f>+MID(E358,1,10)</f>
        <v>11/01/2012</v>
      </c>
      <c r="H358" s="2">
        <f>+TIME(MID(D358,12,2),MID(D358,15,2),0)</f>
        <v>0.54513888888888895</v>
      </c>
      <c r="I358" s="2">
        <f>+TIME(MID(E358,12,2),MID(E358,15,2),0)</f>
        <v>0.6958333333333333</v>
      </c>
      <c r="J358" s="3">
        <f>(HOUR(B358)*60+MINUTE(B358))/60</f>
        <v>3.6</v>
      </c>
      <c r="K358" s="4">
        <f>J358-N358</f>
        <v>3.6</v>
      </c>
      <c r="L358" s="5" t="str">
        <f>IF(M358&gt;0,"oui","non")</f>
        <v>non</v>
      </c>
      <c r="M358" s="6">
        <f>MOD(I358-H358,1)-IF(I358&gt;H358,MAX(0,MIN(I358,22/24)-MAX(H358,6/24)),MAX(0,22/24-MAX(H358,6/24))+MAX(0,MIN(I358,22/24)-6/24))</f>
        <v>0</v>
      </c>
      <c r="N358" s="3">
        <f>(HOUR(M358)*60+MINUTE(M358))/60</f>
        <v>0</v>
      </c>
      <c r="O358" s="3" t="str">
        <f>+TEXT(G358,"mmmm")</f>
        <v>janvier</v>
      </c>
      <c r="P358" s="3" t="str">
        <f>+TEXT(G358,"aaaa")</f>
        <v>2012</v>
      </c>
    </row>
    <row r="359" spans="1:16" ht="14.5" hidden="1" x14ac:dyDescent="0.35">
      <c r="A359" s="10" t="s">
        <v>3290</v>
      </c>
      <c r="B359" s="10" t="s">
        <v>576</v>
      </c>
      <c r="C359" s="10" t="s">
        <v>553</v>
      </c>
      <c r="D359" s="10" t="s">
        <v>449</v>
      </c>
      <c r="E359" s="10" t="s">
        <v>577</v>
      </c>
      <c r="F359" s="1" t="str">
        <f>MID(D359,1,10)</f>
        <v>11/02/2012</v>
      </c>
      <c r="G359" s="1" t="str">
        <f>+MID(E359,1,10)</f>
        <v>11/02/2012</v>
      </c>
      <c r="H359" s="2">
        <f>+TIME(MID(D359,12,2),MID(D359,15,2),0)</f>
        <v>0.23263888888888887</v>
      </c>
      <c r="I359" s="2">
        <f>+TIME(MID(E359,12,2),MID(E359,15,2),0)</f>
        <v>0.40902777777777777</v>
      </c>
      <c r="J359" s="3">
        <f>(HOUR(B359)*60+MINUTE(B359))/60</f>
        <v>4.2166666666666668</v>
      </c>
      <c r="K359" s="4">
        <f>J359-N359</f>
        <v>3.8000000000000003</v>
      </c>
      <c r="L359" s="5" t="str">
        <f>IF(M359&gt;0,"oui","non")</f>
        <v>oui</v>
      </c>
      <c r="M359" s="6">
        <f>MOD(I359-H359,1)-IF(I359&gt;H359,MAX(0,MIN(I359,22/24)-MAX(H359,6/24)),MAX(0,22/24-MAX(H359,6/24))+MAX(0,MIN(I359,22/24)-6/24))</f>
        <v>1.7361111111111133E-2</v>
      </c>
      <c r="N359" s="3">
        <f>(HOUR(M359)*60+MINUTE(M359))/60</f>
        <v>0.41666666666666669</v>
      </c>
      <c r="O359" s="3" t="str">
        <f>+TEXT(G359,"mmmm")</f>
        <v>février</v>
      </c>
      <c r="P359" s="3" t="str">
        <f>+TEXT(G359,"aaaa")</f>
        <v>2012</v>
      </c>
    </row>
    <row r="360" spans="1:16" ht="14.5" hidden="1" x14ac:dyDescent="0.35">
      <c r="A360" s="10" t="s">
        <v>3284</v>
      </c>
      <c r="B360" s="10" t="s">
        <v>92</v>
      </c>
      <c r="C360" s="10" t="s">
        <v>24</v>
      </c>
      <c r="D360" s="10" t="s">
        <v>93</v>
      </c>
      <c r="E360" s="10" t="s">
        <v>94</v>
      </c>
      <c r="F360" s="1" t="str">
        <f>MID(D360,1,10)</f>
        <v>11/02/2012</v>
      </c>
      <c r="G360" s="1" t="str">
        <f>+MID(E360,1,10)</f>
        <v>11/02/2012</v>
      </c>
      <c r="H360" s="2">
        <f>+TIME(MID(D360,12,2),MID(D360,15,2),0)</f>
        <v>0.23541666666666669</v>
      </c>
      <c r="I360" s="2">
        <f>+TIME(MID(E360,12,2),MID(E360,15,2),0)</f>
        <v>0.2722222222222222</v>
      </c>
      <c r="J360" s="3">
        <f>(HOUR(B360)*60+MINUTE(B360))/60</f>
        <v>0.8833333333333333</v>
      </c>
      <c r="K360" s="4">
        <f>J360-N360</f>
        <v>0.53333333333333333</v>
      </c>
      <c r="L360" s="5" t="str">
        <f>IF(M360&gt;0,"oui","non")</f>
        <v>oui</v>
      </c>
      <c r="M360" s="6">
        <f>MOD(I360-H360,1)-IF(I360&gt;H360,MAX(0,MIN(I360,22/24)-MAX(H360,6/24)),MAX(0,22/24-MAX(H360,6/24))+MAX(0,MIN(I360,22/24)-6/24))</f>
        <v>1.4583333333333309E-2</v>
      </c>
      <c r="N360" s="3">
        <f>(HOUR(M360)*60+MINUTE(M360))/60</f>
        <v>0.35</v>
      </c>
      <c r="O360" s="3" t="str">
        <f>+TEXT(G360,"mmmm")</f>
        <v>février</v>
      </c>
      <c r="P360" s="3" t="str">
        <f>+TEXT(G360,"aaaa")</f>
        <v>2012</v>
      </c>
    </row>
    <row r="361" spans="1:16" ht="14.5" hidden="1" x14ac:dyDescent="0.35">
      <c r="A361" s="10" t="s">
        <v>3284</v>
      </c>
      <c r="B361" s="10" t="s">
        <v>95</v>
      </c>
      <c r="C361" s="10" t="s">
        <v>24</v>
      </c>
      <c r="D361" s="10" t="s">
        <v>96</v>
      </c>
      <c r="E361" s="10" t="s">
        <v>97</v>
      </c>
      <c r="F361" s="1" t="str">
        <f>MID(D361,1,10)</f>
        <v>11/02/2012</v>
      </c>
      <c r="G361" s="1" t="str">
        <f>+MID(E361,1,10)</f>
        <v>11/02/2012</v>
      </c>
      <c r="H361" s="2">
        <f>+TIME(MID(D361,12,2),MID(D361,15,2),0)</f>
        <v>0.27638888888888885</v>
      </c>
      <c r="I361" s="2">
        <f>+TIME(MID(E361,12,2),MID(E361,15,2),0)</f>
        <v>0.37986111111111115</v>
      </c>
      <c r="J361" s="3">
        <f>(HOUR(B361)*60+MINUTE(B361))/60</f>
        <v>2.4666666666666668</v>
      </c>
      <c r="K361" s="4">
        <f>J361-N361</f>
        <v>2.4666666666666668</v>
      </c>
      <c r="L361" s="5" t="str">
        <f>IF(M361&gt;0,"oui","non")</f>
        <v>non</v>
      </c>
      <c r="M361" s="6">
        <f>MOD(I361-H361,1)-IF(I361&gt;H361,MAX(0,MIN(I361,22/24)-MAX(H361,6/24)),MAX(0,22/24-MAX(H361,6/24))+MAX(0,MIN(I361,22/24)-6/24))</f>
        <v>0</v>
      </c>
      <c r="N361" s="3">
        <f>(HOUR(M361)*60+MINUTE(M361))/60</f>
        <v>0</v>
      </c>
      <c r="O361" s="3" t="str">
        <f>+TEXT(G361,"mmmm")</f>
        <v>février</v>
      </c>
      <c r="P361" s="3" t="str">
        <f>+TEXT(G361,"aaaa")</f>
        <v>2012</v>
      </c>
    </row>
    <row r="362" spans="1:16" ht="14.5" hidden="1" x14ac:dyDescent="0.35">
      <c r="A362" s="10" t="s">
        <v>3284</v>
      </c>
      <c r="B362" s="10" t="s">
        <v>98</v>
      </c>
      <c r="C362" s="10" t="s">
        <v>24</v>
      </c>
      <c r="D362" s="10" t="s">
        <v>99</v>
      </c>
      <c r="E362" s="10" t="s">
        <v>100</v>
      </c>
      <c r="F362" s="1" t="str">
        <f>MID(D362,1,10)</f>
        <v>11/02/2012</v>
      </c>
      <c r="G362" s="1" t="str">
        <f>+MID(E362,1,10)</f>
        <v>11/02/2012</v>
      </c>
      <c r="H362" s="2">
        <f>+TIME(MID(D362,12,2),MID(D362,15,2),0)</f>
        <v>0.3840277777777778</v>
      </c>
      <c r="I362" s="2">
        <f>+TIME(MID(E362,12,2),MID(E362,15,2),0)</f>
        <v>0.54999999999999993</v>
      </c>
      <c r="J362" s="3">
        <f>(HOUR(B362)*60+MINUTE(B362))/60</f>
        <v>3.9666666666666668</v>
      </c>
      <c r="K362" s="4">
        <f>J362-N362</f>
        <v>3.9666666666666668</v>
      </c>
      <c r="L362" s="5" t="str">
        <f>IF(M362&gt;0,"oui","non")</f>
        <v>non</v>
      </c>
      <c r="M362" s="6">
        <f>MOD(I362-H362,1)-IF(I362&gt;H362,MAX(0,MIN(I362,22/24)-MAX(H362,6/24)),MAX(0,22/24-MAX(H362,6/24))+MAX(0,MIN(I362,22/24)-6/24))</f>
        <v>0</v>
      </c>
      <c r="N362" s="3">
        <f>(HOUR(M362)*60+MINUTE(M362))/60</f>
        <v>0</v>
      </c>
      <c r="O362" s="3" t="str">
        <f>+TEXT(G362,"mmmm")</f>
        <v>février</v>
      </c>
      <c r="P362" s="3" t="str">
        <f>+TEXT(G362,"aaaa")</f>
        <v>2012</v>
      </c>
    </row>
    <row r="363" spans="1:16" ht="14.5" hidden="1" x14ac:dyDescent="0.35">
      <c r="A363" s="10" t="s">
        <v>3290</v>
      </c>
      <c r="B363" s="10" t="s">
        <v>578</v>
      </c>
      <c r="C363" s="10" t="s">
        <v>553</v>
      </c>
      <c r="D363" s="10" t="s">
        <v>579</v>
      </c>
      <c r="E363" s="10" t="s">
        <v>450</v>
      </c>
      <c r="F363" s="1" t="str">
        <f>MID(D363,1,10)</f>
        <v>11/02/2012</v>
      </c>
      <c r="G363" s="1" t="str">
        <f>+MID(E363,1,10)</f>
        <v>11/02/2012</v>
      </c>
      <c r="H363" s="2">
        <f>+TIME(MID(D363,12,2),MID(D363,15,2),0)</f>
        <v>0.41041666666666665</v>
      </c>
      <c r="I363" s="2">
        <f>+TIME(MID(E363,12,2),MID(E363,15,2),0)</f>
        <v>0.56666666666666665</v>
      </c>
      <c r="J363" s="3">
        <f>(HOUR(B363)*60+MINUTE(B363))/60</f>
        <v>3.7333333333333334</v>
      </c>
      <c r="K363" s="4">
        <f>J363-N363</f>
        <v>3.7333333333333334</v>
      </c>
      <c r="L363" s="5" t="str">
        <f>IF(M363&gt;0,"oui","non")</f>
        <v>non</v>
      </c>
      <c r="M363" s="6">
        <f>MOD(I363-H363,1)-IF(I363&gt;H363,MAX(0,MIN(I363,22/24)-MAX(H363,6/24)),MAX(0,22/24-MAX(H363,6/24))+MAX(0,MIN(I363,22/24)-6/24))</f>
        <v>0</v>
      </c>
      <c r="N363" s="3">
        <f>(HOUR(M363)*60+MINUTE(M363))/60</f>
        <v>0</v>
      </c>
      <c r="O363" s="3" t="str">
        <f>+TEXT(G363,"mmmm")</f>
        <v>février</v>
      </c>
      <c r="P363" s="3" t="str">
        <f>+TEXT(G363,"aaaa")</f>
        <v>2012</v>
      </c>
    </row>
    <row r="364" spans="1:16" ht="14.5" hidden="1" x14ac:dyDescent="0.35">
      <c r="A364" s="10" t="s">
        <v>3285</v>
      </c>
      <c r="B364" s="10" t="s">
        <v>1144</v>
      </c>
      <c r="C364" s="10" t="s">
        <v>1083</v>
      </c>
      <c r="D364" s="10" t="s">
        <v>1145</v>
      </c>
      <c r="E364" s="10" t="s">
        <v>295</v>
      </c>
      <c r="F364" s="1" t="str">
        <f>MID(D364,1,10)</f>
        <v>11/02/2012</v>
      </c>
      <c r="G364" s="1" t="str">
        <f>+MID(E364,1,10)</f>
        <v>11/02/2012</v>
      </c>
      <c r="H364" s="2">
        <f>+TIME(MID(D364,12,2),MID(D364,15,2),0)</f>
        <v>0.5854166666666667</v>
      </c>
      <c r="I364" s="2">
        <f>+TIME(MID(E364,12,2),MID(E364,15,2),0)</f>
        <v>0.63611111111111118</v>
      </c>
      <c r="J364" s="3">
        <f>(HOUR(B364)*60+MINUTE(B364))/60</f>
        <v>1.2</v>
      </c>
      <c r="K364" s="4">
        <f>J364-N364</f>
        <v>1.2</v>
      </c>
      <c r="L364" s="5" t="str">
        <f>IF(M364&gt;0,"oui","non")</f>
        <v>non</v>
      </c>
      <c r="M364" s="6">
        <f>MOD(I364-H364,1)-IF(I364&gt;H364,MAX(0,MIN(I364,22/24)-MAX(H364,6/24)),MAX(0,22/24-MAX(H364,6/24))+MAX(0,MIN(I364,22/24)-6/24))</f>
        <v>0</v>
      </c>
      <c r="N364" s="3">
        <f>(HOUR(M364)*60+MINUTE(M364))/60</f>
        <v>0</v>
      </c>
      <c r="O364" s="3" t="str">
        <f>+TEXT(G364,"mmmm")</f>
        <v>février</v>
      </c>
      <c r="P364" s="3" t="str">
        <f>+TEXT(G364,"aaaa")</f>
        <v>2012</v>
      </c>
    </row>
    <row r="365" spans="1:16" ht="14.5" hidden="1" x14ac:dyDescent="0.35">
      <c r="A365" s="10" t="s">
        <v>3287</v>
      </c>
      <c r="B365" s="10" t="s">
        <v>1008</v>
      </c>
      <c r="C365" s="10" t="s">
        <v>937</v>
      </c>
      <c r="D365" s="10" t="s">
        <v>1009</v>
      </c>
      <c r="E365" s="10" t="s">
        <v>1010</v>
      </c>
      <c r="F365" s="1" t="str">
        <f>MID(D365,1,10)</f>
        <v>11/02/2012</v>
      </c>
      <c r="G365" s="1" t="str">
        <f>+MID(E365,1,10)</f>
        <v>11/02/2012</v>
      </c>
      <c r="H365" s="2">
        <f>+TIME(MID(D365,12,2),MID(D365,15,2),0)</f>
        <v>0.89374999999999993</v>
      </c>
      <c r="I365" s="2">
        <f>+TIME(MID(E365,12,2),MID(E365,15,2),0)</f>
        <v>0.97430555555555554</v>
      </c>
      <c r="J365" s="3">
        <f>(HOUR(B365)*60+MINUTE(B365))/60</f>
        <v>1.9166666666666667</v>
      </c>
      <c r="K365" s="4">
        <f>J365-N365</f>
        <v>0.53333333333333344</v>
      </c>
      <c r="L365" s="5" t="str">
        <f>IF(M365&gt;0,"oui","non")</f>
        <v>oui</v>
      </c>
      <c r="M365" s="6">
        <f>MOD(I365-H365,1)-IF(I365&gt;H365,MAX(0,MIN(I365,22/24)-MAX(H365,6/24)),MAX(0,22/24-MAX(H365,6/24))+MAX(0,MIN(I365,22/24)-6/24))</f>
        <v>5.7638888888888906E-2</v>
      </c>
      <c r="N365" s="3">
        <f>(HOUR(M365)*60+MINUTE(M365))/60</f>
        <v>1.3833333333333333</v>
      </c>
      <c r="O365" s="3" t="str">
        <f>+TEXT(G365,"mmmm")</f>
        <v>février</v>
      </c>
      <c r="P365" s="3" t="str">
        <f>+TEXT(G365,"aaaa")</f>
        <v>2012</v>
      </c>
    </row>
    <row r="366" spans="1:16" ht="14.5" hidden="1" x14ac:dyDescent="0.35">
      <c r="A366" s="10" t="s">
        <v>3283</v>
      </c>
      <c r="B366" s="10" t="s">
        <v>1877</v>
      </c>
      <c r="C366" s="10" t="s">
        <v>1299</v>
      </c>
      <c r="D366" s="10" t="s">
        <v>1616</v>
      </c>
      <c r="E366" s="10" t="s">
        <v>1878</v>
      </c>
      <c r="F366" s="1" t="str">
        <f>MID(D366,1,10)</f>
        <v>11/04/2012</v>
      </c>
      <c r="G366" s="1" t="str">
        <f>+MID(E366,1,10)</f>
        <v>11/04/2012</v>
      </c>
      <c r="H366" s="2">
        <f>+TIME(MID(D366,12,2),MID(D366,15,2),0)</f>
        <v>0.4069444444444445</v>
      </c>
      <c r="I366" s="2">
        <f>+TIME(MID(E366,12,2),MID(E366,15,2),0)</f>
        <v>0.47430555555555554</v>
      </c>
      <c r="J366" s="3">
        <f>(HOUR(B366)*60+MINUTE(B366))/60</f>
        <v>1.6166666666666667</v>
      </c>
      <c r="K366" s="4">
        <f>J366-N366</f>
        <v>1.6166666666666667</v>
      </c>
      <c r="L366" s="5" t="str">
        <f>IF(M366&gt;0,"oui","non")</f>
        <v>non</v>
      </c>
      <c r="M366" s="6">
        <f>MOD(I366-H366,1)-IF(I366&gt;H366,MAX(0,MIN(I366,22/24)-MAX(H366,6/24)),MAX(0,22/24-MAX(H366,6/24))+MAX(0,MIN(I366,22/24)-6/24))</f>
        <v>0</v>
      </c>
      <c r="N366" s="3">
        <f>(HOUR(M366)*60+MINUTE(M366))/60</f>
        <v>0</v>
      </c>
      <c r="O366" s="3" t="str">
        <f>+TEXT(G366,"mmmm")</f>
        <v>avril</v>
      </c>
      <c r="P366" s="3" t="str">
        <f>+TEXT(G366,"aaaa")</f>
        <v>2012</v>
      </c>
    </row>
    <row r="367" spans="1:16" ht="14.5" hidden="1" x14ac:dyDescent="0.35">
      <c r="A367" s="10" t="s">
        <v>3284</v>
      </c>
      <c r="B367" s="10" t="s">
        <v>318</v>
      </c>
      <c r="C367" s="10" t="s">
        <v>24</v>
      </c>
      <c r="D367" s="10" t="s">
        <v>1429</v>
      </c>
      <c r="E367" s="10" t="s">
        <v>1430</v>
      </c>
      <c r="F367" s="1" t="str">
        <f>MID(D367,1,10)</f>
        <v>11/05/2012</v>
      </c>
      <c r="G367" s="1" t="str">
        <f>+MID(E367,1,10)</f>
        <v>11/05/2012</v>
      </c>
      <c r="H367" s="2">
        <f>+TIME(MID(D367,12,2),MID(D367,15,2),0)</f>
        <v>0.33680555555555558</v>
      </c>
      <c r="I367" s="2">
        <f>+TIME(MID(E367,12,2),MID(E367,15,2),0)</f>
        <v>0.34652777777777777</v>
      </c>
      <c r="J367" s="3">
        <f>(HOUR(B367)*60+MINUTE(B367))/60</f>
        <v>0.23333333333333334</v>
      </c>
      <c r="K367" s="4">
        <f>J367-N367</f>
        <v>0.23333333333333334</v>
      </c>
      <c r="L367" s="5" t="str">
        <f>IF(M367&gt;0,"oui","non")</f>
        <v>non</v>
      </c>
      <c r="M367" s="6">
        <f>MOD(I367-H367,1)-IF(I367&gt;H367,MAX(0,MIN(I367,22/24)-MAX(H367,6/24)),MAX(0,22/24-MAX(H367,6/24))+MAX(0,MIN(I367,22/24)-6/24))</f>
        <v>0</v>
      </c>
      <c r="N367" s="3">
        <f>(HOUR(M367)*60+MINUTE(M367))/60</f>
        <v>0</v>
      </c>
      <c r="O367" s="3" t="str">
        <f>+TEXT(G367,"mmmm")</f>
        <v>mai</v>
      </c>
      <c r="P367" s="3" t="str">
        <f>+TEXT(G367,"aaaa")</f>
        <v>2012</v>
      </c>
    </row>
    <row r="368" spans="1:16" ht="14.5" hidden="1" x14ac:dyDescent="0.35">
      <c r="A368" s="10" t="s">
        <v>3290</v>
      </c>
      <c r="B368" s="10" t="s">
        <v>1617</v>
      </c>
      <c r="C368" s="10" t="s">
        <v>553</v>
      </c>
      <c r="D368" s="10" t="s">
        <v>1618</v>
      </c>
      <c r="E368" s="10" t="s">
        <v>1619</v>
      </c>
      <c r="F368" s="1" t="str">
        <f>MID(D368,1,10)</f>
        <v>11/05/2012</v>
      </c>
      <c r="G368" s="1" t="str">
        <f>+MID(E368,1,10)</f>
        <v>11/05/2012</v>
      </c>
      <c r="H368" s="2">
        <f>+TIME(MID(D368,12,2),MID(D368,15,2),0)</f>
        <v>0.34166666666666662</v>
      </c>
      <c r="I368" s="2">
        <f>+TIME(MID(E368,12,2),MID(E368,15,2),0)</f>
        <v>0.41250000000000003</v>
      </c>
      <c r="J368" s="3">
        <f>(HOUR(B368)*60+MINUTE(B368))/60</f>
        <v>1.7</v>
      </c>
      <c r="K368" s="4">
        <f>J368-N368</f>
        <v>1.7</v>
      </c>
      <c r="L368" s="5" t="str">
        <f>IF(M368&gt;0,"oui","non")</f>
        <v>non</v>
      </c>
      <c r="M368" s="6">
        <f>MOD(I368-H368,1)-IF(I368&gt;H368,MAX(0,MIN(I368,22/24)-MAX(H368,6/24)),MAX(0,22/24-MAX(H368,6/24))+MAX(0,MIN(I368,22/24)-6/24))</f>
        <v>0</v>
      </c>
      <c r="N368" s="3">
        <f>(HOUR(M368)*60+MINUTE(M368))/60</f>
        <v>0</v>
      </c>
      <c r="O368" s="3" t="str">
        <f>+TEXT(G368,"mmmm")</f>
        <v>mai</v>
      </c>
      <c r="P368" s="3" t="str">
        <f>+TEXT(G368,"aaaa")</f>
        <v>2012</v>
      </c>
    </row>
    <row r="369" spans="1:16" ht="14.5" hidden="1" x14ac:dyDescent="0.35">
      <c r="A369" s="10" t="s">
        <v>3284</v>
      </c>
      <c r="B369" s="10" t="s">
        <v>1061</v>
      </c>
      <c r="C369" s="10" t="s">
        <v>24</v>
      </c>
      <c r="D369" s="10" t="s">
        <v>1431</v>
      </c>
      <c r="E369" s="10" t="s">
        <v>1432</v>
      </c>
      <c r="F369" s="1" t="str">
        <f>MID(D369,1,10)</f>
        <v>11/05/2012</v>
      </c>
      <c r="G369" s="1" t="str">
        <f>+MID(E369,1,10)</f>
        <v>11/05/2012</v>
      </c>
      <c r="H369" s="2">
        <f>+TIME(MID(D369,12,2),MID(D369,15,2),0)</f>
        <v>0.35694444444444445</v>
      </c>
      <c r="I369" s="2">
        <f>+TIME(MID(E369,12,2),MID(E369,15,2),0)</f>
        <v>0.4069444444444445</v>
      </c>
      <c r="J369" s="3">
        <f>(HOUR(B369)*60+MINUTE(B369))/60</f>
        <v>1.2</v>
      </c>
      <c r="K369" s="4">
        <f>J369-N369</f>
        <v>1.2</v>
      </c>
      <c r="L369" s="5" t="str">
        <f>IF(M369&gt;0,"oui","non")</f>
        <v>non</v>
      </c>
      <c r="M369" s="6">
        <f>MOD(I369-H369,1)-IF(I369&gt;H369,MAX(0,MIN(I369,22/24)-MAX(H369,6/24)),MAX(0,22/24-MAX(H369,6/24))+MAX(0,MIN(I369,22/24)-6/24))</f>
        <v>0</v>
      </c>
      <c r="N369" s="3">
        <f>(HOUR(M369)*60+MINUTE(M369))/60</f>
        <v>0</v>
      </c>
      <c r="O369" s="3" t="str">
        <f>+TEXT(G369,"mmmm")</f>
        <v>mai</v>
      </c>
      <c r="P369" s="3" t="str">
        <f>+TEXT(G369,"aaaa")</f>
        <v>2012</v>
      </c>
    </row>
    <row r="370" spans="1:16" ht="14.5" hidden="1" x14ac:dyDescent="0.35">
      <c r="A370" s="10" t="s">
        <v>3283</v>
      </c>
      <c r="B370" s="10" t="s">
        <v>1886</v>
      </c>
      <c r="C370" s="10" t="s">
        <v>1299</v>
      </c>
      <c r="D370" s="10" t="s">
        <v>1887</v>
      </c>
      <c r="E370" s="10" t="s">
        <v>1662</v>
      </c>
      <c r="F370" s="1" t="str">
        <f>MID(D370,1,10)</f>
        <v>11/05/2012</v>
      </c>
      <c r="G370" s="1" t="str">
        <f>+MID(E370,1,10)</f>
        <v>11/05/2012</v>
      </c>
      <c r="H370" s="2">
        <f>+TIME(MID(D370,12,2),MID(D370,15,2),0)</f>
        <v>0.41944444444444445</v>
      </c>
      <c r="I370" s="2">
        <f>+TIME(MID(E370,12,2),MID(E370,15,2),0)</f>
        <v>0.46597222222222223</v>
      </c>
      <c r="J370" s="3">
        <f>(HOUR(B370)*60+MINUTE(B370))/60</f>
        <v>1.1000000000000001</v>
      </c>
      <c r="K370" s="4">
        <f>J370-N370</f>
        <v>1.1000000000000001</v>
      </c>
      <c r="L370" s="5" t="str">
        <f>IF(M370&gt;0,"oui","non")</f>
        <v>non</v>
      </c>
      <c r="M370" s="6">
        <f>MOD(I370-H370,1)-IF(I370&gt;H370,MAX(0,MIN(I370,22/24)-MAX(H370,6/24)),MAX(0,22/24-MAX(H370,6/24))+MAX(0,MIN(I370,22/24)-6/24))</f>
        <v>0</v>
      </c>
      <c r="N370" s="3">
        <f>(HOUR(M370)*60+MINUTE(M370))/60</f>
        <v>0</v>
      </c>
      <c r="O370" s="3" t="str">
        <f>+TEXT(G370,"mmmm")</f>
        <v>mai</v>
      </c>
      <c r="P370" s="3" t="str">
        <f>+TEXT(G370,"aaaa")</f>
        <v>2012</v>
      </c>
    </row>
    <row r="371" spans="1:16" ht="14.5" hidden="1" x14ac:dyDescent="0.35">
      <c r="A371" s="10" t="s">
        <v>3284</v>
      </c>
      <c r="B371" s="10" t="s">
        <v>1433</v>
      </c>
      <c r="C371" s="10" t="s">
        <v>24</v>
      </c>
      <c r="D371" s="10" t="s">
        <v>1434</v>
      </c>
      <c r="E371" s="10" t="s">
        <v>1435</v>
      </c>
      <c r="F371" s="1" t="str">
        <f>MID(D371,1,10)</f>
        <v>11/05/2012</v>
      </c>
      <c r="G371" s="1" t="str">
        <f>+MID(E371,1,10)</f>
        <v>11/05/2012</v>
      </c>
      <c r="H371" s="2">
        <f>+TIME(MID(D371,12,2),MID(D371,15,2),0)</f>
        <v>0.42083333333333334</v>
      </c>
      <c r="I371" s="2">
        <f>+TIME(MID(E371,12,2),MID(E371,15,2),0)</f>
        <v>0.47361111111111115</v>
      </c>
      <c r="J371" s="3">
        <f>(HOUR(B371)*60+MINUTE(B371))/60</f>
        <v>1.2666666666666666</v>
      </c>
      <c r="K371" s="4">
        <f>J371-N371</f>
        <v>1.2666666666666666</v>
      </c>
      <c r="L371" s="5" t="str">
        <f>IF(M371&gt;0,"oui","non")</f>
        <v>non</v>
      </c>
      <c r="M371" s="6">
        <f>MOD(I371-H371,1)-IF(I371&gt;H371,MAX(0,MIN(I371,22/24)-MAX(H371,6/24)),MAX(0,22/24-MAX(H371,6/24))+MAX(0,MIN(I371,22/24)-6/24))</f>
        <v>0</v>
      </c>
      <c r="N371" s="3">
        <f>(HOUR(M371)*60+MINUTE(M371))/60</f>
        <v>0</v>
      </c>
      <c r="O371" s="3" t="str">
        <f>+TEXT(G371,"mmmm")</f>
        <v>mai</v>
      </c>
      <c r="P371" s="3" t="str">
        <f>+TEXT(G371,"aaaa")</f>
        <v>2012</v>
      </c>
    </row>
    <row r="372" spans="1:16" ht="14.5" hidden="1" x14ac:dyDescent="0.35">
      <c r="A372" s="10" t="s">
        <v>277</v>
      </c>
      <c r="B372" s="10" t="s">
        <v>1660</v>
      </c>
      <c r="C372" s="10" t="s">
        <v>656</v>
      </c>
      <c r="D372" s="10" t="s">
        <v>1661</v>
      </c>
      <c r="E372" s="10" t="s">
        <v>1662</v>
      </c>
      <c r="F372" s="1" t="str">
        <f>MID(D372,1,10)</f>
        <v>11/05/2012</v>
      </c>
      <c r="G372" s="1" t="str">
        <f>+MID(E372,1,10)</f>
        <v>11/05/2012</v>
      </c>
      <c r="H372" s="2">
        <f>+TIME(MID(D372,12,2),MID(D372,15,2),0)</f>
        <v>0.46111111111111108</v>
      </c>
      <c r="I372" s="2">
        <f>+TIME(MID(E372,12,2),MID(E372,15,2),0)</f>
        <v>0.46597222222222223</v>
      </c>
      <c r="J372" s="3">
        <f>(HOUR(B372)*60+MINUTE(B372))/60</f>
        <v>0.1</v>
      </c>
      <c r="K372" s="4">
        <f>J372-N372</f>
        <v>0.1</v>
      </c>
      <c r="L372" s="5" t="str">
        <f>IF(M372&gt;0,"oui","non")</f>
        <v>non</v>
      </c>
      <c r="M372" s="6">
        <f>MOD(I372-H372,1)-IF(I372&gt;H372,MAX(0,MIN(I372,22/24)-MAX(H372,6/24)),MAX(0,22/24-MAX(H372,6/24))+MAX(0,MIN(I372,22/24)-6/24))</f>
        <v>0</v>
      </c>
      <c r="N372" s="3">
        <f>(HOUR(M372)*60+MINUTE(M372))/60</f>
        <v>0</v>
      </c>
      <c r="O372" s="3" t="str">
        <f>+TEXT(G372,"mmmm")</f>
        <v>mai</v>
      </c>
      <c r="P372" s="3" t="str">
        <f>+TEXT(G372,"aaaa")</f>
        <v>2012</v>
      </c>
    </row>
    <row r="373" spans="1:16" ht="14.5" hidden="1" x14ac:dyDescent="0.35">
      <c r="A373" s="10" t="s">
        <v>3285</v>
      </c>
      <c r="B373" s="10" t="s">
        <v>1273</v>
      </c>
      <c r="C373" s="10" t="s">
        <v>1083</v>
      </c>
      <c r="D373" s="10" t="s">
        <v>1802</v>
      </c>
      <c r="E373" s="10" t="s">
        <v>1570</v>
      </c>
      <c r="F373" s="1" t="str">
        <f>MID(D373,1,10)</f>
        <v>11/05/2012</v>
      </c>
      <c r="G373" s="1" t="str">
        <f>+MID(E373,1,10)</f>
        <v>11/05/2012</v>
      </c>
      <c r="H373" s="2">
        <f>+TIME(MID(D373,12,2),MID(D373,15,2),0)</f>
        <v>0.46249999999999997</v>
      </c>
      <c r="I373" s="2">
        <f>+TIME(MID(E373,12,2),MID(E373,15,2),0)</f>
        <v>0.48055555555555557</v>
      </c>
      <c r="J373" s="3">
        <f>(HOUR(B373)*60+MINUTE(B373))/60</f>
        <v>0.41666666666666669</v>
      </c>
      <c r="K373" s="4">
        <f>J373-N373</f>
        <v>0.41666666666666669</v>
      </c>
      <c r="L373" s="5" t="str">
        <f>IF(M373&gt;0,"oui","non")</f>
        <v>non</v>
      </c>
      <c r="M373" s="6">
        <f>MOD(I373-H373,1)-IF(I373&gt;H373,MAX(0,MIN(I373,22/24)-MAX(H373,6/24)),MAX(0,22/24-MAX(H373,6/24))+MAX(0,MIN(I373,22/24)-6/24))</f>
        <v>0</v>
      </c>
      <c r="N373" s="3">
        <f>(HOUR(M373)*60+MINUTE(M373))/60</f>
        <v>0</v>
      </c>
      <c r="O373" s="3" t="str">
        <f>+TEXT(G373,"mmmm")</f>
        <v>mai</v>
      </c>
      <c r="P373" s="3" t="str">
        <f>+TEXT(G373,"aaaa")</f>
        <v>2012</v>
      </c>
    </row>
    <row r="374" spans="1:16" ht="14.5" hidden="1" x14ac:dyDescent="0.35">
      <c r="A374" s="10" t="s">
        <v>3284</v>
      </c>
      <c r="B374" s="10" t="s">
        <v>1436</v>
      </c>
      <c r="C374" s="10" t="s">
        <v>24</v>
      </c>
      <c r="D374" s="10" t="s">
        <v>1437</v>
      </c>
      <c r="E374" s="10" t="s">
        <v>1438</v>
      </c>
      <c r="F374" s="1" t="str">
        <f>MID(D374,1,10)</f>
        <v>11/05/2012</v>
      </c>
      <c r="G374" s="1" t="str">
        <f>+MID(E374,1,10)</f>
        <v>11/05/2012</v>
      </c>
      <c r="H374" s="2">
        <f>+TIME(MID(D374,12,2),MID(D374,15,2),0)</f>
        <v>0.5444444444444444</v>
      </c>
      <c r="I374" s="2">
        <f>+TIME(MID(E374,12,2),MID(E374,15,2),0)</f>
        <v>0.61597222222222225</v>
      </c>
      <c r="J374" s="3">
        <f>(HOUR(B374)*60+MINUTE(B374))/60</f>
        <v>1.7</v>
      </c>
      <c r="K374" s="4">
        <f>J374-N374</f>
        <v>1.7</v>
      </c>
      <c r="L374" s="5" t="str">
        <f>IF(M374&gt;0,"oui","non")</f>
        <v>non</v>
      </c>
      <c r="M374" s="6">
        <f>MOD(I374-H374,1)-IF(I374&gt;H374,MAX(0,MIN(I374,22/24)-MAX(H374,6/24)),MAX(0,22/24-MAX(H374,6/24))+MAX(0,MIN(I374,22/24)-6/24))</f>
        <v>0</v>
      </c>
      <c r="N374" s="3">
        <f>(HOUR(M374)*60+MINUTE(M374))/60</f>
        <v>0</v>
      </c>
      <c r="O374" s="3" t="str">
        <f>+TEXT(G374,"mmmm")</f>
        <v>mai</v>
      </c>
      <c r="P374" s="3" t="str">
        <f>+TEXT(G374,"aaaa")</f>
        <v>2012</v>
      </c>
    </row>
    <row r="375" spans="1:16" ht="14.5" hidden="1" x14ac:dyDescent="0.35">
      <c r="A375" s="10" t="s">
        <v>3290</v>
      </c>
      <c r="B375" s="10" t="s">
        <v>1620</v>
      </c>
      <c r="C375" s="10" t="s">
        <v>553</v>
      </c>
      <c r="D375" s="10" t="s">
        <v>1621</v>
      </c>
      <c r="E375" s="10" t="s">
        <v>1622</v>
      </c>
      <c r="F375" s="1" t="str">
        <f>MID(D375,1,10)</f>
        <v>11/05/2012</v>
      </c>
      <c r="G375" s="1" t="str">
        <f>+MID(E375,1,10)</f>
        <v>11/05/2012</v>
      </c>
      <c r="H375" s="2">
        <f>+TIME(MID(D375,12,2),MID(D375,15,2),0)</f>
        <v>0.59236111111111112</v>
      </c>
      <c r="I375" s="2">
        <f>+TIME(MID(E375,12,2),MID(E375,15,2),0)</f>
        <v>0.65694444444444444</v>
      </c>
      <c r="J375" s="3">
        <f>(HOUR(B375)*60+MINUTE(B375))/60</f>
        <v>1.55</v>
      </c>
      <c r="K375" s="4">
        <f>J375-N375</f>
        <v>1.55</v>
      </c>
      <c r="L375" s="5" t="str">
        <f>IF(M375&gt;0,"oui","non")</f>
        <v>non</v>
      </c>
      <c r="M375" s="6">
        <f>MOD(I375-H375,1)-IF(I375&gt;H375,MAX(0,MIN(I375,22/24)-MAX(H375,6/24)),MAX(0,22/24-MAX(H375,6/24))+MAX(0,MIN(I375,22/24)-6/24))</f>
        <v>0</v>
      </c>
      <c r="N375" s="3">
        <f>(HOUR(M375)*60+MINUTE(M375))/60</f>
        <v>0</v>
      </c>
      <c r="O375" s="3" t="str">
        <f>+TEXT(G375,"mmmm")</f>
        <v>mai</v>
      </c>
      <c r="P375" s="3" t="str">
        <f>+TEXT(G375,"aaaa")</f>
        <v>2012</v>
      </c>
    </row>
    <row r="376" spans="1:16" ht="14.5" hidden="1" x14ac:dyDescent="0.35">
      <c r="A376" s="10" t="s">
        <v>3284</v>
      </c>
      <c r="B376" s="10" t="s">
        <v>301</v>
      </c>
      <c r="C376" s="10" t="s">
        <v>24</v>
      </c>
      <c r="D376" s="10" t="s">
        <v>1439</v>
      </c>
      <c r="E376" s="10" t="s">
        <v>1440</v>
      </c>
      <c r="F376" s="1" t="str">
        <f>MID(D376,1,10)</f>
        <v>11/05/2012</v>
      </c>
      <c r="G376" s="1" t="str">
        <f>+MID(E376,1,10)</f>
        <v>11/05/2012</v>
      </c>
      <c r="H376" s="2">
        <f>+TIME(MID(D376,12,2),MID(D376,15,2),0)</f>
        <v>0.62222222222222223</v>
      </c>
      <c r="I376" s="2">
        <f>+TIME(MID(E376,12,2),MID(E376,15,2),0)</f>
        <v>0.64930555555555558</v>
      </c>
      <c r="J376" s="3">
        <f>(HOUR(B376)*60+MINUTE(B376))/60</f>
        <v>0.65</v>
      </c>
      <c r="K376" s="4">
        <f>J376-N376</f>
        <v>0.65</v>
      </c>
      <c r="L376" s="5" t="str">
        <f>IF(M376&gt;0,"oui","non")</f>
        <v>non</v>
      </c>
      <c r="M376" s="6">
        <f>MOD(I376-H376,1)-IF(I376&gt;H376,MAX(0,MIN(I376,22/24)-MAX(H376,6/24)),MAX(0,22/24-MAX(H376,6/24))+MAX(0,MIN(I376,22/24)-6/24))</f>
        <v>0</v>
      </c>
      <c r="N376" s="3">
        <f>(HOUR(M376)*60+MINUTE(M376))/60</f>
        <v>0</v>
      </c>
      <c r="O376" s="3" t="str">
        <f>+TEXT(G376,"mmmm")</f>
        <v>mai</v>
      </c>
      <c r="P376" s="3" t="str">
        <f>+TEXT(G376,"aaaa")</f>
        <v>2012</v>
      </c>
    </row>
    <row r="377" spans="1:16" ht="14.5" hidden="1" x14ac:dyDescent="0.35">
      <c r="A377" s="10" t="s">
        <v>3285</v>
      </c>
      <c r="B377" s="10" t="s">
        <v>930</v>
      </c>
      <c r="C377" s="10" t="s">
        <v>1083</v>
      </c>
      <c r="D377" s="10" t="s">
        <v>1841</v>
      </c>
      <c r="E377" s="10" t="s">
        <v>1591</v>
      </c>
      <c r="F377" s="1" t="str">
        <f>MID(D377,1,10)</f>
        <v>11/06/2012</v>
      </c>
      <c r="G377" s="1" t="str">
        <f>+MID(E377,1,10)</f>
        <v>11/06/2012</v>
      </c>
      <c r="H377" s="2">
        <f>+TIME(MID(D377,12,2),MID(D377,15,2),0)</f>
        <v>0.29444444444444445</v>
      </c>
      <c r="I377" s="2">
        <f>+TIME(MID(E377,12,2),MID(E377,15,2),0)</f>
        <v>0.3430555555555555</v>
      </c>
      <c r="J377" s="3">
        <f>(HOUR(B377)*60+MINUTE(B377))/60</f>
        <v>1.1666666666666667</v>
      </c>
      <c r="K377" s="4">
        <f>J377-N377</f>
        <v>1.1666666666666667</v>
      </c>
      <c r="L377" s="5" t="str">
        <f>IF(M377&gt;0,"oui","non")</f>
        <v>non</v>
      </c>
      <c r="M377" s="6">
        <f>MOD(I377-H377,1)-IF(I377&gt;H377,MAX(0,MIN(I377,22/24)-MAX(H377,6/24)),MAX(0,22/24-MAX(H377,6/24))+MAX(0,MIN(I377,22/24)-6/24))</f>
        <v>0</v>
      </c>
      <c r="N377" s="3">
        <f>(HOUR(M377)*60+MINUTE(M377))/60</f>
        <v>0</v>
      </c>
      <c r="O377" s="3" t="str">
        <f>+TEXT(G377,"mmmm")</f>
        <v>juin</v>
      </c>
      <c r="P377" s="3" t="str">
        <f>+TEXT(G377,"aaaa")</f>
        <v>2012</v>
      </c>
    </row>
    <row r="378" spans="1:16" ht="14.5" hidden="1" x14ac:dyDescent="0.35">
      <c r="A378" s="10" t="s">
        <v>3285</v>
      </c>
      <c r="B378" s="10" t="s">
        <v>487</v>
      </c>
      <c r="C378" s="10" t="s">
        <v>1083</v>
      </c>
      <c r="D378" s="10" t="s">
        <v>1592</v>
      </c>
      <c r="E378" s="10" t="s">
        <v>1593</v>
      </c>
      <c r="F378" s="1" t="str">
        <f>MID(D378,1,10)</f>
        <v>11/06/2012</v>
      </c>
      <c r="G378" s="1" t="str">
        <f>+MID(E378,1,10)</f>
        <v>11/06/2012</v>
      </c>
      <c r="H378" s="2">
        <f>+TIME(MID(D378,12,2),MID(D378,15,2),0)</f>
        <v>0.66875000000000007</v>
      </c>
      <c r="I378" s="2">
        <f>+TIME(MID(E378,12,2),MID(E378,15,2),0)</f>
        <v>0.69305555555555554</v>
      </c>
      <c r="J378" s="3">
        <f>(HOUR(B378)*60+MINUTE(B378))/60</f>
        <v>0.56666666666666665</v>
      </c>
      <c r="K378" s="4">
        <f>J378-N378</f>
        <v>0.56666666666666665</v>
      </c>
      <c r="L378" s="5" t="str">
        <f>IF(M378&gt;0,"oui","non")</f>
        <v>non</v>
      </c>
      <c r="M378" s="6">
        <f>MOD(I378-H378,1)-IF(I378&gt;H378,MAX(0,MIN(I378,22/24)-MAX(H378,6/24)),MAX(0,22/24-MAX(H378,6/24))+MAX(0,MIN(I378,22/24)-6/24))</f>
        <v>0</v>
      </c>
      <c r="N378" s="3">
        <f>(HOUR(M378)*60+MINUTE(M378))/60</f>
        <v>0</v>
      </c>
      <c r="O378" s="3" t="str">
        <f>+TEXT(G378,"mmmm")</f>
        <v>juin</v>
      </c>
      <c r="P378" s="3" t="str">
        <f>+TEXT(G378,"aaaa")</f>
        <v>2012</v>
      </c>
    </row>
    <row r="379" spans="1:16" ht="14.5" hidden="1" x14ac:dyDescent="0.35">
      <c r="A379" s="10" t="s">
        <v>3286</v>
      </c>
      <c r="B379" s="10" t="s">
        <v>2084</v>
      </c>
      <c r="C379" s="10" t="s">
        <v>325</v>
      </c>
      <c r="D379" s="10" t="s">
        <v>2085</v>
      </c>
      <c r="E379" s="10" t="s">
        <v>2086</v>
      </c>
      <c r="F379" s="1" t="str">
        <f>MID(D379,1,10)</f>
        <v>11/07/2012</v>
      </c>
      <c r="G379" s="1" t="str">
        <f>+MID(E379,1,10)</f>
        <v>11/07/2012</v>
      </c>
      <c r="H379" s="2">
        <f>+TIME(MID(D379,12,2),MID(D379,15,2),0)</f>
        <v>0.54375000000000007</v>
      </c>
      <c r="I379" s="2">
        <f>+TIME(MID(E379,12,2),MID(E379,15,2),0)</f>
        <v>0.7006944444444444</v>
      </c>
      <c r="J379" s="3">
        <f>(HOUR(B379)*60+MINUTE(B379))/60</f>
        <v>3.7666666666666666</v>
      </c>
      <c r="K379" s="4">
        <f>J379-N379</f>
        <v>3.7666666666666666</v>
      </c>
      <c r="L379" s="5" t="str">
        <f>IF(M379&gt;0,"oui","non")</f>
        <v>non</v>
      </c>
      <c r="M379" s="6">
        <f>MOD(I379-H379,1)-IF(I379&gt;H379,MAX(0,MIN(I379,22/24)-MAX(H379,6/24)),MAX(0,22/24-MAX(H379,6/24))+MAX(0,MIN(I379,22/24)-6/24))</f>
        <v>0</v>
      </c>
      <c r="N379" s="3">
        <f>(HOUR(M379)*60+MINUTE(M379))/60</f>
        <v>0</v>
      </c>
      <c r="O379" s="3" t="str">
        <f>+TEXT(G379,"mmmm")</f>
        <v>juillet</v>
      </c>
      <c r="P379" s="3" t="str">
        <f>+TEXT(G379,"aaaa")</f>
        <v>2012</v>
      </c>
    </row>
    <row r="380" spans="1:16" ht="14.5" hidden="1" x14ac:dyDescent="0.35">
      <c r="A380" s="10" t="s">
        <v>3285</v>
      </c>
      <c r="B380" s="10" t="s">
        <v>2476</v>
      </c>
      <c r="C380" s="10" t="s">
        <v>1083</v>
      </c>
      <c r="D380" s="10" t="s">
        <v>2477</v>
      </c>
      <c r="E380" s="10" t="s">
        <v>2478</v>
      </c>
      <c r="F380" s="1" t="str">
        <f>MID(D380,1,10)</f>
        <v>11/09/2012</v>
      </c>
      <c r="G380" s="1" t="str">
        <f>+MID(E380,1,10)</f>
        <v>11/09/2012</v>
      </c>
      <c r="H380" s="2">
        <f>+TIME(MID(D380,12,2),MID(D380,15,2),0)</f>
        <v>0.4694444444444445</v>
      </c>
      <c r="I380" s="2">
        <f>+TIME(MID(E380,12,2),MID(E380,15,2),0)</f>
        <v>0.48888888888888887</v>
      </c>
      <c r="J380" s="3">
        <f>(HOUR(B380)*60+MINUTE(B380))/60</f>
        <v>0.46666666666666667</v>
      </c>
      <c r="K380" s="4">
        <f>J380-N380</f>
        <v>0.46666666666666667</v>
      </c>
      <c r="L380" s="5" t="str">
        <f>IF(M380&gt;0,"oui","non")</f>
        <v>non</v>
      </c>
      <c r="M380" s="6">
        <f>MOD(I380-H380,1)-IF(I380&gt;H380,MAX(0,MIN(I380,22/24)-MAX(H380,6/24)),MAX(0,22/24-MAX(H380,6/24))+MAX(0,MIN(I380,22/24)-6/24))</f>
        <v>0</v>
      </c>
      <c r="N380" s="3">
        <f>(HOUR(M380)*60+MINUTE(M380))/60</f>
        <v>0</v>
      </c>
      <c r="O380" s="3" t="str">
        <f>+TEXT(G380,"mmmm")</f>
        <v>septembre</v>
      </c>
      <c r="P380" s="3" t="str">
        <f>+TEXT(G380,"aaaa")</f>
        <v>2012</v>
      </c>
    </row>
    <row r="381" spans="1:16" ht="14.5" hidden="1" x14ac:dyDescent="0.35">
      <c r="A381" s="10" t="s">
        <v>277</v>
      </c>
      <c r="B381" s="10" t="s">
        <v>427</v>
      </c>
      <c r="C381" s="10" t="s">
        <v>656</v>
      </c>
      <c r="D381" s="10" t="s">
        <v>2268</v>
      </c>
      <c r="E381" s="10" t="s">
        <v>2269</v>
      </c>
      <c r="F381" s="1" t="str">
        <f>MID(D381,1,10)</f>
        <v>11/09/2012</v>
      </c>
      <c r="G381" s="1" t="str">
        <f>+MID(E381,1,10)</f>
        <v>11/09/2012</v>
      </c>
      <c r="H381" s="2">
        <f>+TIME(MID(D381,12,2),MID(D381,15,2),0)</f>
        <v>0.7055555555555556</v>
      </c>
      <c r="I381" s="2">
        <f>+TIME(MID(E381,12,2),MID(E381,15,2),0)</f>
        <v>0.7090277777777777</v>
      </c>
      <c r="J381" s="3">
        <f>(HOUR(B381)*60+MINUTE(B381))/60</f>
        <v>8.3333333333333329E-2</v>
      </c>
      <c r="K381" s="4">
        <f>J381-N381</f>
        <v>8.3333333333333329E-2</v>
      </c>
      <c r="L381" s="5" t="str">
        <f>IF(M381&gt;0,"oui","non")</f>
        <v>non</v>
      </c>
      <c r="M381" s="6">
        <f>MOD(I381-H381,1)-IF(I381&gt;H381,MAX(0,MIN(I381,22/24)-MAX(H381,6/24)),MAX(0,22/24-MAX(H381,6/24))+MAX(0,MIN(I381,22/24)-6/24))</f>
        <v>0</v>
      </c>
      <c r="N381" s="3">
        <f>(HOUR(M381)*60+MINUTE(M381))/60</f>
        <v>0</v>
      </c>
      <c r="O381" s="3" t="str">
        <f>+TEXT(G381,"mmmm")</f>
        <v>septembre</v>
      </c>
      <c r="P381" s="3" t="str">
        <f>+TEXT(G381,"aaaa")</f>
        <v>2012</v>
      </c>
    </row>
    <row r="382" spans="1:16" ht="14.5" hidden="1" x14ac:dyDescent="0.35">
      <c r="A382" s="10" t="s">
        <v>3285</v>
      </c>
      <c r="B382" s="10" t="s">
        <v>435</v>
      </c>
      <c r="C382" s="10" t="s">
        <v>1083</v>
      </c>
      <c r="D382" s="10" t="s">
        <v>2899</v>
      </c>
      <c r="E382" s="10" t="s">
        <v>2825</v>
      </c>
      <c r="F382" s="1" t="str">
        <f>MID(D382,1,10)</f>
        <v>11/10/2012</v>
      </c>
      <c r="G382" s="1" t="str">
        <f>+MID(E382,1,10)</f>
        <v>11/10/2012</v>
      </c>
      <c r="H382" s="2">
        <f>+TIME(MID(D382,12,2),MID(D382,15,2),0)</f>
        <v>0.28819444444444448</v>
      </c>
      <c r="I382" s="2">
        <f>+TIME(MID(E382,12,2),MID(E382,15,2),0)</f>
        <v>0.33263888888888887</v>
      </c>
      <c r="J382" s="3">
        <f>(HOUR(B382)*60+MINUTE(B382))/60</f>
        <v>1.0666666666666667</v>
      </c>
      <c r="K382" s="4">
        <f>J382-N382</f>
        <v>1.0666666666666667</v>
      </c>
      <c r="L382" s="5" t="str">
        <f>IF(M382&gt;0,"oui","non")</f>
        <v>non</v>
      </c>
      <c r="M382" s="6">
        <f>MOD(I382-H382,1)-IF(I382&gt;H382,MAX(0,MIN(I382,22/24)-MAX(H382,6/24)),MAX(0,22/24-MAX(H382,6/24))+MAX(0,MIN(I382,22/24)-6/24))</f>
        <v>0</v>
      </c>
      <c r="N382" s="3">
        <f>(HOUR(M382)*60+MINUTE(M382))/60</f>
        <v>0</v>
      </c>
      <c r="O382" s="3" t="str">
        <f>+TEXT(G382,"mmmm")</f>
        <v>octobre</v>
      </c>
      <c r="P382" s="3" t="str">
        <f>+TEXT(G382,"aaaa")</f>
        <v>2012</v>
      </c>
    </row>
    <row r="383" spans="1:16" ht="14.5" hidden="1" x14ac:dyDescent="0.35">
      <c r="A383" s="10" t="s">
        <v>3288</v>
      </c>
      <c r="B383" s="10" t="s">
        <v>3081</v>
      </c>
      <c r="C383" s="10" t="s">
        <v>2614</v>
      </c>
      <c r="D383" s="10" t="s">
        <v>3082</v>
      </c>
      <c r="E383" s="10" t="s">
        <v>3083</v>
      </c>
      <c r="F383" s="1" t="str">
        <f>MID(D383,1,10)</f>
        <v>11/10/2012</v>
      </c>
      <c r="G383" s="1" t="str">
        <f>+MID(E383,1,10)</f>
        <v>11/10/2012</v>
      </c>
      <c r="H383" s="2">
        <f>+TIME(MID(D383,12,2),MID(D383,15,2),0)</f>
        <v>0.35555555555555557</v>
      </c>
      <c r="I383" s="2">
        <f>+TIME(MID(E383,12,2),MID(E383,15,2),0)</f>
        <v>0.3833333333333333</v>
      </c>
      <c r="J383" s="3">
        <f>(HOUR(B383)*60+MINUTE(B383))/60</f>
        <v>0.65</v>
      </c>
      <c r="K383" s="4">
        <f>J383-N383</f>
        <v>0.65</v>
      </c>
      <c r="L383" s="5" t="str">
        <f>IF(M383&gt;0,"oui","non")</f>
        <v>non</v>
      </c>
      <c r="M383" s="6">
        <f>MOD(I383-H383,1)-IF(I383&gt;H383,MAX(0,MIN(I383,22/24)-MAX(H383,6/24)),MAX(0,22/24-MAX(H383,6/24))+MAX(0,MIN(I383,22/24)-6/24))</f>
        <v>0</v>
      </c>
      <c r="N383" s="3">
        <f>(HOUR(M383)*60+MINUTE(M383))/60</f>
        <v>0</v>
      </c>
      <c r="O383" s="3" t="str">
        <f>+TEXT(G383,"mmmm")</f>
        <v>octobre</v>
      </c>
      <c r="P383" s="3" t="str">
        <f>+TEXT(G383,"aaaa")</f>
        <v>2012</v>
      </c>
    </row>
    <row r="384" spans="1:16" ht="14.5" hidden="1" x14ac:dyDescent="0.35">
      <c r="A384" s="10" t="s">
        <v>3288</v>
      </c>
      <c r="B384" s="10" t="s">
        <v>936</v>
      </c>
      <c r="C384" s="10" t="s">
        <v>2614</v>
      </c>
      <c r="D384" s="10" t="s">
        <v>3084</v>
      </c>
      <c r="E384" s="10" t="s">
        <v>2826</v>
      </c>
      <c r="F384" s="1" t="str">
        <f>MID(D384,1,10)</f>
        <v>11/10/2012</v>
      </c>
      <c r="G384" s="1" t="str">
        <f>+MID(E384,1,10)</f>
        <v>11/10/2012</v>
      </c>
      <c r="H384" s="2">
        <f>+TIME(MID(D384,12,2),MID(D384,15,2),0)</f>
        <v>0.58194444444444449</v>
      </c>
      <c r="I384" s="2">
        <f>+TIME(MID(E384,12,2),MID(E384,15,2),0)</f>
        <v>0.63888888888888895</v>
      </c>
      <c r="J384" s="3">
        <f>(HOUR(B384)*60+MINUTE(B384))/60</f>
        <v>1.3666666666666667</v>
      </c>
      <c r="K384" s="4">
        <f>J384-N384</f>
        <v>1.3666666666666667</v>
      </c>
      <c r="L384" s="5" t="str">
        <f>IF(M384&gt;0,"oui","non")</f>
        <v>non</v>
      </c>
      <c r="M384" s="6">
        <f>MOD(I384-H384,1)-IF(I384&gt;H384,MAX(0,MIN(I384,22/24)-MAX(H384,6/24)),MAX(0,22/24-MAX(H384,6/24))+MAX(0,MIN(I384,22/24)-6/24))</f>
        <v>0</v>
      </c>
      <c r="N384" s="3">
        <f>(HOUR(M384)*60+MINUTE(M384))/60</f>
        <v>0</v>
      </c>
      <c r="O384" s="3" t="str">
        <f>+TEXT(G384,"mmmm")</f>
        <v>octobre</v>
      </c>
      <c r="P384" s="3" t="str">
        <f>+TEXT(G384,"aaaa")</f>
        <v>2012</v>
      </c>
    </row>
    <row r="385" spans="1:16" ht="14.5" hidden="1" x14ac:dyDescent="0.35">
      <c r="A385" s="10" t="s">
        <v>3283</v>
      </c>
      <c r="B385" s="10" t="s">
        <v>519</v>
      </c>
      <c r="C385" s="10" t="s">
        <v>1299</v>
      </c>
      <c r="D385" s="10" t="s">
        <v>3021</v>
      </c>
      <c r="E385" s="10" t="s">
        <v>3022</v>
      </c>
      <c r="F385" s="1" t="str">
        <f>MID(D385,1,10)</f>
        <v>11/10/2012</v>
      </c>
      <c r="G385" s="1" t="str">
        <f>+MID(E385,1,10)</f>
        <v>11/10/2012</v>
      </c>
      <c r="H385" s="2">
        <f>+TIME(MID(D385,12,2),MID(D385,15,2),0)</f>
        <v>0.61319444444444449</v>
      </c>
      <c r="I385" s="2">
        <f>+TIME(MID(E385,12,2),MID(E385,15,2),0)</f>
        <v>0.62777777777777777</v>
      </c>
      <c r="J385" s="3">
        <f>(HOUR(B385)*60+MINUTE(B385))/60</f>
        <v>0.35</v>
      </c>
      <c r="K385" s="4">
        <f>J385-N385</f>
        <v>0.35</v>
      </c>
      <c r="L385" s="5" t="str">
        <f>IF(M385&gt;0,"oui","non")</f>
        <v>non</v>
      </c>
      <c r="M385" s="6">
        <f>MOD(I385-H385,1)-IF(I385&gt;H385,MAX(0,MIN(I385,22/24)-MAX(H385,6/24)),MAX(0,22/24-MAX(H385,6/24))+MAX(0,MIN(I385,22/24)-6/24))</f>
        <v>0</v>
      </c>
      <c r="N385" s="3">
        <f>(HOUR(M385)*60+MINUTE(M385))/60</f>
        <v>0</v>
      </c>
      <c r="O385" s="3" t="str">
        <f>+TEXT(G385,"mmmm")</f>
        <v>octobre</v>
      </c>
      <c r="P385" s="3" t="str">
        <f>+TEXT(G385,"aaaa")</f>
        <v>2012</v>
      </c>
    </row>
    <row r="386" spans="1:16" ht="14.5" hidden="1" x14ac:dyDescent="0.35">
      <c r="A386" s="10" t="s">
        <v>3284</v>
      </c>
      <c r="B386" s="10" t="s">
        <v>2715</v>
      </c>
      <c r="C386" s="10" t="s">
        <v>24</v>
      </c>
      <c r="D386" s="10" t="s">
        <v>2716</v>
      </c>
      <c r="E386" s="10" t="s">
        <v>2717</v>
      </c>
      <c r="F386" s="1" t="str">
        <f>MID(D386,1,10)</f>
        <v>11/12/2012</v>
      </c>
      <c r="G386" s="1" t="str">
        <f>+MID(E386,1,10)</f>
        <v>11/12/2012</v>
      </c>
      <c r="H386" s="2">
        <f>+TIME(MID(D386,12,2),MID(D386,15,2),0)</f>
        <v>0.2590277777777778</v>
      </c>
      <c r="I386" s="2">
        <f>+TIME(MID(E386,12,2),MID(E386,15,2),0)</f>
        <v>0.33263888888888887</v>
      </c>
      <c r="J386" s="3">
        <f>(HOUR(B386)*60+MINUTE(B386))/60</f>
        <v>1.75</v>
      </c>
      <c r="K386" s="4">
        <f>J386-N386</f>
        <v>1.75</v>
      </c>
      <c r="L386" s="5" t="str">
        <f>IF(M386&gt;0,"oui","non")</f>
        <v>non</v>
      </c>
      <c r="M386" s="6">
        <f>MOD(I386-H386,1)-IF(I386&gt;H386,MAX(0,MIN(I386,22/24)-MAX(H386,6/24)),MAX(0,22/24-MAX(H386,6/24))+MAX(0,MIN(I386,22/24)-6/24))</f>
        <v>0</v>
      </c>
      <c r="N386" s="3">
        <f>(HOUR(M386)*60+MINUTE(M386))/60</f>
        <v>0</v>
      </c>
      <c r="O386" s="3" t="str">
        <f>+TEXT(G386,"mmmm")</f>
        <v>décembre</v>
      </c>
      <c r="P386" s="3" t="str">
        <f>+TEXT(G386,"aaaa")</f>
        <v>2012</v>
      </c>
    </row>
    <row r="387" spans="1:16" ht="14.5" hidden="1" x14ac:dyDescent="0.35">
      <c r="A387" s="10" t="s">
        <v>3285</v>
      </c>
      <c r="B387" s="10" t="s">
        <v>2562</v>
      </c>
      <c r="C387" s="10" t="s">
        <v>1083</v>
      </c>
      <c r="D387" s="10" t="s">
        <v>2960</v>
      </c>
      <c r="E387" s="10" t="s">
        <v>2719</v>
      </c>
      <c r="F387" s="1" t="str">
        <f>MID(D387,1,10)</f>
        <v>11/12/2012</v>
      </c>
      <c r="G387" s="1" t="str">
        <f>+MID(E387,1,10)</f>
        <v>11/12/2012</v>
      </c>
      <c r="H387" s="2">
        <f>+TIME(MID(D387,12,2),MID(D387,15,2),0)</f>
        <v>0.2902777777777778</v>
      </c>
      <c r="I387" s="2">
        <f>+TIME(MID(E387,12,2),MID(E387,15,2),0)</f>
        <v>0.33958333333333335</v>
      </c>
      <c r="J387" s="3">
        <f>(HOUR(B387)*60+MINUTE(B387))/60</f>
        <v>1.1833333333333333</v>
      </c>
      <c r="K387" s="4">
        <f>J387-N387</f>
        <v>1.1833333333333333</v>
      </c>
      <c r="L387" s="5" t="str">
        <f>IF(M387&gt;0,"oui","non")</f>
        <v>non</v>
      </c>
      <c r="M387" s="6">
        <f>MOD(I387-H387,1)-IF(I387&gt;H387,MAX(0,MIN(I387,22/24)-MAX(H387,6/24)),MAX(0,22/24-MAX(H387,6/24))+MAX(0,MIN(I387,22/24)-6/24))</f>
        <v>0</v>
      </c>
      <c r="N387" s="3">
        <f>(HOUR(M387)*60+MINUTE(M387))/60</f>
        <v>0</v>
      </c>
      <c r="O387" s="3" t="str">
        <f>+TEXT(G387,"mmmm")</f>
        <v>décembre</v>
      </c>
      <c r="P387" s="3" t="str">
        <f>+TEXT(G387,"aaaa")</f>
        <v>2012</v>
      </c>
    </row>
    <row r="388" spans="1:16" ht="14.5" hidden="1" x14ac:dyDescent="0.35">
      <c r="A388" s="10" t="s">
        <v>3284</v>
      </c>
      <c r="B388" s="10" t="s">
        <v>2718</v>
      </c>
      <c r="C388" s="10" t="s">
        <v>24</v>
      </c>
      <c r="D388" s="10" t="s">
        <v>2719</v>
      </c>
      <c r="E388" s="10" t="s">
        <v>2720</v>
      </c>
      <c r="F388" s="1" t="str">
        <f>MID(D388,1,10)</f>
        <v>11/12/2012</v>
      </c>
      <c r="G388" s="1" t="str">
        <f>+MID(E388,1,10)</f>
        <v>11/12/2012</v>
      </c>
      <c r="H388" s="2">
        <f>+TIME(MID(D388,12,2),MID(D388,15,2),0)</f>
        <v>0.33958333333333335</v>
      </c>
      <c r="I388" s="2">
        <f>+TIME(MID(E388,12,2),MID(E388,15,2),0)</f>
        <v>0.35694444444444445</v>
      </c>
      <c r="J388" s="3">
        <f>(HOUR(B388)*60+MINUTE(B388))/60</f>
        <v>0.41666666666666669</v>
      </c>
      <c r="K388" s="4">
        <f>J388-N388</f>
        <v>0.41666666666666669</v>
      </c>
      <c r="L388" s="5" t="str">
        <f>IF(M388&gt;0,"oui","non")</f>
        <v>non</v>
      </c>
      <c r="M388" s="6">
        <f>MOD(I388-H388,1)-IF(I388&gt;H388,MAX(0,MIN(I388,22/24)-MAX(H388,6/24)),MAX(0,22/24-MAX(H388,6/24))+MAX(0,MIN(I388,22/24)-6/24))</f>
        <v>0</v>
      </c>
      <c r="N388" s="3">
        <f>(HOUR(M388)*60+MINUTE(M388))/60</f>
        <v>0</v>
      </c>
      <c r="O388" s="3" t="str">
        <f>+TEXT(G388,"mmmm")</f>
        <v>décembre</v>
      </c>
      <c r="P388" s="3" t="str">
        <f>+TEXT(G388,"aaaa")</f>
        <v>2012</v>
      </c>
    </row>
    <row r="389" spans="1:16" ht="14.5" hidden="1" x14ac:dyDescent="0.35">
      <c r="A389" s="10" t="s">
        <v>3285</v>
      </c>
      <c r="B389" s="10" t="s">
        <v>2961</v>
      </c>
      <c r="C389" s="10" t="s">
        <v>1083</v>
      </c>
      <c r="D389" s="10" t="s">
        <v>2962</v>
      </c>
      <c r="E389" s="10" t="s">
        <v>2963</v>
      </c>
      <c r="F389" s="1" t="str">
        <f>MID(D389,1,10)</f>
        <v>11/12/2012</v>
      </c>
      <c r="G389" s="1" t="str">
        <f>+MID(E389,1,10)</f>
        <v>11/12/2012</v>
      </c>
      <c r="H389" s="2">
        <f>+TIME(MID(D389,12,2),MID(D389,15,2),0)</f>
        <v>0.39444444444444443</v>
      </c>
      <c r="I389" s="2">
        <f>+TIME(MID(E389,12,2),MID(E389,15,2),0)</f>
        <v>0.43958333333333338</v>
      </c>
      <c r="J389" s="3">
        <f>(HOUR(B389)*60+MINUTE(B389))/60</f>
        <v>1.0833333333333333</v>
      </c>
      <c r="K389" s="4">
        <f>J389-N389</f>
        <v>1.0833333333333333</v>
      </c>
      <c r="L389" s="5" t="str">
        <f>IF(M389&gt;0,"oui","non")</f>
        <v>non</v>
      </c>
      <c r="M389" s="6">
        <f>MOD(I389-H389,1)-IF(I389&gt;H389,MAX(0,MIN(I389,22/24)-MAX(H389,6/24)),MAX(0,22/24-MAX(H389,6/24))+MAX(0,MIN(I389,22/24)-6/24))</f>
        <v>0</v>
      </c>
      <c r="N389" s="3">
        <f>(HOUR(M389)*60+MINUTE(M389))/60</f>
        <v>0</v>
      </c>
      <c r="O389" s="3" t="str">
        <f>+TEXT(G389,"mmmm")</f>
        <v>décembre</v>
      </c>
      <c r="P389" s="3" t="str">
        <f>+TEXT(G389,"aaaa")</f>
        <v>2012</v>
      </c>
    </row>
    <row r="390" spans="1:16" ht="14.5" hidden="1" x14ac:dyDescent="0.35">
      <c r="A390" s="10" t="s">
        <v>3289</v>
      </c>
      <c r="B390" s="10" t="s">
        <v>1227</v>
      </c>
      <c r="C390" s="10" t="s">
        <v>1216</v>
      </c>
      <c r="D390" s="10" t="s">
        <v>1228</v>
      </c>
      <c r="E390" s="10" t="s">
        <v>1229</v>
      </c>
      <c r="F390" s="1" t="str">
        <f>MID(D390,1,10)</f>
        <v>12/01/2012</v>
      </c>
      <c r="G390" s="1" t="str">
        <f>+MID(E390,1,10)</f>
        <v>12/01/2012</v>
      </c>
      <c r="H390" s="2">
        <f>+TIME(MID(D390,12,2),MID(D390,15,2),0)</f>
        <v>0.28472222222222221</v>
      </c>
      <c r="I390" s="2">
        <f>+TIME(MID(E390,12,2),MID(E390,15,2),0)</f>
        <v>0.50138888888888888</v>
      </c>
      <c r="J390" s="3">
        <f>(HOUR(B390)*60+MINUTE(B390))/60</f>
        <v>5.2</v>
      </c>
      <c r="K390" s="4">
        <f>J390-N390</f>
        <v>5.2</v>
      </c>
      <c r="L390" s="5" t="str">
        <f>IF(M390&gt;0,"oui","non")</f>
        <v>non</v>
      </c>
      <c r="M390" s="6">
        <f>MOD(I390-H390,1)-IF(I390&gt;H390,MAX(0,MIN(I390,22/24)-MAX(H390,6/24)),MAX(0,22/24-MAX(H390,6/24))+MAX(0,MIN(I390,22/24)-6/24))</f>
        <v>0</v>
      </c>
      <c r="N390" s="3">
        <f>(HOUR(M390)*60+MINUTE(M390))/60</f>
        <v>0</v>
      </c>
      <c r="O390" s="3" t="str">
        <f>+TEXT(G390,"mmmm")</f>
        <v>janvier</v>
      </c>
      <c r="P390" s="3" t="str">
        <f>+TEXT(G390,"aaaa")</f>
        <v>2012</v>
      </c>
    </row>
    <row r="391" spans="1:16" ht="14.5" hidden="1" x14ac:dyDescent="0.35">
      <c r="A391" s="10" t="s">
        <v>3287</v>
      </c>
      <c r="B391" s="10" t="s">
        <v>948</v>
      </c>
      <c r="C391" s="10" t="s">
        <v>937</v>
      </c>
      <c r="D391" s="10" t="s">
        <v>482</v>
      </c>
      <c r="E391" s="10" t="s">
        <v>440</v>
      </c>
      <c r="F391" s="1" t="str">
        <f>MID(D391,1,10)</f>
        <v>12/01/2012</v>
      </c>
      <c r="G391" s="1" t="str">
        <f>+MID(E391,1,10)</f>
        <v>12/01/2012</v>
      </c>
      <c r="H391" s="2">
        <f>+TIME(MID(D391,12,2),MID(D391,15,2),0)</f>
        <v>0.58819444444444446</v>
      </c>
      <c r="I391" s="2">
        <f>+TIME(MID(E391,12,2),MID(E391,15,2),0)</f>
        <v>0.67986111111111114</v>
      </c>
      <c r="J391" s="3">
        <f>(HOUR(B391)*60+MINUTE(B391))/60</f>
        <v>2.2000000000000002</v>
      </c>
      <c r="K391" s="4">
        <f>J391-N391</f>
        <v>2.2000000000000002</v>
      </c>
      <c r="L391" s="5" t="str">
        <f>IF(M391&gt;0,"oui","non")</f>
        <v>non</v>
      </c>
      <c r="M391" s="6">
        <f>MOD(I391-H391,1)-IF(I391&gt;H391,MAX(0,MIN(I391,22/24)-MAX(H391,6/24)),MAX(0,22/24-MAX(H391,6/24))+MAX(0,MIN(I391,22/24)-6/24))</f>
        <v>0</v>
      </c>
      <c r="N391" s="3">
        <f>(HOUR(M391)*60+MINUTE(M391))/60</f>
        <v>0</v>
      </c>
      <c r="O391" s="3" t="str">
        <f>+TEXT(G391,"mmmm")</f>
        <v>janvier</v>
      </c>
      <c r="P391" s="3" t="str">
        <f>+TEXT(G391,"aaaa")</f>
        <v>2012</v>
      </c>
    </row>
    <row r="392" spans="1:16" ht="14.5" hidden="1" x14ac:dyDescent="0.35">
      <c r="A392" s="10" t="s">
        <v>3285</v>
      </c>
      <c r="B392" s="10" t="s">
        <v>1089</v>
      </c>
      <c r="C392" s="10" t="s">
        <v>1083</v>
      </c>
      <c r="D392" s="10" t="s">
        <v>1090</v>
      </c>
      <c r="E392" s="10" t="s">
        <v>440</v>
      </c>
      <c r="F392" s="1" t="str">
        <f>MID(D392,1,10)</f>
        <v>12/01/2012</v>
      </c>
      <c r="G392" s="1" t="str">
        <f>+MID(E392,1,10)</f>
        <v>12/01/2012</v>
      </c>
      <c r="H392" s="2">
        <f>+TIME(MID(D392,12,2),MID(D392,15,2),0)</f>
        <v>0.65902777777777777</v>
      </c>
      <c r="I392" s="2">
        <f>+TIME(MID(E392,12,2),MID(E392,15,2),0)</f>
        <v>0.67986111111111114</v>
      </c>
      <c r="J392" s="3">
        <f>(HOUR(B392)*60+MINUTE(B392))/60</f>
        <v>0.48333333333333334</v>
      </c>
      <c r="K392" s="4">
        <f>J392-N392</f>
        <v>0.48333333333333334</v>
      </c>
      <c r="L392" s="5" t="str">
        <f>IF(M392&gt;0,"oui","non")</f>
        <v>non</v>
      </c>
      <c r="M392" s="6">
        <f>MOD(I392-H392,1)-IF(I392&gt;H392,MAX(0,MIN(I392,22/24)-MAX(H392,6/24)),MAX(0,22/24-MAX(H392,6/24))+MAX(0,MIN(I392,22/24)-6/24))</f>
        <v>0</v>
      </c>
      <c r="N392" s="3">
        <f>(HOUR(M392)*60+MINUTE(M392))/60</f>
        <v>0</v>
      </c>
      <c r="O392" s="3" t="str">
        <f>+TEXT(G392,"mmmm")</f>
        <v>janvier</v>
      </c>
      <c r="P392" s="3" t="str">
        <f>+TEXT(G392,"aaaa")</f>
        <v>2012</v>
      </c>
    </row>
    <row r="393" spans="1:16" ht="14.5" hidden="1" x14ac:dyDescent="0.35">
      <c r="A393" s="10" t="s">
        <v>3290</v>
      </c>
      <c r="B393" s="10" t="s">
        <v>580</v>
      </c>
      <c r="C393" s="10" t="s">
        <v>553</v>
      </c>
      <c r="D393" s="10" t="s">
        <v>451</v>
      </c>
      <c r="E393" s="10" t="s">
        <v>581</v>
      </c>
      <c r="F393" s="1" t="str">
        <f>MID(D393,1,10)</f>
        <v>12/02/2012</v>
      </c>
      <c r="G393" s="1" t="str">
        <f>+MID(E393,1,10)</f>
        <v>12/02/2012</v>
      </c>
      <c r="H393" s="2">
        <f>+TIME(MID(D393,12,2),MID(D393,15,2),0)</f>
        <v>0.22847222222222222</v>
      </c>
      <c r="I393" s="2">
        <f>+TIME(MID(E393,12,2),MID(E393,15,2),0)</f>
        <v>0.2673611111111111</v>
      </c>
      <c r="J393" s="3">
        <f>(HOUR(B393)*60+MINUTE(B393))/60</f>
        <v>0.91666666666666663</v>
      </c>
      <c r="K393" s="4">
        <f>J393-N393</f>
        <v>0.39999999999999991</v>
      </c>
      <c r="L393" s="5" t="str">
        <f>IF(M393&gt;0,"oui","non")</f>
        <v>oui</v>
      </c>
      <c r="M393" s="6">
        <f>MOD(I393-H393,1)-IF(I393&gt;H393,MAX(0,MIN(I393,22/24)-MAX(H393,6/24)),MAX(0,22/24-MAX(H393,6/24))+MAX(0,MIN(I393,22/24)-6/24))</f>
        <v>2.1527777777777785E-2</v>
      </c>
      <c r="N393" s="3">
        <f>(HOUR(M393)*60+MINUTE(M393))/60</f>
        <v>0.51666666666666672</v>
      </c>
      <c r="O393" s="3" t="str">
        <f>+TEXT(G393,"mmmm")</f>
        <v>février</v>
      </c>
      <c r="P393" s="3" t="str">
        <f>+TEXT(G393,"aaaa")</f>
        <v>2012</v>
      </c>
    </row>
    <row r="394" spans="1:16" ht="14.5" hidden="1" x14ac:dyDescent="0.35">
      <c r="A394" s="10" t="s">
        <v>3284</v>
      </c>
      <c r="B394" s="10" t="s">
        <v>101</v>
      </c>
      <c r="C394" s="10" t="s">
        <v>24</v>
      </c>
      <c r="D394" s="10" t="s">
        <v>102</v>
      </c>
      <c r="E394" s="10" t="s">
        <v>103</v>
      </c>
      <c r="F394" s="1" t="str">
        <f>MID(D394,1,10)</f>
        <v>12/02/2012</v>
      </c>
      <c r="G394" s="1" t="str">
        <f>+MID(E394,1,10)</f>
        <v>12/02/2012</v>
      </c>
      <c r="H394" s="2">
        <f>+TIME(MID(D394,12,2),MID(D394,15,2),0)</f>
        <v>0.24722222222222223</v>
      </c>
      <c r="I394" s="2">
        <f>+TIME(MID(E394,12,2),MID(E394,15,2),0)</f>
        <v>0.28541666666666665</v>
      </c>
      <c r="J394" s="3">
        <f>(HOUR(B394)*60+MINUTE(B394))/60</f>
        <v>0.9</v>
      </c>
      <c r="K394" s="4">
        <f>J394-N394</f>
        <v>0.83333333333333337</v>
      </c>
      <c r="L394" s="5" t="str">
        <f>IF(M394&gt;0,"oui","non")</f>
        <v>oui</v>
      </c>
      <c r="M394" s="6">
        <f>MOD(I394-H394,1)-IF(I394&gt;H394,MAX(0,MIN(I394,22/24)-MAX(H394,6/24)),MAX(0,22/24-MAX(H394,6/24))+MAX(0,MIN(I394,22/24)-6/24))</f>
        <v>2.7777777777777679E-3</v>
      </c>
      <c r="N394" s="3">
        <f>(HOUR(M394)*60+MINUTE(M394))/60</f>
        <v>6.6666666666666666E-2</v>
      </c>
      <c r="O394" s="3" t="str">
        <f>+TEXT(G394,"mmmm")</f>
        <v>février</v>
      </c>
      <c r="P394" s="3" t="str">
        <f>+TEXT(G394,"aaaa")</f>
        <v>2012</v>
      </c>
    </row>
    <row r="395" spans="1:16" ht="14.5" hidden="1" x14ac:dyDescent="0.35">
      <c r="A395" s="10" t="s">
        <v>3290</v>
      </c>
      <c r="B395" s="10" t="s">
        <v>582</v>
      </c>
      <c r="C395" s="10" t="s">
        <v>553</v>
      </c>
      <c r="D395" s="10" t="s">
        <v>583</v>
      </c>
      <c r="E395" s="10" t="s">
        <v>106</v>
      </c>
      <c r="F395" s="1" t="str">
        <f>MID(D395,1,10)</f>
        <v>12/02/2012</v>
      </c>
      <c r="G395" s="1" t="str">
        <f>+MID(E395,1,10)</f>
        <v>12/02/2012</v>
      </c>
      <c r="H395" s="2">
        <f>+TIME(MID(D395,12,2),MID(D395,15,2),0)</f>
        <v>0.27013888888888887</v>
      </c>
      <c r="I395" s="2">
        <f>+TIME(MID(E395,12,2),MID(E395,15,2),0)</f>
        <v>0.3215277777777778</v>
      </c>
      <c r="J395" s="3">
        <f>(HOUR(B395)*60+MINUTE(B395))/60</f>
        <v>1.2166666666666666</v>
      </c>
      <c r="K395" s="4">
        <f>J395-N395</f>
        <v>1.2166666666666666</v>
      </c>
      <c r="L395" s="5" t="str">
        <f>IF(M395&gt;0,"oui","non")</f>
        <v>non</v>
      </c>
      <c r="M395" s="6">
        <f>MOD(I395-H395,1)-IF(I395&gt;H395,MAX(0,MIN(I395,22/24)-MAX(H395,6/24)),MAX(0,22/24-MAX(H395,6/24))+MAX(0,MIN(I395,22/24)-6/24))</f>
        <v>0</v>
      </c>
      <c r="N395" s="3">
        <f>(HOUR(M395)*60+MINUTE(M395))/60</f>
        <v>0</v>
      </c>
      <c r="O395" s="3" t="str">
        <f>+TEXT(G395,"mmmm")</f>
        <v>février</v>
      </c>
      <c r="P395" s="3" t="str">
        <f>+TEXT(G395,"aaaa")</f>
        <v>2012</v>
      </c>
    </row>
    <row r="396" spans="1:16" ht="14.5" hidden="1" x14ac:dyDescent="0.35">
      <c r="A396" s="10" t="s">
        <v>3284</v>
      </c>
      <c r="B396" s="10" t="s">
        <v>104</v>
      </c>
      <c r="C396" s="10" t="s">
        <v>24</v>
      </c>
      <c r="D396" s="10" t="s">
        <v>105</v>
      </c>
      <c r="E396" s="10" t="s">
        <v>106</v>
      </c>
      <c r="F396" s="1" t="str">
        <f>MID(D396,1,10)</f>
        <v>12/02/2012</v>
      </c>
      <c r="G396" s="1" t="str">
        <f>+MID(E396,1,10)</f>
        <v>12/02/2012</v>
      </c>
      <c r="H396" s="2">
        <f>+TIME(MID(D396,12,2),MID(D396,15,2),0)</f>
        <v>0.28958333333333336</v>
      </c>
      <c r="I396" s="2">
        <f>+TIME(MID(E396,12,2),MID(E396,15,2),0)</f>
        <v>0.3215277777777778</v>
      </c>
      <c r="J396" s="3">
        <f>(HOUR(B396)*60+MINUTE(B396))/60</f>
        <v>0.75</v>
      </c>
      <c r="K396" s="4">
        <f>J396-N396</f>
        <v>0.75</v>
      </c>
      <c r="L396" s="5" t="str">
        <f>IF(M396&gt;0,"oui","non")</f>
        <v>non</v>
      </c>
      <c r="M396" s="6">
        <f>MOD(I396-H396,1)-IF(I396&gt;H396,MAX(0,MIN(I396,22/24)-MAX(H396,6/24)),MAX(0,22/24-MAX(H396,6/24))+MAX(0,MIN(I396,22/24)-6/24))</f>
        <v>0</v>
      </c>
      <c r="N396" s="3">
        <f>(HOUR(M396)*60+MINUTE(M396))/60</f>
        <v>0</v>
      </c>
      <c r="O396" s="3" t="str">
        <f>+TEXT(G396,"mmmm")</f>
        <v>février</v>
      </c>
      <c r="P396" s="3" t="str">
        <f>+TEXT(G396,"aaaa")</f>
        <v>2012</v>
      </c>
    </row>
    <row r="397" spans="1:16" ht="14.5" hidden="1" x14ac:dyDescent="0.35">
      <c r="A397" s="10" t="s">
        <v>3290</v>
      </c>
      <c r="B397" s="10" t="s">
        <v>584</v>
      </c>
      <c r="C397" s="10" t="s">
        <v>553</v>
      </c>
      <c r="D397" s="10" t="s">
        <v>108</v>
      </c>
      <c r="E397" s="10" t="s">
        <v>109</v>
      </c>
      <c r="F397" s="1" t="str">
        <f>MID(D397,1,10)</f>
        <v>12/02/2012</v>
      </c>
      <c r="G397" s="1" t="str">
        <f>+MID(E397,1,10)</f>
        <v>12/02/2012</v>
      </c>
      <c r="H397" s="2">
        <f>+TIME(MID(D397,12,2),MID(D397,15,2),0)</f>
        <v>0.35000000000000003</v>
      </c>
      <c r="I397" s="2">
        <f>+TIME(MID(E397,12,2),MID(E397,15,2),0)</f>
        <v>0.39305555555555555</v>
      </c>
      <c r="J397" s="3">
        <f>(HOUR(B397)*60+MINUTE(B397))/60</f>
        <v>1.0333333333333334</v>
      </c>
      <c r="K397" s="4">
        <f>J397-N397</f>
        <v>1.0333333333333334</v>
      </c>
      <c r="L397" s="5" t="str">
        <f>IF(M397&gt;0,"oui","non")</f>
        <v>non</v>
      </c>
      <c r="M397" s="6">
        <f>MOD(I397-H397,1)-IF(I397&gt;H397,MAX(0,MIN(I397,22/24)-MAX(H397,6/24)),MAX(0,22/24-MAX(H397,6/24))+MAX(0,MIN(I397,22/24)-6/24))</f>
        <v>0</v>
      </c>
      <c r="N397" s="3">
        <f>(HOUR(M397)*60+MINUTE(M397))/60</f>
        <v>0</v>
      </c>
      <c r="O397" s="3" t="str">
        <f>+TEXT(G397,"mmmm")</f>
        <v>février</v>
      </c>
      <c r="P397" s="3" t="str">
        <f>+TEXT(G397,"aaaa")</f>
        <v>2012</v>
      </c>
    </row>
    <row r="398" spans="1:16" ht="14.5" hidden="1" x14ac:dyDescent="0.35">
      <c r="A398" s="10" t="s">
        <v>3284</v>
      </c>
      <c r="B398" s="10" t="s">
        <v>107</v>
      </c>
      <c r="C398" s="10" t="s">
        <v>24</v>
      </c>
      <c r="D398" s="10" t="s">
        <v>108</v>
      </c>
      <c r="E398" s="10" t="s">
        <v>109</v>
      </c>
      <c r="F398" s="1" t="str">
        <f>MID(D398,1,10)</f>
        <v>12/02/2012</v>
      </c>
      <c r="G398" s="1" t="str">
        <f>+MID(E398,1,10)</f>
        <v>12/02/2012</v>
      </c>
      <c r="H398" s="2">
        <f>+TIME(MID(D398,12,2),MID(D398,15,2),0)</f>
        <v>0.35000000000000003</v>
      </c>
      <c r="I398" s="2">
        <f>+TIME(MID(E398,12,2),MID(E398,15,2),0)</f>
        <v>0.39305555555555555</v>
      </c>
      <c r="J398" s="3">
        <f>(HOUR(B398)*60+MINUTE(B398))/60</f>
        <v>1.0333333333333334</v>
      </c>
      <c r="K398" s="4">
        <f>J398-N398</f>
        <v>1.0333333333333334</v>
      </c>
      <c r="L398" s="5" t="str">
        <f>IF(M398&gt;0,"oui","non")</f>
        <v>non</v>
      </c>
      <c r="M398" s="6">
        <f>MOD(I398-H398,1)-IF(I398&gt;H398,MAX(0,MIN(I398,22/24)-MAX(H398,6/24)),MAX(0,22/24-MAX(H398,6/24))+MAX(0,MIN(I398,22/24)-6/24))</f>
        <v>0</v>
      </c>
      <c r="N398" s="3">
        <f>(HOUR(M398)*60+MINUTE(M398))/60</f>
        <v>0</v>
      </c>
      <c r="O398" s="3" t="str">
        <f>+TEXT(G398,"mmmm")</f>
        <v>février</v>
      </c>
      <c r="P398" s="3" t="str">
        <f>+TEXT(G398,"aaaa")</f>
        <v>2012</v>
      </c>
    </row>
    <row r="399" spans="1:16" ht="14.5" hidden="1" x14ac:dyDescent="0.35">
      <c r="A399" s="10" t="s">
        <v>3290</v>
      </c>
      <c r="B399" s="10" t="s">
        <v>585</v>
      </c>
      <c r="C399" s="10" t="s">
        <v>553</v>
      </c>
      <c r="D399" s="10" t="s">
        <v>111</v>
      </c>
      <c r="E399" s="10" t="s">
        <v>452</v>
      </c>
      <c r="F399" s="1" t="str">
        <f>MID(D399,1,10)</f>
        <v>12/02/2012</v>
      </c>
      <c r="G399" s="1" t="str">
        <f>+MID(E399,1,10)</f>
        <v>12/02/2012</v>
      </c>
      <c r="H399" s="2">
        <f>+TIME(MID(D399,12,2),MID(D399,15,2),0)</f>
        <v>0.51527777777777783</v>
      </c>
      <c r="I399" s="2">
        <f>+TIME(MID(E399,12,2),MID(E399,15,2),0)</f>
        <v>0.56527777777777777</v>
      </c>
      <c r="J399" s="3">
        <f>(HOUR(B399)*60+MINUTE(B399))/60</f>
        <v>1.1833333333333333</v>
      </c>
      <c r="K399" s="4">
        <f>J399-N399</f>
        <v>1.1833333333333333</v>
      </c>
      <c r="L399" s="5" t="str">
        <f>IF(M399&gt;0,"oui","non")</f>
        <v>non</v>
      </c>
      <c r="M399" s="6">
        <f>MOD(I399-H399,1)-IF(I399&gt;H399,MAX(0,MIN(I399,22/24)-MAX(H399,6/24)),MAX(0,22/24-MAX(H399,6/24))+MAX(0,MIN(I399,22/24)-6/24))</f>
        <v>0</v>
      </c>
      <c r="N399" s="3">
        <f>(HOUR(M399)*60+MINUTE(M399))/60</f>
        <v>0</v>
      </c>
      <c r="O399" s="3" t="str">
        <f>+TEXT(G399,"mmmm")</f>
        <v>février</v>
      </c>
      <c r="P399" s="3" t="str">
        <f>+TEXT(G399,"aaaa")</f>
        <v>2012</v>
      </c>
    </row>
    <row r="400" spans="1:16" ht="14.5" hidden="1" x14ac:dyDescent="0.35">
      <c r="A400" s="10" t="s">
        <v>3284</v>
      </c>
      <c r="B400" s="10" t="s">
        <v>110</v>
      </c>
      <c r="C400" s="10" t="s">
        <v>24</v>
      </c>
      <c r="D400" s="10" t="s">
        <v>111</v>
      </c>
      <c r="E400" s="10" t="s">
        <v>112</v>
      </c>
      <c r="F400" s="1" t="str">
        <f>MID(D400,1,10)</f>
        <v>12/02/2012</v>
      </c>
      <c r="G400" s="1" t="str">
        <f>+MID(E400,1,10)</f>
        <v>12/02/2012</v>
      </c>
      <c r="H400" s="2">
        <f>+TIME(MID(D400,12,2),MID(D400,15,2),0)</f>
        <v>0.51527777777777783</v>
      </c>
      <c r="I400" s="2">
        <f>+TIME(MID(E400,12,2),MID(E400,15,2),0)</f>
        <v>0.54513888888888895</v>
      </c>
      <c r="J400" s="3">
        <f>(HOUR(B400)*60+MINUTE(B400))/60</f>
        <v>0.7</v>
      </c>
      <c r="K400" s="4">
        <f>J400-N400</f>
        <v>0.7</v>
      </c>
      <c r="L400" s="5" t="str">
        <f>IF(M400&gt;0,"oui","non")</f>
        <v>non</v>
      </c>
      <c r="M400" s="6">
        <f>MOD(I400-H400,1)-IF(I400&gt;H400,MAX(0,MIN(I400,22/24)-MAX(H400,6/24)),MAX(0,22/24-MAX(H400,6/24))+MAX(0,MIN(I400,22/24)-6/24))</f>
        <v>0</v>
      </c>
      <c r="N400" s="3">
        <f>(HOUR(M400)*60+MINUTE(M400))/60</f>
        <v>0</v>
      </c>
      <c r="O400" s="3" t="str">
        <f>+TEXT(G400,"mmmm")</f>
        <v>février</v>
      </c>
      <c r="P400" s="3" t="str">
        <f>+TEXT(G400,"aaaa")</f>
        <v>2012</v>
      </c>
    </row>
    <row r="401" spans="1:16" ht="14.5" hidden="1" x14ac:dyDescent="0.35">
      <c r="A401" s="10" t="s">
        <v>3285</v>
      </c>
      <c r="B401" s="10" t="s">
        <v>934</v>
      </c>
      <c r="C401" s="10" t="s">
        <v>1083</v>
      </c>
      <c r="D401" s="10" t="s">
        <v>1187</v>
      </c>
      <c r="E401" s="10" t="s">
        <v>1188</v>
      </c>
      <c r="F401" s="1" t="str">
        <f>MID(D401,1,10)</f>
        <v>12/03/2012</v>
      </c>
      <c r="G401" s="1" t="str">
        <f>+MID(E401,1,10)</f>
        <v>12/03/2012</v>
      </c>
      <c r="H401" s="2">
        <f>+TIME(MID(D401,12,2),MID(D401,15,2),0)</f>
        <v>0.29583333333333334</v>
      </c>
      <c r="I401" s="2">
        <f>+TIME(MID(E401,12,2),MID(E401,15,2),0)</f>
        <v>0.34652777777777777</v>
      </c>
      <c r="J401" s="3">
        <f>(HOUR(B401)*60+MINUTE(B401))/60</f>
        <v>1.2</v>
      </c>
      <c r="K401" s="4">
        <f>J401-N401</f>
        <v>1.2</v>
      </c>
      <c r="L401" s="5" t="str">
        <f>IF(M401&gt;0,"oui","non")</f>
        <v>non</v>
      </c>
      <c r="M401" s="6">
        <f>MOD(I401-H401,1)-IF(I401&gt;H401,MAX(0,MIN(I401,22/24)-MAX(H401,6/24)),MAX(0,22/24-MAX(H401,6/24))+MAX(0,MIN(I401,22/24)-6/24))</f>
        <v>0</v>
      </c>
      <c r="N401" s="3">
        <f>(HOUR(M401)*60+MINUTE(M401))/60</f>
        <v>0</v>
      </c>
      <c r="O401" s="3" t="str">
        <f>+TEXT(G401,"mmmm")</f>
        <v>mars</v>
      </c>
      <c r="P401" s="3" t="str">
        <f>+TEXT(G401,"aaaa")</f>
        <v>2012</v>
      </c>
    </row>
    <row r="402" spans="1:16" ht="14.5" hidden="1" x14ac:dyDescent="0.35">
      <c r="A402" s="10" t="s">
        <v>3287</v>
      </c>
      <c r="B402" s="10" t="s">
        <v>1041</v>
      </c>
      <c r="C402" s="10" t="s">
        <v>937</v>
      </c>
      <c r="D402" s="10" t="s">
        <v>20</v>
      </c>
      <c r="E402" s="10" t="s">
        <v>313</v>
      </c>
      <c r="F402" s="1" t="str">
        <f>MID(D402,1,10)</f>
        <v>12/03/2012</v>
      </c>
      <c r="G402" s="1" t="str">
        <f>+MID(E402,1,10)</f>
        <v>12/03/2012</v>
      </c>
      <c r="H402" s="2">
        <f>+TIME(MID(D402,12,2),MID(D402,15,2),0)</f>
        <v>0.54375000000000007</v>
      </c>
      <c r="I402" s="2">
        <f>+TIME(MID(E402,12,2),MID(E402,15,2),0)</f>
        <v>0.625</v>
      </c>
      <c r="J402" s="3">
        <f>(HOUR(B402)*60+MINUTE(B402))/60</f>
        <v>1.9333333333333333</v>
      </c>
      <c r="K402" s="4">
        <f>J402-N402</f>
        <v>1.9333333333333333</v>
      </c>
      <c r="L402" s="5" t="str">
        <f>IF(M402&gt;0,"oui","non")</f>
        <v>non</v>
      </c>
      <c r="M402" s="6">
        <f>MOD(I402-H402,1)-IF(I402&gt;H402,MAX(0,MIN(I402,22/24)-MAX(H402,6/24)),MAX(0,22/24-MAX(H402,6/24))+MAX(0,MIN(I402,22/24)-6/24))</f>
        <v>0</v>
      </c>
      <c r="N402" s="3">
        <f>(HOUR(M402)*60+MINUTE(M402))/60</f>
        <v>0</v>
      </c>
      <c r="O402" s="3" t="str">
        <f>+TEXT(G402,"mmmm")</f>
        <v>mars</v>
      </c>
      <c r="P402" s="3" t="str">
        <f>+TEXT(G402,"aaaa")</f>
        <v>2012</v>
      </c>
    </row>
    <row r="403" spans="1:16" ht="14.5" hidden="1" x14ac:dyDescent="0.35">
      <c r="A403" s="10" t="s">
        <v>3285</v>
      </c>
      <c r="B403" s="10" t="s">
        <v>1842</v>
      </c>
      <c r="C403" s="10" t="s">
        <v>1083</v>
      </c>
      <c r="D403" s="10" t="s">
        <v>1595</v>
      </c>
      <c r="E403" s="10" t="s">
        <v>1596</v>
      </c>
      <c r="F403" s="1" t="str">
        <f>MID(D403,1,10)</f>
        <v>12/06/2012</v>
      </c>
      <c r="G403" s="1" t="str">
        <f>+MID(E403,1,10)</f>
        <v>12/06/2012</v>
      </c>
      <c r="H403" s="2">
        <f>+TIME(MID(D403,12,2),MID(D403,15,2),0)</f>
        <v>0.39861111111111108</v>
      </c>
      <c r="I403" s="2">
        <f>+TIME(MID(E403,12,2),MID(E403,15,2),0)</f>
        <v>0.44444444444444442</v>
      </c>
      <c r="J403" s="3">
        <f>(HOUR(B403)*60+MINUTE(B403))/60</f>
        <v>1.1000000000000001</v>
      </c>
      <c r="K403" s="4">
        <f>J403-N403</f>
        <v>1.1000000000000001</v>
      </c>
      <c r="L403" s="5" t="str">
        <f>IF(M403&gt;0,"oui","non")</f>
        <v>non</v>
      </c>
      <c r="M403" s="6">
        <f>MOD(I403-H403,1)-IF(I403&gt;H403,MAX(0,MIN(I403,22/24)-MAX(H403,6/24)),MAX(0,22/24-MAX(H403,6/24))+MAX(0,MIN(I403,22/24)-6/24))</f>
        <v>0</v>
      </c>
      <c r="N403" s="3">
        <f>(HOUR(M403)*60+MINUTE(M403))/60</f>
        <v>0</v>
      </c>
      <c r="O403" s="3" t="str">
        <f>+TEXT(G403,"mmmm")</f>
        <v>juin</v>
      </c>
      <c r="P403" s="3" t="str">
        <f>+TEXT(G403,"aaaa")</f>
        <v>2012</v>
      </c>
    </row>
    <row r="404" spans="1:16" ht="14.5" hidden="1" x14ac:dyDescent="0.35">
      <c r="A404" s="10" t="s">
        <v>3287</v>
      </c>
      <c r="B404" s="10" t="s">
        <v>1721</v>
      </c>
      <c r="C404" s="10" t="s">
        <v>937</v>
      </c>
      <c r="D404" s="10" t="s">
        <v>1464</v>
      </c>
      <c r="E404" s="10" t="s">
        <v>1722</v>
      </c>
      <c r="F404" s="1" t="str">
        <f>MID(D404,1,10)</f>
        <v>12/06/2012</v>
      </c>
      <c r="G404" s="1" t="str">
        <f>+MID(E404,1,10)</f>
        <v>12/06/2012</v>
      </c>
      <c r="H404" s="2">
        <f>+TIME(MID(D404,12,2),MID(D404,15,2),0)</f>
        <v>0.54583333333333328</v>
      </c>
      <c r="I404" s="2">
        <f>+TIME(MID(E404,12,2),MID(E404,15,2),0)</f>
        <v>0.6791666666666667</v>
      </c>
      <c r="J404" s="3">
        <f>(HOUR(B404)*60+MINUTE(B404))/60</f>
        <v>3.1833333333333331</v>
      </c>
      <c r="K404" s="4">
        <f>J404-N404</f>
        <v>3.1833333333333331</v>
      </c>
      <c r="L404" s="5" t="str">
        <f>IF(M404&gt;0,"oui","non")</f>
        <v>non</v>
      </c>
      <c r="M404" s="6">
        <f>MOD(I404-H404,1)-IF(I404&gt;H404,MAX(0,MIN(I404,22/24)-MAX(H404,6/24)),MAX(0,22/24-MAX(H404,6/24))+MAX(0,MIN(I404,22/24)-6/24))</f>
        <v>0</v>
      </c>
      <c r="N404" s="3">
        <f>(HOUR(M404)*60+MINUTE(M404))/60</f>
        <v>0</v>
      </c>
      <c r="O404" s="3" t="str">
        <f>+TEXT(G404,"mmmm")</f>
        <v>juin</v>
      </c>
      <c r="P404" s="3" t="str">
        <f>+TEXT(G404,"aaaa")</f>
        <v>2012</v>
      </c>
    </row>
    <row r="405" spans="1:16" ht="14.5" hidden="1" x14ac:dyDescent="0.35">
      <c r="A405" s="10" t="s">
        <v>3285</v>
      </c>
      <c r="B405" s="10" t="s">
        <v>1843</v>
      </c>
      <c r="C405" s="10" t="s">
        <v>1083</v>
      </c>
      <c r="D405" s="10" t="s">
        <v>1597</v>
      </c>
      <c r="E405" s="10" t="s">
        <v>1504</v>
      </c>
      <c r="F405" s="1" t="str">
        <f>MID(D405,1,10)</f>
        <v>12/06/2012</v>
      </c>
      <c r="G405" s="1" t="str">
        <f>+MID(E405,1,10)</f>
        <v>12/06/2012</v>
      </c>
      <c r="H405" s="2">
        <f>+TIME(MID(D405,12,2),MID(D405,15,2),0)</f>
        <v>0.64236111111111105</v>
      </c>
      <c r="I405" s="2">
        <f>+TIME(MID(E405,12,2),MID(E405,15,2),0)</f>
        <v>0.68958333333333333</v>
      </c>
      <c r="J405" s="3">
        <f>(HOUR(B405)*60+MINUTE(B405))/60</f>
        <v>1.1166666666666667</v>
      </c>
      <c r="K405" s="4">
        <f>J405-N405</f>
        <v>1.1166666666666667</v>
      </c>
      <c r="L405" s="5" t="str">
        <f>IF(M405&gt;0,"oui","non")</f>
        <v>non</v>
      </c>
      <c r="M405" s="6">
        <f>MOD(I405-H405,1)-IF(I405&gt;H405,MAX(0,MIN(I405,22/24)-MAX(H405,6/24)),MAX(0,22/24-MAX(H405,6/24))+MAX(0,MIN(I405,22/24)-6/24))</f>
        <v>0</v>
      </c>
      <c r="N405" s="3">
        <f>(HOUR(M405)*60+MINUTE(M405))/60</f>
        <v>0</v>
      </c>
      <c r="O405" s="3" t="str">
        <f>+TEXT(G405,"mmmm")</f>
        <v>juin</v>
      </c>
      <c r="P405" s="3" t="str">
        <f>+TEXT(G405,"aaaa")</f>
        <v>2012</v>
      </c>
    </row>
    <row r="406" spans="1:16" ht="14.5" hidden="1" x14ac:dyDescent="0.35">
      <c r="A406" s="10" t="s">
        <v>3289</v>
      </c>
      <c r="B406" s="10" t="s">
        <v>2524</v>
      </c>
      <c r="C406" s="10" t="s">
        <v>1216</v>
      </c>
      <c r="D406" s="10" t="s">
        <v>2525</v>
      </c>
      <c r="E406" s="10" t="s">
        <v>2526</v>
      </c>
      <c r="F406" s="1" t="str">
        <f>MID(D406,1,10)</f>
        <v>12/07/2012</v>
      </c>
      <c r="G406" s="1" t="str">
        <f>+MID(E406,1,10)</f>
        <v>12/07/2012</v>
      </c>
      <c r="H406" s="2">
        <f>+TIME(MID(D406,12,2),MID(D406,15,2),0)</f>
        <v>0.29305555555555557</v>
      </c>
      <c r="I406" s="2">
        <f>+TIME(MID(E406,12,2),MID(E406,15,2),0)</f>
        <v>0.51458333333333328</v>
      </c>
      <c r="J406" s="3">
        <f>(HOUR(B406)*60+MINUTE(B406))/60</f>
        <v>5.3166666666666664</v>
      </c>
      <c r="K406" s="4">
        <f>J406-N406</f>
        <v>5.3166666666666664</v>
      </c>
      <c r="L406" s="5" t="str">
        <f>IF(M406&gt;0,"oui","non")</f>
        <v>non</v>
      </c>
      <c r="M406" s="6">
        <f>MOD(I406-H406,1)-IF(I406&gt;H406,MAX(0,MIN(I406,22/24)-MAX(H406,6/24)),MAX(0,22/24-MAX(H406,6/24))+MAX(0,MIN(I406,22/24)-6/24))</f>
        <v>0</v>
      </c>
      <c r="N406" s="3">
        <f>(HOUR(M406)*60+MINUTE(M406))/60</f>
        <v>0</v>
      </c>
      <c r="O406" s="3" t="str">
        <f>+TEXT(G406,"mmmm")</f>
        <v>juillet</v>
      </c>
      <c r="P406" s="3" t="str">
        <f>+TEXT(G406,"aaaa")</f>
        <v>2012</v>
      </c>
    </row>
    <row r="407" spans="1:16" ht="14.5" hidden="1" x14ac:dyDescent="0.35">
      <c r="A407" s="10" t="s">
        <v>277</v>
      </c>
      <c r="B407" s="10" t="s">
        <v>2193</v>
      </c>
      <c r="C407" s="10" t="s">
        <v>656</v>
      </c>
      <c r="D407" s="10" t="s">
        <v>2270</v>
      </c>
      <c r="E407" s="10" t="s">
        <v>2271</v>
      </c>
      <c r="F407" s="1" t="str">
        <f>MID(D407,1,10)</f>
        <v>12/09/2012</v>
      </c>
      <c r="G407" s="1" t="str">
        <f>+MID(E407,1,10)</f>
        <v>12/09/2012</v>
      </c>
      <c r="H407" s="2">
        <f>+TIME(MID(D407,12,2),MID(D407,15,2),0)</f>
        <v>0.33819444444444446</v>
      </c>
      <c r="I407" s="2">
        <f>+TIME(MID(E407,12,2),MID(E407,15,2),0)</f>
        <v>0.35902777777777778</v>
      </c>
      <c r="J407" s="3">
        <f>(HOUR(B407)*60+MINUTE(B407))/60</f>
        <v>0.48333333333333334</v>
      </c>
      <c r="K407" s="4">
        <f>J407-N407</f>
        <v>0.48333333333333334</v>
      </c>
      <c r="L407" s="5" t="str">
        <f>IF(M407&gt;0,"oui","non")</f>
        <v>non</v>
      </c>
      <c r="M407" s="6">
        <f>MOD(I407-H407,1)-IF(I407&gt;H407,MAX(0,MIN(I407,22/24)-MAX(H407,6/24)),MAX(0,22/24-MAX(H407,6/24))+MAX(0,MIN(I407,22/24)-6/24))</f>
        <v>0</v>
      </c>
      <c r="N407" s="3">
        <f>(HOUR(M407)*60+MINUTE(M407))/60</f>
        <v>0</v>
      </c>
      <c r="O407" s="3" t="str">
        <f>+TEXT(G407,"mmmm")</f>
        <v>septembre</v>
      </c>
      <c r="P407" s="3" t="str">
        <f>+TEXT(G407,"aaaa")</f>
        <v>2012</v>
      </c>
    </row>
    <row r="408" spans="1:16" ht="14.5" hidden="1" x14ac:dyDescent="0.35">
      <c r="A408" s="10" t="s">
        <v>3288</v>
      </c>
      <c r="B408" s="10" t="s">
        <v>2613</v>
      </c>
      <c r="C408" s="10" t="s">
        <v>2614</v>
      </c>
      <c r="D408" s="10" t="s">
        <v>2615</v>
      </c>
      <c r="E408" s="10" t="s">
        <v>2181</v>
      </c>
      <c r="F408" s="1" t="str">
        <f>MID(D408,1,10)</f>
        <v>12/09/2012</v>
      </c>
      <c r="G408" s="1" t="str">
        <f>+MID(E408,1,10)</f>
        <v>12/09/2012</v>
      </c>
      <c r="H408" s="2">
        <f>+TIME(MID(D408,12,2),MID(D408,15,2),0)</f>
        <v>0.44375000000000003</v>
      </c>
      <c r="I408" s="2">
        <f>+TIME(MID(E408,12,2),MID(E408,15,2),0)</f>
        <v>0.48472222222222222</v>
      </c>
      <c r="J408" s="3">
        <f>(HOUR(B408)*60+MINUTE(B408))/60</f>
        <v>0.98333333333333328</v>
      </c>
      <c r="K408" s="4">
        <f>J408-N408</f>
        <v>0.98333333333333328</v>
      </c>
      <c r="L408" s="5" t="str">
        <f>IF(M408&gt;0,"oui","non")</f>
        <v>non</v>
      </c>
      <c r="M408" s="6">
        <f>MOD(I408-H408,1)-IF(I408&gt;H408,MAX(0,MIN(I408,22/24)-MAX(H408,6/24)),MAX(0,22/24-MAX(H408,6/24))+MAX(0,MIN(I408,22/24)-6/24))</f>
        <v>0</v>
      </c>
      <c r="N408" s="3">
        <f>(HOUR(M408)*60+MINUTE(M408))/60</f>
        <v>0</v>
      </c>
      <c r="O408" s="3" t="str">
        <f>+TEXT(G408,"mmmm")</f>
        <v>septembre</v>
      </c>
      <c r="P408" s="3" t="str">
        <f>+TEXT(G408,"aaaa")</f>
        <v>2012</v>
      </c>
    </row>
    <row r="409" spans="1:16" ht="14.5" hidden="1" x14ac:dyDescent="0.35">
      <c r="A409" s="10" t="s">
        <v>3287</v>
      </c>
      <c r="B409" s="10" t="s">
        <v>820</v>
      </c>
      <c r="C409" s="10" t="s">
        <v>937</v>
      </c>
      <c r="D409" s="10" t="s">
        <v>2351</v>
      </c>
      <c r="E409" s="10" t="s">
        <v>2066</v>
      </c>
      <c r="F409" s="1" t="str">
        <f>MID(D409,1,10)</f>
        <v>12/09/2012</v>
      </c>
      <c r="G409" s="1" t="str">
        <f>+MID(E409,1,10)</f>
        <v>12/09/2012</v>
      </c>
      <c r="H409" s="2">
        <f>+TIME(MID(D409,12,2),MID(D409,15,2),0)</f>
        <v>0.54236111111111118</v>
      </c>
      <c r="I409" s="2">
        <f>+TIME(MID(E409,12,2),MID(E409,15,2),0)</f>
        <v>0.63055555555555554</v>
      </c>
      <c r="J409" s="3">
        <f>(HOUR(B409)*60+MINUTE(B409))/60</f>
        <v>2.1</v>
      </c>
      <c r="K409" s="4">
        <f>J409-N409</f>
        <v>2.1</v>
      </c>
      <c r="L409" s="5" t="str">
        <f>IF(M409&gt;0,"oui","non")</f>
        <v>non</v>
      </c>
      <c r="M409" s="6">
        <f>MOD(I409-H409,1)-IF(I409&gt;H409,MAX(0,MIN(I409,22/24)-MAX(H409,6/24)),MAX(0,22/24-MAX(H409,6/24))+MAX(0,MIN(I409,22/24)-6/24))</f>
        <v>0</v>
      </c>
      <c r="N409" s="3">
        <f>(HOUR(M409)*60+MINUTE(M409))/60</f>
        <v>0</v>
      </c>
      <c r="O409" s="3" t="str">
        <f>+TEXT(G409,"mmmm")</f>
        <v>septembre</v>
      </c>
      <c r="P409" s="3" t="str">
        <f>+TEXT(G409,"aaaa")</f>
        <v>2012</v>
      </c>
    </row>
    <row r="410" spans="1:16" ht="14.5" hidden="1" x14ac:dyDescent="0.35">
      <c r="A410" s="10" t="s">
        <v>3285</v>
      </c>
      <c r="B410" s="10" t="s">
        <v>1276</v>
      </c>
      <c r="C410" s="10" t="s">
        <v>1083</v>
      </c>
      <c r="D410" s="10" t="s">
        <v>2900</v>
      </c>
      <c r="E410" s="10" t="s">
        <v>2901</v>
      </c>
      <c r="F410" s="1" t="str">
        <f>MID(D410,1,10)</f>
        <v>12/10/2012</v>
      </c>
      <c r="G410" s="1" t="str">
        <f>+MID(E410,1,10)</f>
        <v>12/10/2012</v>
      </c>
      <c r="H410" s="2">
        <f>+TIME(MID(D410,12,2),MID(D410,15,2),0)</f>
        <v>0.28402777777777777</v>
      </c>
      <c r="I410" s="2">
        <f>+TIME(MID(E410,12,2),MID(E410,15,2),0)</f>
        <v>0.3347222222222222</v>
      </c>
      <c r="J410" s="3">
        <f>(HOUR(B410)*60+MINUTE(B410))/60</f>
        <v>1.2166666666666666</v>
      </c>
      <c r="K410" s="4">
        <f>J410-N410</f>
        <v>1.2166666666666666</v>
      </c>
      <c r="L410" s="5" t="str">
        <f>IF(M410&gt;0,"oui","non")</f>
        <v>non</v>
      </c>
      <c r="M410" s="6">
        <f>MOD(I410-H410,1)-IF(I410&gt;H410,MAX(0,MIN(I410,22/24)-MAX(H410,6/24)),MAX(0,22/24-MAX(H410,6/24))+MAX(0,MIN(I410,22/24)-6/24))</f>
        <v>0</v>
      </c>
      <c r="N410" s="3">
        <f>(HOUR(M410)*60+MINUTE(M410))/60</f>
        <v>0</v>
      </c>
      <c r="O410" s="3" t="str">
        <f>+TEXT(G410,"mmmm")</f>
        <v>octobre</v>
      </c>
      <c r="P410" s="3" t="str">
        <f>+TEXT(G410,"aaaa")</f>
        <v>2012</v>
      </c>
    </row>
    <row r="411" spans="1:16" ht="14.5" hidden="1" x14ac:dyDescent="0.35">
      <c r="A411" s="10" t="s">
        <v>3288</v>
      </c>
      <c r="B411" s="10" t="s">
        <v>3085</v>
      </c>
      <c r="C411" s="10" t="s">
        <v>2614</v>
      </c>
      <c r="D411" s="10" t="s">
        <v>3086</v>
      </c>
      <c r="E411" s="10" t="s">
        <v>3087</v>
      </c>
      <c r="F411" s="1" t="str">
        <f>MID(D411,1,10)</f>
        <v>12/10/2012</v>
      </c>
      <c r="G411" s="1" t="str">
        <f>+MID(E411,1,10)</f>
        <v>12/10/2012</v>
      </c>
      <c r="H411" s="2">
        <f>+TIME(MID(D411,12,2),MID(D411,15,2),0)</f>
        <v>0.4201388888888889</v>
      </c>
      <c r="I411" s="2">
        <f>+TIME(MID(E411,12,2),MID(E411,15,2),0)</f>
        <v>0.42986111111111108</v>
      </c>
      <c r="J411" s="3">
        <f>(HOUR(B411)*60+MINUTE(B411))/60</f>
        <v>0.23333333333333334</v>
      </c>
      <c r="K411" s="4">
        <f>J411-N411</f>
        <v>0.23333333333333334</v>
      </c>
      <c r="L411" s="5" t="str">
        <f>IF(M411&gt;0,"oui","non")</f>
        <v>non</v>
      </c>
      <c r="M411" s="6">
        <f>MOD(I411-H411,1)-IF(I411&gt;H411,MAX(0,MIN(I411,22/24)-MAX(H411,6/24)),MAX(0,22/24-MAX(H411,6/24))+MAX(0,MIN(I411,22/24)-6/24))</f>
        <v>0</v>
      </c>
      <c r="N411" s="3">
        <f>(HOUR(M411)*60+MINUTE(M411))/60</f>
        <v>0</v>
      </c>
      <c r="O411" s="3" t="str">
        <f>+TEXT(G411,"mmmm")</f>
        <v>octobre</v>
      </c>
      <c r="P411" s="3" t="str">
        <f>+TEXT(G411,"aaaa")</f>
        <v>2012</v>
      </c>
    </row>
    <row r="412" spans="1:16" ht="14.5" hidden="1" x14ac:dyDescent="0.35">
      <c r="A412" s="10" t="s">
        <v>3285</v>
      </c>
      <c r="B412" s="10" t="s">
        <v>1051</v>
      </c>
      <c r="C412" s="10" t="s">
        <v>1083</v>
      </c>
      <c r="D412" s="10" t="s">
        <v>2827</v>
      </c>
      <c r="E412" s="10" t="s">
        <v>2902</v>
      </c>
      <c r="F412" s="1" t="str">
        <f>MID(D412,1,10)</f>
        <v>12/10/2012</v>
      </c>
      <c r="G412" s="1" t="str">
        <f>+MID(E412,1,10)</f>
        <v>12/10/2012</v>
      </c>
      <c r="H412" s="2">
        <f>+TIME(MID(D412,12,2),MID(D412,15,2),0)</f>
        <v>0.42222222222222222</v>
      </c>
      <c r="I412" s="2">
        <f>+TIME(MID(E412,12,2),MID(E412,15,2),0)</f>
        <v>0.46597222222222223</v>
      </c>
      <c r="J412" s="3">
        <f>(HOUR(B412)*60+MINUTE(B412))/60</f>
        <v>1.05</v>
      </c>
      <c r="K412" s="4">
        <f>J412-N412</f>
        <v>1.05</v>
      </c>
      <c r="L412" s="5" t="str">
        <f>IF(M412&gt;0,"oui","non")</f>
        <v>non</v>
      </c>
      <c r="M412" s="6">
        <f>MOD(I412-H412,1)-IF(I412&gt;H412,MAX(0,MIN(I412,22/24)-MAX(H412,6/24)),MAX(0,22/24-MAX(H412,6/24))+MAX(0,MIN(I412,22/24)-6/24))</f>
        <v>0</v>
      </c>
      <c r="N412" s="3">
        <f>(HOUR(M412)*60+MINUTE(M412))/60</f>
        <v>0</v>
      </c>
      <c r="O412" s="3" t="str">
        <f>+TEXT(G412,"mmmm")</f>
        <v>octobre</v>
      </c>
      <c r="P412" s="3" t="str">
        <f>+TEXT(G412,"aaaa")</f>
        <v>2012</v>
      </c>
    </row>
    <row r="413" spans="1:16" ht="14.5" hidden="1" x14ac:dyDescent="0.35">
      <c r="A413" s="10" t="s">
        <v>3284</v>
      </c>
      <c r="B413" s="10" t="s">
        <v>2661</v>
      </c>
      <c r="C413" s="10" t="s">
        <v>24</v>
      </c>
      <c r="D413" s="10" t="s">
        <v>2662</v>
      </c>
      <c r="E413" s="10" t="s">
        <v>2663</v>
      </c>
      <c r="F413" s="1" t="str">
        <f>MID(D413,1,10)</f>
        <v>12/10/2012</v>
      </c>
      <c r="G413" s="1" t="str">
        <f>+MID(E413,1,10)</f>
        <v>12/10/2012</v>
      </c>
      <c r="H413" s="2">
        <f>+TIME(MID(D413,12,2),MID(D413,15,2),0)</f>
        <v>0.74236111111111114</v>
      </c>
      <c r="I413" s="2">
        <f>+TIME(MID(E413,12,2),MID(E413,15,2),0)</f>
        <v>0.85277777777777775</v>
      </c>
      <c r="J413" s="3">
        <f>(HOUR(B413)*60+MINUTE(B413))/60</f>
        <v>2.6333333333333333</v>
      </c>
      <c r="K413" s="4">
        <f>J413-N413</f>
        <v>2.6333333333333333</v>
      </c>
      <c r="L413" s="5" t="str">
        <f>IF(M413&gt;0,"oui","non")</f>
        <v>non</v>
      </c>
      <c r="M413" s="6">
        <f>MOD(I413-H413,1)-IF(I413&gt;H413,MAX(0,MIN(I413,22/24)-MAX(H413,6/24)),MAX(0,22/24-MAX(H413,6/24))+MAX(0,MIN(I413,22/24)-6/24))</f>
        <v>0</v>
      </c>
      <c r="N413" s="3">
        <f>(HOUR(M413)*60+MINUTE(M413))/60</f>
        <v>0</v>
      </c>
      <c r="O413" s="3" t="str">
        <f>+TEXT(G413,"mmmm")</f>
        <v>octobre</v>
      </c>
      <c r="P413" s="3" t="str">
        <f>+TEXT(G413,"aaaa")</f>
        <v>2012</v>
      </c>
    </row>
    <row r="414" spans="1:16" ht="14.5" hidden="1" x14ac:dyDescent="0.35">
      <c r="A414" s="10" t="s">
        <v>3288</v>
      </c>
      <c r="B414" s="10" t="s">
        <v>393</v>
      </c>
      <c r="C414" s="10" t="s">
        <v>2614</v>
      </c>
      <c r="D414" s="10" t="s">
        <v>3156</v>
      </c>
      <c r="E414" s="10" t="s">
        <v>3157</v>
      </c>
      <c r="F414" s="1" t="str">
        <f>MID(D414,1,10)</f>
        <v>12/11/2012</v>
      </c>
      <c r="G414" s="1" t="str">
        <f>+MID(E414,1,10)</f>
        <v>12/11/2012</v>
      </c>
      <c r="H414" s="2">
        <f>+TIME(MID(D414,12,2),MID(D414,15,2),0)</f>
        <v>0.34166666666666662</v>
      </c>
      <c r="I414" s="2">
        <f>+TIME(MID(E414,12,2),MID(E414,15,2),0)</f>
        <v>0.3659722222222222</v>
      </c>
      <c r="J414" s="3">
        <f>(HOUR(B414)*60+MINUTE(B414))/60</f>
        <v>0.56666666666666665</v>
      </c>
      <c r="K414" s="4">
        <f>J414-N414</f>
        <v>0.56666666666666665</v>
      </c>
      <c r="L414" s="5" t="str">
        <f>IF(M414&gt;0,"oui","non")</f>
        <v>non</v>
      </c>
      <c r="M414" s="6">
        <f>MOD(I414-H414,1)-IF(I414&gt;H414,MAX(0,MIN(I414,22/24)-MAX(H414,6/24)),MAX(0,22/24-MAX(H414,6/24))+MAX(0,MIN(I414,22/24)-6/24))</f>
        <v>0</v>
      </c>
      <c r="N414" s="3">
        <f>(HOUR(M414)*60+MINUTE(M414))/60</f>
        <v>0</v>
      </c>
      <c r="O414" s="3" t="str">
        <f>+TEXT(G414,"mmmm")</f>
        <v>novembre</v>
      </c>
      <c r="P414" s="3" t="str">
        <f>+TEXT(G414,"aaaa")</f>
        <v>2012</v>
      </c>
    </row>
    <row r="415" spans="1:16" ht="14.5" hidden="1" x14ac:dyDescent="0.35">
      <c r="A415" s="10" t="s">
        <v>3283</v>
      </c>
      <c r="B415" s="10" t="s">
        <v>3041</v>
      </c>
      <c r="C415" s="10" t="s">
        <v>1299</v>
      </c>
      <c r="D415" s="10" t="s">
        <v>3042</v>
      </c>
      <c r="E415" s="10" t="s">
        <v>3043</v>
      </c>
      <c r="F415" s="1" t="str">
        <f>MID(D415,1,10)</f>
        <v>12/11/2012</v>
      </c>
      <c r="G415" s="1" t="str">
        <f>+MID(E415,1,10)</f>
        <v>12/11/2012</v>
      </c>
      <c r="H415" s="2">
        <f>+TIME(MID(D415,12,2),MID(D415,15,2),0)</f>
        <v>0.47222222222222227</v>
      </c>
      <c r="I415" s="2">
        <f>+TIME(MID(E415,12,2),MID(E415,15,2),0)</f>
        <v>0.48402777777777778</v>
      </c>
      <c r="J415" s="3">
        <f>(HOUR(B415)*60+MINUTE(B415))/60</f>
        <v>0.26666666666666666</v>
      </c>
      <c r="K415" s="4">
        <f>J415-N415</f>
        <v>0.26666666666666666</v>
      </c>
      <c r="L415" s="5" t="str">
        <f>IF(M415&gt;0,"oui","non")</f>
        <v>non</v>
      </c>
      <c r="M415" s="6">
        <f>MOD(I415-H415,1)-IF(I415&gt;H415,MAX(0,MIN(I415,22/24)-MAX(H415,6/24)),MAX(0,22/24-MAX(H415,6/24))+MAX(0,MIN(I415,22/24)-6/24))</f>
        <v>0</v>
      </c>
      <c r="N415" s="3">
        <f>(HOUR(M415)*60+MINUTE(M415))/60</f>
        <v>0</v>
      </c>
      <c r="O415" s="3" t="str">
        <f>+TEXT(G415,"mmmm")</f>
        <v>novembre</v>
      </c>
      <c r="P415" s="3" t="str">
        <f>+TEXT(G415,"aaaa")</f>
        <v>2012</v>
      </c>
    </row>
    <row r="416" spans="1:16" ht="14.5" hidden="1" x14ac:dyDescent="0.35">
      <c r="A416" s="10" t="s">
        <v>3286</v>
      </c>
      <c r="B416" s="10" t="s">
        <v>2565</v>
      </c>
      <c r="C416" s="10" t="s">
        <v>325</v>
      </c>
      <c r="D416" s="10" t="s">
        <v>2767</v>
      </c>
      <c r="E416" s="10" t="s">
        <v>2749</v>
      </c>
      <c r="F416" s="1" t="str">
        <f>MID(D416,1,10)</f>
        <v>12/11/2012</v>
      </c>
      <c r="G416" s="1" t="str">
        <f>+MID(E416,1,10)</f>
        <v>12/11/2012</v>
      </c>
      <c r="H416" s="2">
        <f>+TIME(MID(D416,12,2),MID(D416,15,2),0)</f>
        <v>0.55069444444444449</v>
      </c>
      <c r="I416" s="2">
        <f>+TIME(MID(E416,12,2),MID(E416,15,2),0)</f>
        <v>0.70277777777777783</v>
      </c>
      <c r="J416" s="3">
        <f>(HOUR(B416)*60+MINUTE(B416))/60</f>
        <v>3.65</v>
      </c>
      <c r="K416" s="4">
        <f>J416-N416</f>
        <v>3.65</v>
      </c>
      <c r="L416" s="5" t="str">
        <f>IF(M416&gt;0,"oui","non")</f>
        <v>non</v>
      </c>
      <c r="M416" s="6">
        <f>MOD(I416-H416,1)-IF(I416&gt;H416,MAX(0,MIN(I416,22/24)-MAX(H416,6/24)),MAX(0,22/24-MAX(H416,6/24))+MAX(0,MIN(I416,22/24)-6/24))</f>
        <v>0</v>
      </c>
      <c r="N416" s="3">
        <f>(HOUR(M416)*60+MINUTE(M416))/60</f>
        <v>0</v>
      </c>
      <c r="O416" s="3" t="str">
        <f>+TEXT(G416,"mmmm")</f>
        <v>novembre</v>
      </c>
      <c r="P416" s="3" t="str">
        <f>+TEXT(G416,"aaaa")</f>
        <v>2012</v>
      </c>
    </row>
    <row r="417" spans="1:16" ht="14.5" hidden="1" x14ac:dyDescent="0.35">
      <c r="A417" s="10" t="s">
        <v>3288</v>
      </c>
      <c r="B417" s="10" t="s">
        <v>1263</v>
      </c>
      <c r="C417" s="10" t="s">
        <v>2614</v>
      </c>
      <c r="D417" s="10" t="s">
        <v>3158</v>
      </c>
      <c r="E417" s="10" t="s">
        <v>3159</v>
      </c>
      <c r="F417" s="1" t="str">
        <f>MID(D417,1,10)</f>
        <v>12/11/2012</v>
      </c>
      <c r="G417" s="1" t="str">
        <f>+MID(E417,1,10)</f>
        <v>12/11/2012</v>
      </c>
      <c r="H417" s="2">
        <f>+TIME(MID(D417,12,2),MID(D417,15,2),0)</f>
        <v>0.66527777777777775</v>
      </c>
      <c r="I417" s="2">
        <f>+TIME(MID(E417,12,2),MID(E417,15,2),0)</f>
        <v>0.70347222222222217</v>
      </c>
      <c r="J417" s="3">
        <f>(HOUR(B417)*60+MINUTE(B417))/60</f>
        <v>0.9</v>
      </c>
      <c r="K417" s="4">
        <f>J417-N417</f>
        <v>0.9</v>
      </c>
      <c r="L417" s="5" t="str">
        <f>IF(M417&gt;0,"oui","non")</f>
        <v>non</v>
      </c>
      <c r="M417" s="6">
        <f>MOD(I417-H417,1)-IF(I417&gt;H417,MAX(0,MIN(I417,22/24)-MAX(H417,6/24)),MAX(0,22/24-MAX(H417,6/24))+MAX(0,MIN(I417,22/24)-6/24))</f>
        <v>0</v>
      </c>
      <c r="N417" s="3">
        <f>(HOUR(M417)*60+MINUTE(M417))/60</f>
        <v>0</v>
      </c>
      <c r="O417" s="3" t="str">
        <f>+TEXT(G417,"mmmm")</f>
        <v>novembre</v>
      </c>
      <c r="P417" s="3" t="str">
        <f>+TEXT(G417,"aaaa")</f>
        <v>2012</v>
      </c>
    </row>
    <row r="418" spans="1:16" ht="14.5" hidden="1" x14ac:dyDescent="0.35">
      <c r="A418" s="10" t="s">
        <v>3286</v>
      </c>
      <c r="B418" s="10" t="s">
        <v>2787</v>
      </c>
      <c r="C418" s="10" t="s">
        <v>325</v>
      </c>
      <c r="D418" s="10" t="s">
        <v>2740</v>
      </c>
      <c r="E418" s="10" t="s">
        <v>2741</v>
      </c>
      <c r="F418" s="1" t="str">
        <f>MID(D418,1,10)</f>
        <v>12/12/2012</v>
      </c>
      <c r="G418" s="1" t="str">
        <f>+MID(E418,1,10)</f>
        <v>12/12/2012</v>
      </c>
      <c r="H418" s="2">
        <f>+TIME(MID(D418,12,2),MID(D418,15,2),0)</f>
        <v>0.27777777777777779</v>
      </c>
      <c r="I418" s="2">
        <f>+TIME(MID(E418,12,2),MID(E418,15,2),0)</f>
        <v>0.47500000000000003</v>
      </c>
      <c r="J418" s="3">
        <f>(HOUR(B418)*60+MINUTE(B418))/60</f>
        <v>4.7333333333333334</v>
      </c>
      <c r="K418" s="4">
        <f>J418-N418</f>
        <v>4.7333333333333334</v>
      </c>
      <c r="L418" s="5" t="str">
        <f>IF(M418&gt;0,"oui","non")</f>
        <v>non</v>
      </c>
      <c r="M418" s="6">
        <f>MOD(I418-H418,1)-IF(I418&gt;H418,MAX(0,MIN(I418,22/24)-MAX(H418,6/24)),MAX(0,22/24-MAX(H418,6/24))+MAX(0,MIN(I418,22/24)-6/24))</f>
        <v>0</v>
      </c>
      <c r="N418" s="3">
        <f>(HOUR(M418)*60+MINUTE(M418))/60</f>
        <v>0</v>
      </c>
      <c r="O418" s="3" t="str">
        <f>+TEXT(G418,"mmmm")</f>
        <v>décembre</v>
      </c>
      <c r="P418" s="3" t="str">
        <f>+TEXT(G418,"aaaa")</f>
        <v>2012</v>
      </c>
    </row>
    <row r="419" spans="1:16" ht="14.5" hidden="1" x14ac:dyDescent="0.35">
      <c r="A419" s="10" t="s">
        <v>3289</v>
      </c>
      <c r="B419" s="10" t="s">
        <v>2991</v>
      </c>
      <c r="C419" s="10" t="s">
        <v>1216</v>
      </c>
      <c r="D419" s="10" t="s">
        <v>2992</v>
      </c>
      <c r="E419" s="10" t="s">
        <v>2993</v>
      </c>
      <c r="F419" s="1" t="str">
        <f>MID(D419,1,10)</f>
        <v>12/12/2012</v>
      </c>
      <c r="G419" s="1" t="str">
        <f>+MID(E419,1,10)</f>
        <v>12/12/2012</v>
      </c>
      <c r="H419" s="2">
        <f>+TIME(MID(D419,12,2),MID(D419,15,2),0)</f>
        <v>0.28680555555555554</v>
      </c>
      <c r="I419" s="2">
        <f>+TIME(MID(E419,12,2),MID(E419,15,2),0)</f>
        <v>0.52569444444444446</v>
      </c>
      <c r="J419" s="3">
        <f>(HOUR(B419)*60+MINUTE(B419))/60</f>
        <v>5.7333333333333334</v>
      </c>
      <c r="K419" s="4">
        <f>J419-N419</f>
        <v>5.7333333333333334</v>
      </c>
      <c r="L419" s="5" t="str">
        <f>IF(M419&gt;0,"oui","non")</f>
        <v>non</v>
      </c>
      <c r="M419" s="6">
        <f>MOD(I419-H419,1)-IF(I419&gt;H419,MAX(0,MIN(I419,22/24)-MAX(H419,6/24)),MAX(0,22/24-MAX(H419,6/24))+MAX(0,MIN(I419,22/24)-6/24))</f>
        <v>0</v>
      </c>
      <c r="N419" s="3">
        <f>(HOUR(M419)*60+MINUTE(M419))/60</f>
        <v>0</v>
      </c>
      <c r="O419" s="3" t="str">
        <f>+TEXT(G419,"mmmm")</f>
        <v>décembre</v>
      </c>
      <c r="P419" s="3" t="str">
        <f>+TEXT(G419,"aaaa")</f>
        <v>2012</v>
      </c>
    </row>
    <row r="420" spans="1:16" ht="14.5" hidden="1" x14ac:dyDescent="0.35">
      <c r="A420" s="10" t="s">
        <v>3283</v>
      </c>
      <c r="B420" s="10" t="s">
        <v>2564</v>
      </c>
      <c r="C420" s="10" t="s">
        <v>1299</v>
      </c>
      <c r="D420" s="10" t="s">
        <v>3050</v>
      </c>
      <c r="E420" s="10" t="s">
        <v>3051</v>
      </c>
      <c r="F420" s="1" t="str">
        <f>MID(D420,1,10)</f>
        <v>12/12/2012</v>
      </c>
      <c r="G420" s="1" t="str">
        <f>+MID(E420,1,10)</f>
        <v>12/12/2012</v>
      </c>
      <c r="H420" s="2">
        <f>+TIME(MID(D420,12,2),MID(D420,15,2),0)</f>
        <v>0.4291666666666667</v>
      </c>
      <c r="I420" s="2">
        <f>+TIME(MID(E420,12,2),MID(E420,15,2),0)</f>
        <v>0.4694444444444445</v>
      </c>
      <c r="J420" s="3">
        <f>(HOUR(B420)*60+MINUTE(B420))/60</f>
        <v>0.95</v>
      </c>
      <c r="K420" s="4">
        <f>J420-N420</f>
        <v>0.95</v>
      </c>
      <c r="L420" s="5" t="str">
        <f>IF(M420&gt;0,"oui","non")</f>
        <v>non</v>
      </c>
      <c r="M420" s="6">
        <f>MOD(I420-H420,1)-IF(I420&gt;H420,MAX(0,MIN(I420,22/24)-MAX(H420,6/24)),MAX(0,22/24-MAX(H420,6/24))+MAX(0,MIN(I420,22/24)-6/24))</f>
        <v>0</v>
      </c>
      <c r="N420" s="3">
        <f>(HOUR(M420)*60+MINUTE(M420))/60</f>
        <v>0</v>
      </c>
      <c r="O420" s="3" t="str">
        <f>+TEXT(G420,"mmmm")</f>
        <v>décembre</v>
      </c>
      <c r="P420" s="3" t="str">
        <f>+TEXT(G420,"aaaa")</f>
        <v>2012</v>
      </c>
    </row>
    <row r="421" spans="1:16" ht="14.5" hidden="1" x14ac:dyDescent="0.35">
      <c r="A421" s="10" t="s">
        <v>3285</v>
      </c>
      <c r="B421" s="10" t="s">
        <v>2807</v>
      </c>
      <c r="C421" s="10" t="s">
        <v>1083</v>
      </c>
      <c r="D421" s="10" t="s">
        <v>2964</v>
      </c>
      <c r="E421" s="10" t="s">
        <v>2965</v>
      </c>
      <c r="F421" s="1" t="str">
        <f>MID(D421,1,10)</f>
        <v>12/12/2012</v>
      </c>
      <c r="G421" s="1" t="str">
        <f>+MID(E421,1,10)</f>
        <v>12/12/2012</v>
      </c>
      <c r="H421" s="2">
        <f>+TIME(MID(D421,12,2),MID(D421,15,2),0)</f>
        <v>0.65277777777777779</v>
      </c>
      <c r="I421" s="2">
        <f>+TIME(MID(E421,12,2),MID(E421,15,2),0)</f>
        <v>0.69791666666666663</v>
      </c>
      <c r="J421" s="3">
        <f>(HOUR(B421)*60+MINUTE(B421))/60</f>
        <v>1.0833333333333333</v>
      </c>
      <c r="K421" s="4">
        <f>J421-N421</f>
        <v>1.0833333333333333</v>
      </c>
      <c r="L421" s="5" t="str">
        <f>IF(M421&gt;0,"oui","non")</f>
        <v>non</v>
      </c>
      <c r="M421" s="6">
        <f>MOD(I421-H421,1)-IF(I421&gt;H421,MAX(0,MIN(I421,22/24)-MAX(H421,6/24)),MAX(0,22/24-MAX(H421,6/24))+MAX(0,MIN(I421,22/24)-6/24))</f>
        <v>0</v>
      </c>
      <c r="N421" s="3">
        <f>(HOUR(M421)*60+MINUTE(M421))/60</f>
        <v>0</v>
      </c>
      <c r="O421" s="3" t="str">
        <f>+TEXT(G421,"mmmm")</f>
        <v>décembre</v>
      </c>
      <c r="P421" s="3" t="str">
        <f>+TEXT(G421,"aaaa")</f>
        <v>2012</v>
      </c>
    </row>
    <row r="422" spans="1:16" ht="14.5" hidden="1" x14ac:dyDescent="0.35">
      <c r="A422" s="10" t="s">
        <v>277</v>
      </c>
      <c r="B422" s="10" t="s">
        <v>688</v>
      </c>
      <c r="C422" s="10" t="s">
        <v>656</v>
      </c>
      <c r="D422" s="10" t="s">
        <v>689</v>
      </c>
      <c r="E422" s="10" t="s">
        <v>690</v>
      </c>
      <c r="F422" s="1" t="str">
        <f>MID(D422,1,10)</f>
        <v>13/01/2012</v>
      </c>
      <c r="G422" s="1" t="str">
        <f>+MID(E422,1,10)</f>
        <v>13/01/2012</v>
      </c>
      <c r="H422" s="2">
        <f>+TIME(MID(D422,12,2),MID(D422,15,2),0)</f>
        <v>0.47291666666666665</v>
      </c>
      <c r="I422" s="2">
        <f>+TIME(MID(E422,12,2),MID(E422,15,2),0)</f>
        <v>0.49652777777777773</v>
      </c>
      <c r="J422" s="3">
        <f>(HOUR(B422)*60+MINUTE(B422))/60</f>
        <v>0.55000000000000004</v>
      </c>
      <c r="K422" s="4">
        <f>J422-N422</f>
        <v>0.55000000000000004</v>
      </c>
      <c r="L422" s="5" t="str">
        <f>IF(M422&gt;0,"oui","non")</f>
        <v>non</v>
      </c>
      <c r="M422" s="6">
        <f>MOD(I422-H422,1)-IF(I422&gt;H422,MAX(0,MIN(I422,22/24)-MAX(H422,6/24)),MAX(0,22/24-MAX(H422,6/24))+MAX(0,MIN(I422,22/24)-6/24))</f>
        <v>0</v>
      </c>
      <c r="N422" s="3">
        <f>(HOUR(M422)*60+MINUTE(M422))/60</f>
        <v>0</v>
      </c>
      <c r="O422" s="3" t="str">
        <f>+TEXT(G422,"mmmm")</f>
        <v>janvier</v>
      </c>
      <c r="P422" s="3" t="str">
        <f>+TEXT(G422,"aaaa")</f>
        <v>2012</v>
      </c>
    </row>
    <row r="423" spans="1:16" ht="14.5" hidden="1" x14ac:dyDescent="0.35">
      <c r="A423" s="10" t="s">
        <v>3287</v>
      </c>
      <c r="B423" s="10" t="s">
        <v>949</v>
      </c>
      <c r="C423" s="10" t="s">
        <v>937</v>
      </c>
      <c r="D423" s="10" t="s">
        <v>950</v>
      </c>
      <c r="E423" s="10" t="s">
        <v>951</v>
      </c>
      <c r="F423" s="1" t="str">
        <f>MID(D423,1,10)</f>
        <v>13/01/2012</v>
      </c>
      <c r="G423" s="1" t="str">
        <f>+MID(E423,1,10)</f>
        <v>13/01/2012</v>
      </c>
      <c r="H423" s="2">
        <f>+TIME(MID(D423,12,2),MID(D423,15,2),0)</f>
        <v>0.63124999999999998</v>
      </c>
      <c r="I423" s="2">
        <f>+TIME(MID(E423,12,2),MID(E423,15,2),0)</f>
        <v>0.63194444444444442</v>
      </c>
      <c r="J423" s="3">
        <f>(HOUR(B423)*60+MINUTE(B423))/60</f>
        <v>1.6666666666666666E-2</v>
      </c>
      <c r="K423" s="4">
        <f>J423-N423</f>
        <v>1.6666666666666666E-2</v>
      </c>
      <c r="L423" s="5" t="str">
        <f>IF(M423&gt;0,"oui","non")</f>
        <v>non</v>
      </c>
      <c r="M423" s="6">
        <f>MOD(I423-H423,1)-IF(I423&gt;H423,MAX(0,MIN(I423,22/24)-MAX(H423,6/24)),MAX(0,22/24-MAX(H423,6/24))+MAX(0,MIN(I423,22/24)-6/24))</f>
        <v>0</v>
      </c>
      <c r="N423" s="3">
        <f>(HOUR(M423)*60+MINUTE(M423))/60</f>
        <v>0</v>
      </c>
      <c r="O423" s="3" t="str">
        <f>+TEXT(G423,"mmmm")</f>
        <v>janvier</v>
      </c>
      <c r="P423" s="3" t="str">
        <f>+TEXT(G423,"aaaa")</f>
        <v>2012</v>
      </c>
    </row>
    <row r="424" spans="1:16" ht="14.5" hidden="1" x14ac:dyDescent="0.35">
      <c r="A424" s="10" t="s">
        <v>3285</v>
      </c>
      <c r="B424" s="10" t="s">
        <v>931</v>
      </c>
      <c r="C424" s="10" t="s">
        <v>1083</v>
      </c>
      <c r="D424" s="10" t="s">
        <v>483</v>
      </c>
      <c r="E424" s="10" t="s">
        <v>484</v>
      </c>
      <c r="F424" s="1" t="str">
        <f>MID(D424,1,10)</f>
        <v>13/01/2012</v>
      </c>
      <c r="G424" s="1" t="str">
        <f>+MID(E424,1,10)</f>
        <v>13/01/2012</v>
      </c>
      <c r="H424" s="2">
        <f>+TIME(MID(D424,12,2),MID(D424,15,2),0)</f>
        <v>0.63611111111111118</v>
      </c>
      <c r="I424" s="2">
        <f>+TIME(MID(E424,12,2),MID(E424,15,2),0)</f>
        <v>0.67986111111111114</v>
      </c>
      <c r="J424" s="3">
        <f>(HOUR(B424)*60+MINUTE(B424))/60</f>
        <v>1.05</v>
      </c>
      <c r="K424" s="4">
        <f>J424-N424</f>
        <v>1.05</v>
      </c>
      <c r="L424" s="5" t="str">
        <f>IF(M424&gt;0,"oui","non")</f>
        <v>non</v>
      </c>
      <c r="M424" s="6">
        <f>MOD(I424-H424,1)-IF(I424&gt;H424,MAX(0,MIN(I424,22/24)-MAX(H424,6/24)),MAX(0,22/24-MAX(H424,6/24))+MAX(0,MIN(I424,22/24)-6/24))</f>
        <v>0</v>
      </c>
      <c r="N424" s="3">
        <f>(HOUR(M424)*60+MINUTE(M424))/60</f>
        <v>0</v>
      </c>
      <c r="O424" s="3" t="str">
        <f>+TEXT(G424,"mmmm")</f>
        <v>janvier</v>
      </c>
      <c r="P424" s="3" t="str">
        <f>+TEXT(G424,"aaaa")</f>
        <v>2012</v>
      </c>
    </row>
    <row r="425" spans="1:16" ht="14.5" hidden="1" x14ac:dyDescent="0.35">
      <c r="A425" s="10" t="s">
        <v>3290</v>
      </c>
      <c r="B425" s="10" t="s">
        <v>586</v>
      </c>
      <c r="C425" s="10" t="s">
        <v>553</v>
      </c>
      <c r="D425" s="10" t="s">
        <v>453</v>
      </c>
      <c r="E425" s="10" t="s">
        <v>587</v>
      </c>
      <c r="F425" s="1" t="str">
        <f>MID(D425,1,10)</f>
        <v>13/02/2012</v>
      </c>
      <c r="G425" s="1" t="str">
        <f>+MID(E425,1,10)</f>
        <v>13/02/2012</v>
      </c>
      <c r="H425" s="2">
        <f>+TIME(MID(D425,12,2),MID(D425,15,2),0)</f>
        <v>0.22916666666666666</v>
      </c>
      <c r="I425" s="2">
        <f>+TIME(MID(E425,12,2),MID(E425,15,2),0)</f>
        <v>0.27638888888888885</v>
      </c>
      <c r="J425" s="3">
        <f>(HOUR(B425)*60+MINUTE(B425))/60</f>
        <v>1.1166666666666667</v>
      </c>
      <c r="K425" s="4">
        <f>J425-N425</f>
        <v>0.6166666666666667</v>
      </c>
      <c r="L425" s="5" t="str">
        <f>IF(M425&gt;0,"oui","non")</f>
        <v>oui</v>
      </c>
      <c r="M425" s="6">
        <f>MOD(I425-H425,1)-IF(I425&gt;H425,MAX(0,MIN(I425,22/24)-MAX(H425,6/24)),MAX(0,22/24-MAX(H425,6/24))+MAX(0,MIN(I425,22/24)-6/24))</f>
        <v>2.0833333333333343E-2</v>
      </c>
      <c r="N425" s="3">
        <f>(HOUR(M425)*60+MINUTE(M425))/60</f>
        <v>0.5</v>
      </c>
      <c r="O425" s="3" t="str">
        <f>+TEXT(G425,"mmmm")</f>
        <v>février</v>
      </c>
      <c r="P425" s="3" t="str">
        <f>+TEXT(G425,"aaaa")</f>
        <v>2012</v>
      </c>
    </row>
    <row r="426" spans="1:16" ht="14.5" hidden="1" x14ac:dyDescent="0.35">
      <c r="A426" s="10" t="s">
        <v>3284</v>
      </c>
      <c r="B426" s="10" t="s">
        <v>113</v>
      </c>
      <c r="C426" s="10" t="s">
        <v>24</v>
      </c>
      <c r="D426" s="10" t="s">
        <v>114</v>
      </c>
      <c r="E426" s="10" t="s">
        <v>115</v>
      </c>
      <c r="F426" s="1" t="str">
        <f>MID(D426,1,10)</f>
        <v>13/02/2012</v>
      </c>
      <c r="G426" s="1" t="str">
        <f>+MID(E426,1,10)</f>
        <v>13/02/2012</v>
      </c>
      <c r="H426" s="2">
        <f>+TIME(MID(D426,12,2),MID(D426,15,2),0)</f>
        <v>0.24722222222222223</v>
      </c>
      <c r="I426" s="2">
        <f>+TIME(MID(E426,12,2),MID(E426,15,2),0)</f>
        <v>0.27986111111111112</v>
      </c>
      <c r="J426" s="3">
        <f>(HOUR(B426)*60+MINUTE(B426))/60</f>
        <v>0.76666666666666672</v>
      </c>
      <c r="K426" s="4">
        <f>J426-N426</f>
        <v>0.70000000000000007</v>
      </c>
      <c r="L426" s="5" t="str">
        <f>IF(M426&gt;0,"oui","non")</f>
        <v>oui</v>
      </c>
      <c r="M426" s="6">
        <f>MOD(I426-H426,1)-IF(I426&gt;H426,MAX(0,MIN(I426,22/24)-MAX(H426,6/24)),MAX(0,22/24-MAX(H426,6/24))+MAX(0,MIN(I426,22/24)-6/24))</f>
        <v>2.7777777777777679E-3</v>
      </c>
      <c r="N426" s="3">
        <f>(HOUR(M426)*60+MINUTE(M426))/60</f>
        <v>6.6666666666666666E-2</v>
      </c>
      <c r="O426" s="3" t="str">
        <f>+TEXT(G426,"mmmm")</f>
        <v>février</v>
      </c>
      <c r="P426" s="3" t="str">
        <f>+TEXT(G426,"aaaa")</f>
        <v>2012</v>
      </c>
    </row>
    <row r="427" spans="1:16" ht="14.5" hidden="1" x14ac:dyDescent="0.35">
      <c r="A427" s="10" t="s">
        <v>3290</v>
      </c>
      <c r="B427" s="10" t="s">
        <v>588</v>
      </c>
      <c r="C427" s="10" t="s">
        <v>553</v>
      </c>
      <c r="D427" s="10" t="s">
        <v>117</v>
      </c>
      <c r="E427" s="10" t="s">
        <v>589</v>
      </c>
      <c r="F427" s="1" t="str">
        <f>MID(D427,1,10)</f>
        <v>13/02/2012</v>
      </c>
      <c r="G427" s="1" t="str">
        <f>+MID(E427,1,10)</f>
        <v>13/02/2012</v>
      </c>
      <c r="H427" s="2">
        <f>+TIME(MID(D427,12,2),MID(D427,15,2),0)</f>
        <v>0.28611111111111115</v>
      </c>
      <c r="I427" s="2">
        <f>+TIME(MID(E427,12,2),MID(E427,15,2),0)</f>
        <v>0.3520833333333333</v>
      </c>
      <c r="J427" s="3">
        <f>(HOUR(B427)*60+MINUTE(B427))/60</f>
        <v>1.5666666666666667</v>
      </c>
      <c r="K427" s="4">
        <f>J427-N427</f>
        <v>1.5666666666666667</v>
      </c>
      <c r="L427" s="5" t="str">
        <f>IF(M427&gt;0,"oui","non")</f>
        <v>non</v>
      </c>
      <c r="M427" s="6">
        <f>MOD(I427-H427,1)-IF(I427&gt;H427,MAX(0,MIN(I427,22/24)-MAX(H427,6/24)),MAX(0,22/24-MAX(H427,6/24))+MAX(0,MIN(I427,22/24)-6/24))</f>
        <v>0</v>
      </c>
      <c r="N427" s="3">
        <f>(HOUR(M427)*60+MINUTE(M427))/60</f>
        <v>0</v>
      </c>
      <c r="O427" s="3" t="str">
        <f>+TEXT(G427,"mmmm")</f>
        <v>février</v>
      </c>
      <c r="P427" s="3" t="str">
        <f>+TEXT(G427,"aaaa")</f>
        <v>2012</v>
      </c>
    </row>
    <row r="428" spans="1:16" ht="14.5" hidden="1" x14ac:dyDescent="0.35">
      <c r="A428" s="10" t="s">
        <v>3284</v>
      </c>
      <c r="B428" s="10" t="s">
        <v>116</v>
      </c>
      <c r="C428" s="10" t="s">
        <v>24</v>
      </c>
      <c r="D428" s="10" t="s">
        <v>117</v>
      </c>
      <c r="E428" s="10" t="s">
        <v>118</v>
      </c>
      <c r="F428" s="1" t="str">
        <f>MID(D428,1,10)</f>
        <v>13/02/2012</v>
      </c>
      <c r="G428" s="1" t="str">
        <f>+MID(E428,1,10)</f>
        <v>13/02/2012</v>
      </c>
      <c r="H428" s="2">
        <f>+TIME(MID(D428,12,2),MID(D428,15,2),0)</f>
        <v>0.28611111111111115</v>
      </c>
      <c r="I428" s="2">
        <f>+TIME(MID(E428,12,2),MID(E428,15,2),0)</f>
        <v>0.35138888888888892</v>
      </c>
      <c r="J428" s="3">
        <f>(HOUR(B428)*60+MINUTE(B428))/60</f>
        <v>1.5666666666666667</v>
      </c>
      <c r="K428" s="4">
        <f>J428-N428</f>
        <v>1.5666666666666667</v>
      </c>
      <c r="L428" s="5" t="str">
        <f>IF(M428&gt;0,"oui","non")</f>
        <v>non</v>
      </c>
      <c r="M428" s="6">
        <f>MOD(I428-H428,1)-IF(I428&gt;H428,MAX(0,MIN(I428,22/24)-MAX(H428,6/24)),MAX(0,22/24-MAX(H428,6/24))+MAX(0,MIN(I428,22/24)-6/24))</f>
        <v>0</v>
      </c>
      <c r="N428" s="3">
        <f>(HOUR(M428)*60+MINUTE(M428))/60</f>
        <v>0</v>
      </c>
      <c r="O428" s="3" t="str">
        <f>+TEXT(G428,"mmmm")</f>
        <v>février</v>
      </c>
      <c r="P428" s="3" t="str">
        <f>+TEXT(G428,"aaaa")</f>
        <v>2012</v>
      </c>
    </row>
    <row r="429" spans="1:16" ht="14.5" hidden="1" x14ac:dyDescent="0.35">
      <c r="A429" s="10" t="s">
        <v>3290</v>
      </c>
      <c r="B429" s="10" t="s">
        <v>590</v>
      </c>
      <c r="C429" s="10" t="s">
        <v>553</v>
      </c>
      <c r="D429" s="10" t="s">
        <v>120</v>
      </c>
      <c r="E429" s="10" t="s">
        <v>124</v>
      </c>
      <c r="F429" s="1" t="str">
        <f>MID(D429,1,10)</f>
        <v>13/02/2012</v>
      </c>
      <c r="G429" s="1" t="str">
        <f>+MID(E429,1,10)</f>
        <v>13/02/2012</v>
      </c>
      <c r="H429" s="2">
        <f>+TIME(MID(D429,12,2),MID(D429,15,2),0)</f>
        <v>0.35833333333333334</v>
      </c>
      <c r="I429" s="2">
        <f>+TIME(MID(E429,12,2),MID(E429,15,2),0)</f>
        <v>0.45624999999999999</v>
      </c>
      <c r="J429" s="3">
        <f>(HOUR(B429)*60+MINUTE(B429))/60</f>
        <v>2.35</v>
      </c>
      <c r="K429" s="4">
        <f>J429-N429</f>
        <v>2.35</v>
      </c>
      <c r="L429" s="5" t="str">
        <f>IF(M429&gt;0,"oui","non")</f>
        <v>non</v>
      </c>
      <c r="M429" s="6">
        <f>MOD(I429-H429,1)-IF(I429&gt;H429,MAX(0,MIN(I429,22/24)-MAX(H429,6/24)),MAX(0,22/24-MAX(H429,6/24))+MAX(0,MIN(I429,22/24)-6/24))</f>
        <v>0</v>
      </c>
      <c r="N429" s="3">
        <f>(HOUR(M429)*60+MINUTE(M429))/60</f>
        <v>0</v>
      </c>
      <c r="O429" s="3" t="str">
        <f>+TEXT(G429,"mmmm")</f>
        <v>février</v>
      </c>
      <c r="P429" s="3" t="str">
        <f>+TEXT(G429,"aaaa")</f>
        <v>2012</v>
      </c>
    </row>
    <row r="430" spans="1:16" ht="14.5" hidden="1" x14ac:dyDescent="0.35">
      <c r="A430" s="10" t="s">
        <v>3284</v>
      </c>
      <c r="B430" s="10" t="s">
        <v>119</v>
      </c>
      <c r="C430" s="10" t="s">
        <v>24</v>
      </c>
      <c r="D430" s="10" t="s">
        <v>120</v>
      </c>
      <c r="E430" s="10" t="s">
        <v>121</v>
      </c>
      <c r="F430" s="1" t="str">
        <f>MID(D430,1,10)</f>
        <v>13/02/2012</v>
      </c>
      <c r="G430" s="1" t="str">
        <f>+MID(E430,1,10)</f>
        <v>13/02/2012</v>
      </c>
      <c r="H430" s="2">
        <f>+TIME(MID(D430,12,2),MID(D430,15,2),0)</f>
        <v>0.35833333333333334</v>
      </c>
      <c r="I430" s="2">
        <f>+TIME(MID(E430,12,2),MID(E430,15,2),0)</f>
        <v>0.36319444444444443</v>
      </c>
      <c r="J430" s="3">
        <f>(HOUR(B430)*60+MINUTE(B430))/60</f>
        <v>0.1</v>
      </c>
      <c r="K430" s="4">
        <f>J430-N430</f>
        <v>0.1</v>
      </c>
      <c r="L430" s="5" t="str">
        <f>IF(M430&gt;0,"oui","non")</f>
        <v>non</v>
      </c>
      <c r="M430" s="6">
        <f>MOD(I430-H430,1)-IF(I430&gt;H430,MAX(0,MIN(I430,22/24)-MAX(H430,6/24)),MAX(0,22/24-MAX(H430,6/24))+MAX(0,MIN(I430,22/24)-6/24))</f>
        <v>0</v>
      </c>
      <c r="N430" s="3">
        <f>(HOUR(M430)*60+MINUTE(M430))/60</f>
        <v>0</v>
      </c>
      <c r="O430" s="3" t="str">
        <f>+TEXT(G430,"mmmm")</f>
        <v>février</v>
      </c>
      <c r="P430" s="3" t="str">
        <f>+TEXT(G430,"aaaa")</f>
        <v>2012</v>
      </c>
    </row>
    <row r="431" spans="1:16" ht="14.5" hidden="1" x14ac:dyDescent="0.35">
      <c r="A431" s="10" t="s">
        <v>3284</v>
      </c>
      <c r="B431" s="10" t="s">
        <v>122</v>
      </c>
      <c r="C431" s="10" t="s">
        <v>24</v>
      </c>
      <c r="D431" s="10" t="s">
        <v>123</v>
      </c>
      <c r="E431" s="10" t="s">
        <v>124</v>
      </c>
      <c r="F431" s="1" t="str">
        <f>MID(D431,1,10)</f>
        <v>13/02/2012</v>
      </c>
      <c r="G431" s="1" t="str">
        <f>+MID(E431,1,10)</f>
        <v>13/02/2012</v>
      </c>
      <c r="H431" s="2">
        <f>+TIME(MID(D431,12,2),MID(D431,15,2),0)</f>
        <v>0.36527777777777781</v>
      </c>
      <c r="I431" s="2">
        <f>+TIME(MID(E431,12,2),MID(E431,15,2),0)</f>
        <v>0.45624999999999999</v>
      </c>
      <c r="J431" s="3">
        <f>(HOUR(B431)*60+MINUTE(B431))/60</f>
        <v>2.1666666666666665</v>
      </c>
      <c r="K431" s="4">
        <f>J431-N431</f>
        <v>2.1666666666666665</v>
      </c>
      <c r="L431" s="5" t="str">
        <f>IF(M431&gt;0,"oui","non")</f>
        <v>non</v>
      </c>
      <c r="M431" s="6">
        <f>MOD(I431-H431,1)-IF(I431&gt;H431,MAX(0,MIN(I431,22/24)-MAX(H431,6/24)),MAX(0,22/24-MAX(H431,6/24))+MAX(0,MIN(I431,22/24)-6/24))</f>
        <v>0</v>
      </c>
      <c r="N431" s="3">
        <f>(HOUR(M431)*60+MINUTE(M431))/60</f>
        <v>0</v>
      </c>
      <c r="O431" s="3" t="str">
        <f>+TEXT(G431,"mmmm")</f>
        <v>février</v>
      </c>
      <c r="P431" s="3" t="str">
        <f>+TEXT(G431,"aaaa")</f>
        <v>2012</v>
      </c>
    </row>
    <row r="432" spans="1:16" ht="14.5" hidden="1" x14ac:dyDescent="0.35">
      <c r="A432" s="10" t="s">
        <v>277</v>
      </c>
      <c r="B432" s="10" t="s">
        <v>792</v>
      </c>
      <c r="C432" s="10" t="s">
        <v>656</v>
      </c>
      <c r="D432" s="10" t="s">
        <v>793</v>
      </c>
      <c r="E432" s="10" t="s">
        <v>794</v>
      </c>
      <c r="F432" s="1" t="str">
        <f>MID(D432,1,10)</f>
        <v>13/02/2012</v>
      </c>
      <c r="G432" s="1" t="str">
        <f>+MID(E432,1,10)</f>
        <v>13/02/2012</v>
      </c>
      <c r="H432" s="2">
        <f>+TIME(MID(D432,12,2),MID(D432,15,2),0)</f>
        <v>0.43402777777777773</v>
      </c>
      <c r="I432" s="2">
        <f>+TIME(MID(E432,12,2),MID(E432,15,2),0)</f>
        <v>0.49236111111111108</v>
      </c>
      <c r="J432" s="3">
        <f>(HOUR(B432)*60+MINUTE(B432))/60</f>
        <v>1.4</v>
      </c>
      <c r="K432" s="4">
        <f>J432-N432</f>
        <v>1.4</v>
      </c>
      <c r="L432" s="5" t="str">
        <f>IF(M432&gt;0,"oui","non")</f>
        <v>non</v>
      </c>
      <c r="M432" s="6">
        <f>MOD(I432-H432,1)-IF(I432&gt;H432,MAX(0,MIN(I432,22/24)-MAX(H432,6/24)),MAX(0,22/24-MAX(H432,6/24))+MAX(0,MIN(I432,22/24)-6/24))</f>
        <v>0</v>
      </c>
      <c r="N432" s="3">
        <f>(HOUR(M432)*60+MINUTE(M432))/60</f>
        <v>0</v>
      </c>
      <c r="O432" s="3" t="str">
        <f>+TEXT(G432,"mmmm")</f>
        <v>février</v>
      </c>
      <c r="P432" s="3" t="str">
        <f>+TEXT(G432,"aaaa")</f>
        <v>2012</v>
      </c>
    </row>
    <row r="433" spans="1:16" ht="14.5" hidden="1" x14ac:dyDescent="0.35">
      <c r="A433" s="10" t="s">
        <v>3290</v>
      </c>
      <c r="B433" s="10" t="s">
        <v>591</v>
      </c>
      <c r="C433" s="10" t="s">
        <v>553</v>
      </c>
      <c r="D433" s="10" t="s">
        <v>126</v>
      </c>
      <c r="E433" s="10" t="s">
        <v>455</v>
      </c>
      <c r="F433" s="1" t="str">
        <f>MID(D433,1,10)</f>
        <v>13/02/2012</v>
      </c>
      <c r="G433" s="1" t="str">
        <f>+MID(E433,1,10)</f>
        <v>13/02/2012</v>
      </c>
      <c r="H433" s="2">
        <f>+TIME(MID(D433,12,2),MID(D433,15,2),0)</f>
        <v>0.46666666666666662</v>
      </c>
      <c r="I433" s="2">
        <f>+TIME(MID(E433,12,2),MID(E433,15,2),0)</f>
        <v>0.56319444444444444</v>
      </c>
      <c r="J433" s="3">
        <f>(HOUR(B433)*60+MINUTE(B433))/60</f>
        <v>2.2999999999999998</v>
      </c>
      <c r="K433" s="4">
        <f>J433-N433</f>
        <v>2.2999999999999998</v>
      </c>
      <c r="L433" s="5" t="str">
        <f>IF(M433&gt;0,"oui","non")</f>
        <v>non</v>
      </c>
      <c r="M433" s="6">
        <f>MOD(I433-H433,1)-IF(I433&gt;H433,MAX(0,MIN(I433,22/24)-MAX(H433,6/24)),MAX(0,22/24-MAX(H433,6/24))+MAX(0,MIN(I433,22/24)-6/24))</f>
        <v>0</v>
      </c>
      <c r="N433" s="3">
        <f>(HOUR(M433)*60+MINUTE(M433))/60</f>
        <v>0</v>
      </c>
      <c r="O433" s="3" t="str">
        <f>+TEXT(G433,"mmmm")</f>
        <v>février</v>
      </c>
      <c r="P433" s="3" t="str">
        <f>+TEXT(G433,"aaaa")</f>
        <v>2012</v>
      </c>
    </row>
    <row r="434" spans="1:16" ht="14.5" hidden="1" x14ac:dyDescent="0.35">
      <c r="A434" s="10" t="s">
        <v>3284</v>
      </c>
      <c r="B434" s="10" t="s">
        <v>125</v>
      </c>
      <c r="C434" s="10" t="s">
        <v>24</v>
      </c>
      <c r="D434" s="10" t="s">
        <v>126</v>
      </c>
      <c r="E434" s="10" t="s">
        <v>127</v>
      </c>
      <c r="F434" s="1" t="str">
        <f>MID(D434,1,10)</f>
        <v>13/02/2012</v>
      </c>
      <c r="G434" s="1" t="str">
        <f>+MID(E434,1,10)</f>
        <v>13/02/2012</v>
      </c>
      <c r="H434" s="2">
        <f>+TIME(MID(D434,12,2),MID(D434,15,2),0)</f>
        <v>0.46666666666666662</v>
      </c>
      <c r="I434" s="2">
        <f>+TIME(MID(E434,12,2),MID(E434,15,2),0)</f>
        <v>0.52013888888888882</v>
      </c>
      <c r="J434" s="3">
        <f>(HOUR(B434)*60+MINUTE(B434))/60</f>
        <v>1.2833333333333334</v>
      </c>
      <c r="K434" s="4">
        <f>J434-N434</f>
        <v>1.2833333333333334</v>
      </c>
      <c r="L434" s="5" t="str">
        <f>IF(M434&gt;0,"oui","non")</f>
        <v>non</v>
      </c>
      <c r="M434" s="6">
        <f>MOD(I434-H434,1)-IF(I434&gt;H434,MAX(0,MIN(I434,22/24)-MAX(H434,6/24)),MAX(0,22/24-MAX(H434,6/24))+MAX(0,MIN(I434,22/24)-6/24))</f>
        <v>0</v>
      </c>
      <c r="N434" s="3">
        <f>(HOUR(M434)*60+MINUTE(M434))/60</f>
        <v>0</v>
      </c>
      <c r="O434" s="3" t="str">
        <f>+TEXT(G434,"mmmm")</f>
        <v>février</v>
      </c>
      <c r="P434" s="3" t="str">
        <f>+TEXT(G434,"aaaa")</f>
        <v>2012</v>
      </c>
    </row>
    <row r="435" spans="1:16" ht="14.5" hidden="1" x14ac:dyDescent="0.35">
      <c r="A435" s="10" t="s">
        <v>3284</v>
      </c>
      <c r="B435" s="10" t="s">
        <v>128</v>
      </c>
      <c r="C435" s="10" t="s">
        <v>24</v>
      </c>
      <c r="D435" s="10" t="s">
        <v>129</v>
      </c>
      <c r="E435" s="10" t="s">
        <v>130</v>
      </c>
      <c r="F435" s="1" t="str">
        <f>MID(D435,1,10)</f>
        <v>13/02/2012</v>
      </c>
      <c r="G435" s="1" t="str">
        <f>+MID(E435,1,10)</f>
        <v>13/02/2012</v>
      </c>
      <c r="H435" s="2">
        <f>+TIME(MID(D435,12,2),MID(D435,15,2),0)</f>
        <v>0.52916666666666667</v>
      </c>
      <c r="I435" s="2">
        <f>+TIME(MID(E435,12,2),MID(E435,15,2),0)</f>
        <v>0.55277777777777781</v>
      </c>
      <c r="J435" s="3">
        <f>(HOUR(B435)*60+MINUTE(B435))/60</f>
        <v>0.56666666666666665</v>
      </c>
      <c r="K435" s="4">
        <f>J435-N435</f>
        <v>0.56666666666666665</v>
      </c>
      <c r="L435" s="5" t="str">
        <f>IF(M435&gt;0,"oui","non")</f>
        <v>non</v>
      </c>
      <c r="M435" s="6">
        <f>MOD(I435-H435,1)-IF(I435&gt;H435,MAX(0,MIN(I435,22/24)-MAX(H435,6/24)),MAX(0,22/24-MAX(H435,6/24))+MAX(0,MIN(I435,22/24)-6/24))</f>
        <v>0</v>
      </c>
      <c r="N435" s="3">
        <f>(HOUR(M435)*60+MINUTE(M435))/60</f>
        <v>0</v>
      </c>
      <c r="O435" s="3" t="str">
        <f>+TEXT(G435,"mmmm")</f>
        <v>février</v>
      </c>
      <c r="P435" s="3" t="str">
        <f>+TEXT(G435,"aaaa")</f>
        <v>2012</v>
      </c>
    </row>
    <row r="436" spans="1:16" ht="14.5" hidden="1" x14ac:dyDescent="0.35">
      <c r="A436" s="10" t="s">
        <v>277</v>
      </c>
      <c r="B436" s="10" t="s">
        <v>795</v>
      </c>
      <c r="C436" s="10" t="s">
        <v>656</v>
      </c>
      <c r="D436" s="10" t="s">
        <v>796</v>
      </c>
      <c r="E436" s="10" t="s">
        <v>797</v>
      </c>
      <c r="F436" s="1" t="str">
        <f>MID(D436,1,10)</f>
        <v>13/02/2012</v>
      </c>
      <c r="G436" s="1" t="str">
        <f>+MID(E436,1,10)</f>
        <v>13/02/2012</v>
      </c>
      <c r="H436" s="2">
        <f>+TIME(MID(D436,12,2),MID(D436,15,2),0)</f>
        <v>0.56597222222222221</v>
      </c>
      <c r="I436" s="2">
        <f>+TIME(MID(E436,12,2),MID(E436,15,2),0)</f>
        <v>0.67361111111111116</v>
      </c>
      <c r="J436" s="3">
        <f>(HOUR(B436)*60+MINUTE(B436))/60</f>
        <v>2.5666666666666669</v>
      </c>
      <c r="K436" s="4">
        <f>J436-N436</f>
        <v>2.5666666666666669</v>
      </c>
      <c r="L436" s="5" t="str">
        <f>IF(M436&gt;0,"oui","non")</f>
        <v>non</v>
      </c>
      <c r="M436" s="6">
        <f>MOD(I436-H436,1)-IF(I436&gt;H436,MAX(0,MIN(I436,22/24)-MAX(H436,6/24)),MAX(0,22/24-MAX(H436,6/24))+MAX(0,MIN(I436,22/24)-6/24))</f>
        <v>0</v>
      </c>
      <c r="N436" s="3">
        <f>(HOUR(M436)*60+MINUTE(M436))/60</f>
        <v>0</v>
      </c>
      <c r="O436" s="3" t="str">
        <f>+TEXT(G436,"mmmm")</f>
        <v>février</v>
      </c>
      <c r="P436" s="3" t="str">
        <f>+TEXT(G436,"aaaa")</f>
        <v>2012</v>
      </c>
    </row>
    <row r="437" spans="1:16" ht="14.5" hidden="1" x14ac:dyDescent="0.35">
      <c r="A437" s="10" t="s">
        <v>3283</v>
      </c>
      <c r="B437" s="10" t="s">
        <v>1343</v>
      </c>
      <c r="C437" s="10" t="s">
        <v>1299</v>
      </c>
      <c r="D437" s="10" t="s">
        <v>1344</v>
      </c>
      <c r="E437" s="10" t="s">
        <v>1345</v>
      </c>
      <c r="F437" s="1" t="str">
        <f>MID(D437,1,10)</f>
        <v>13/02/2012</v>
      </c>
      <c r="G437" s="1" t="str">
        <f>+MID(E437,1,10)</f>
        <v>13/02/2012</v>
      </c>
      <c r="H437" s="2">
        <f>+TIME(MID(D437,12,2),MID(D437,15,2),0)</f>
        <v>0.60625000000000007</v>
      </c>
      <c r="I437" s="2">
        <f>+TIME(MID(E437,12,2),MID(E437,15,2),0)</f>
        <v>0.67847222222222225</v>
      </c>
      <c r="J437" s="3">
        <f>(HOUR(B437)*60+MINUTE(B437))/60</f>
        <v>1.7333333333333334</v>
      </c>
      <c r="K437" s="4">
        <f>J437-N437</f>
        <v>1.7333333333333334</v>
      </c>
      <c r="L437" s="5" t="str">
        <f>IF(M437&gt;0,"oui","non")</f>
        <v>non</v>
      </c>
      <c r="M437" s="6">
        <f>MOD(I437-H437,1)-IF(I437&gt;H437,MAX(0,MIN(I437,22/24)-MAX(H437,6/24)),MAX(0,22/24-MAX(H437,6/24))+MAX(0,MIN(I437,22/24)-6/24))</f>
        <v>0</v>
      </c>
      <c r="N437" s="3">
        <f>(HOUR(M437)*60+MINUTE(M437))/60</f>
        <v>0</v>
      </c>
      <c r="O437" s="3" t="str">
        <f>+TEXT(G437,"mmmm")</f>
        <v>février</v>
      </c>
      <c r="P437" s="3" t="str">
        <f>+TEXT(G437,"aaaa")</f>
        <v>2012</v>
      </c>
    </row>
    <row r="438" spans="1:16" ht="14.5" hidden="1" x14ac:dyDescent="0.35">
      <c r="A438" s="10" t="s">
        <v>277</v>
      </c>
      <c r="B438" s="10" t="s">
        <v>798</v>
      </c>
      <c r="C438" s="10" t="s">
        <v>656</v>
      </c>
      <c r="D438" s="10" t="s">
        <v>799</v>
      </c>
      <c r="E438" s="10" t="s">
        <v>800</v>
      </c>
      <c r="F438" s="1" t="str">
        <f>MID(D438,1,10)</f>
        <v>13/02/2012</v>
      </c>
      <c r="G438" s="1" t="str">
        <f>+MID(E438,1,10)</f>
        <v>13/02/2012</v>
      </c>
      <c r="H438" s="2">
        <f>+TIME(MID(D438,12,2),MID(D438,15,2),0)</f>
        <v>0.68055555555555547</v>
      </c>
      <c r="I438" s="2">
        <f>+TIME(MID(E438,12,2),MID(E438,15,2),0)</f>
        <v>0.70486111111111116</v>
      </c>
      <c r="J438" s="3">
        <f>(HOUR(B438)*60+MINUTE(B438))/60</f>
        <v>0.56666666666666665</v>
      </c>
      <c r="K438" s="4">
        <f>J438-N438</f>
        <v>0.56666666666666665</v>
      </c>
      <c r="L438" s="5" t="str">
        <f>IF(M438&gt;0,"oui","non")</f>
        <v>non</v>
      </c>
      <c r="M438" s="6">
        <f>MOD(I438-H438,1)-IF(I438&gt;H438,MAX(0,MIN(I438,22/24)-MAX(H438,6/24)),MAX(0,22/24-MAX(H438,6/24))+MAX(0,MIN(I438,22/24)-6/24))</f>
        <v>0</v>
      </c>
      <c r="N438" s="3">
        <f>(HOUR(M438)*60+MINUTE(M438))/60</f>
        <v>0</v>
      </c>
      <c r="O438" s="3" t="str">
        <f>+TEXT(G438,"mmmm")</f>
        <v>février</v>
      </c>
      <c r="P438" s="3" t="str">
        <f>+TEXT(G438,"aaaa")</f>
        <v>2012</v>
      </c>
    </row>
    <row r="439" spans="1:16" ht="14.5" hidden="1" x14ac:dyDescent="0.35">
      <c r="A439" s="10" t="s">
        <v>3285</v>
      </c>
      <c r="B439" s="10" t="s">
        <v>1148</v>
      </c>
      <c r="C439" s="10" t="s">
        <v>1083</v>
      </c>
      <c r="D439" s="10" t="s">
        <v>433</v>
      </c>
      <c r="E439" s="10" t="s">
        <v>298</v>
      </c>
      <c r="F439" s="1" t="str">
        <f>MID(D439,1,10)</f>
        <v>13/02/2012</v>
      </c>
      <c r="G439" s="1" t="str">
        <f>+MID(E439,1,10)</f>
        <v>13/02/2012</v>
      </c>
      <c r="H439" s="2">
        <f>+TIME(MID(D439,12,2),MID(D439,15,2),0)</f>
        <v>0.76944444444444438</v>
      </c>
      <c r="I439" s="2">
        <f>+TIME(MID(E439,12,2),MID(E439,15,2),0)</f>
        <v>0.80208333333333337</v>
      </c>
      <c r="J439" s="3">
        <f>(HOUR(B439)*60+MINUTE(B439))/60</f>
        <v>0.78333333333333333</v>
      </c>
      <c r="K439" s="4">
        <f>J439-N439</f>
        <v>0.78333333333333333</v>
      </c>
      <c r="L439" s="5" t="str">
        <f>IF(M439&gt;0,"oui","non")</f>
        <v>non</v>
      </c>
      <c r="M439" s="6">
        <f>MOD(I439-H439,1)-IF(I439&gt;H439,MAX(0,MIN(I439,22/24)-MAX(H439,6/24)),MAX(0,22/24-MAX(H439,6/24))+MAX(0,MIN(I439,22/24)-6/24))</f>
        <v>0</v>
      </c>
      <c r="N439" s="3">
        <f>(HOUR(M439)*60+MINUTE(M439))/60</f>
        <v>0</v>
      </c>
      <c r="O439" s="3" t="str">
        <f>+TEXT(G439,"mmmm")</f>
        <v>février</v>
      </c>
      <c r="P439" s="3" t="str">
        <f>+TEXT(G439,"aaaa")</f>
        <v>2012</v>
      </c>
    </row>
    <row r="440" spans="1:16" ht="14.5" hidden="1" x14ac:dyDescent="0.35">
      <c r="A440" s="10" t="s">
        <v>3285</v>
      </c>
      <c r="B440" s="10" t="s">
        <v>1149</v>
      </c>
      <c r="C440" s="10" t="s">
        <v>1083</v>
      </c>
      <c r="D440" s="10" t="s">
        <v>299</v>
      </c>
      <c r="E440" s="10" t="s">
        <v>1150</v>
      </c>
      <c r="F440" s="1" t="str">
        <f>MID(D440,1,10)</f>
        <v>13/02/2012</v>
      </c>
      <c r="G440" s="1" t="str">
        <f>+MID(E440,1,10)</f>
        <v>13/02/2012</v>
      </c>
      <c r="H440" s="2">
        <f>+TIME(MID(D440,12,2),MID(D440,15,2),0)</f>
        <v>0.87777777777777777</v>
      </c>
      <c r="I440" s="2">
        <f>+TIME(MID(E440,12,2),MID(E440,15,2),0)</f>
        <v>0.91041666666666676</v>
      </c>
      <c r="J440" s="3">
        <f>(HOUR(B440)*60+MINUTE(B440))/60</f>
        <v>0.76666666666666672</v>
      </c>
      <c r="K440" s="4">
        <f>J440-N440</f>
        <v>0.76666666666666672</v>
      </c>
      <c r="L440" s="5" t="str">
        <f>IF(M440&gt;0,"oui","non")</f>
        <v>non</v>
      </c>
      <c r="M440" s="6">
        <f>MOD(I440-H440,1)-IF(I440&gt;H440,MAX(0,MIN(I440,22/24)-MAX(H440,6/24)),MAX(0,22/24-MAX(H440,6/24))+MAX(0,MIN(I440,22/24)-6/24))</f>
        <v>0</v>
      </c>
      <c r="N440" s="3">
        <f>(HOUR(M440)*60+MINUTE(M440))/60</f>
        <v>0</v>
      </c>
      <c r="O440" s="3" t="str">
        <f>+TEXT(G440,"mmmm")</f>
        <v>février</v>
      </c>
      <c r="P440" s="3" t="str">
        <f>+TEXT(G440,"aaaa")</f>
        <v>2012</v>
      </c>
    </row>
    <row r="441" spans="1:16" ht="14.5" hidden="1" x14ac:dyDescent="0.35">
      <c r="A441" s="10" t="s">
        <v>3285</v>
      </c>
      <c r="B441" s="10" t="s">
        <v>1189</v>
      </c>
      <c r="C441" s="10" t="s">
        <v>1083</v>
      </c>
      <c r="D441" s="10" t="s">
        <v>1190</v>
      </c>
      <c r="E441" s="10" t="s">
        <v>1191</v>
      </c>
      <c r="F441" s="1" t="str">
        <f>MID(D441,1,10)</f>
        <v>13/03/2012</v>
      </c>
      <c r="G441" s="1" t="str">
        <f>+MID(E441,1,10)</f>
        <v>13/03/2012</v>
      </c>
      <c r="H441" s="2">
        <f>+TIME(MID(D441,12,2),MID(D441,15,2),0)</f>
        <v>0.65625</v>
      </c>
      <c r="I441" s="2">
        <f>+TIME(MID(E441,12,2),MID(E441,15,2),0)</f>
        <v>0.70486111111111116</v>
      </c>
      <c r="J441" s="3">
        <f>(HOUR(B441)*60+MINUTE(B441))/60</f>
        <v>1.1499999999999999</v>
      </c>
      <c r="K441" s="4">
        <f>J441-N441</f>
        <v>1.1499999999999999</v>
      </c>
      <c r="L441" s="5" t="str">
        <f>IF(M441&gt;0,"oui","non")</f>
        <v>non</v>
      </c>
      <c r="M441" s="6">
        <f>MOD(I441-H441,1)-IF(I441&gt;H441,MAX(0,MIN(I441,22/24)-MAX(H441,6/24)),MAX(0,22/24-MAX(H441,6/24))+MAX(0,MIN(I441,22/24)-6/24))</f>
        <v>0</v>
      </c>
      <c r="N441" s="3">
        <f>(HOUR(M441)*60+MINUTE(M441))/60</f>
        <v>0</v>
      </c>
      <c r="O441" s="3" t="str">
        <f>+TEXT(G441,"mmmm")</f>
        <v>mars</v>
      </c>
      <c r="P441" s="3" t="str">
        <f>+TEXT(G441,"aaaa")</f>
        <v>2012</v>
      </c>
    </row>
    <row r="442" spans="1:16" ht="14.5" hidden="1" x14ac:dyDescent="0.35">
      <c r="A442" s="10" t="s">
        <v>3283</v>
      </c>
      <c r="B442" s="10" t="s">
        <v>1879</v>
      </c>
      <c r="C442" s="10" t="s">
        <v>1299</v>
      </c>
      <c r="D442" s="10" t="s">
        <v>1880</v>
      </c>
      <c r="E442" s="10" t="s">
        <v>1881</v>
      </c>
      <c r="F442" s="1" t="str">
        <f>MID(D442,1,10)</f>
        <v>13/04/2012</v>
      </c>
      <c r="G442" s="1" t="str">
        <f>+MID(E442,1,10)</f>
        <v>13/04/2012</v>
      </c>
      <c r="H442" s="2">
        <f>+TIME(MID(D442,12,2),MID(D442,15,2),0)</f>
        <v>0.37708333333333338</v>
      </c>
      <c r="I442" s="2">
        <f>+TIME(MID(E442,12,2),MID(E442,15,2),0)</f>
        <v>0.3888888888888889</v>
      </c>
      <c r="J442" s="3">
        <f>(HOUR(B442)*60+MINUTE(B442))/60</f>
        <v>0.28333333333333333</v>
      </c>
      <c r="K442" s="4">
        <f>J442-N442</f>
        <v>0.28333333333333333</v>
      </c>
      <c r="L442" s="5" t="str">
        <f>IF(M442&gt;0,"oui","non")</f>
        <v>non</v>
      </c>
      <c r="M442" s="6">
        <f>MOD(I442-H442,1)-IF(I442&gt;H442,MAX(0,MIN(I442,22/24)-MAX(H442,6/24)),MAX(0,22/24-MAX(H442,6/24))+MAX(0,MIN(I442,22/24)-6/24))</f>
        <v>0</v>
      </c>
      <c r="N442" s="3">
        <f>(HOUR(M442)*60+MINUTE(M442))/60</f>
        <v>0</v>
      </c>
      <c r="O442" s="3" t="str">
        <f>+TEXT(G442,"mmmm")</f>
        <v>avril</v>
      </c>
      <c r="P442" s="3" t="str">
        <f>+TEXT(G442,"aaaa")</f>
        <v>2012</v>
      </c>
    </row>
    <row r="443" spans="1:16" ht="14.5" hidden="1" x14ac:dyDescent="0.35">
      <c r="A443" s="10" t="s">
        <v>3287</v>
      </c>
      <c r="B443" s="10" t="s">
        <v>1723</v>
      </c>
      <c r="C443" s="10" t="s">
        <v>937</v>
      </c>
      <c r="D443" s="10" t="s">
        <v>1724</v>
      </c>
      <c r="E443" s="10" t="s">
        <v>1725</v>
      </c>
      <c r="F443" s="1" t="str">
        <f>MID(D443,1,10)</f>
        <v>13/06/2012</v>
      </c>
      <c r="G443" s="1" t="str">
        <f>+MID(E443,1,10)</f>
        <v>13/06/2012</v>
      </c>
      <c r="H443" s="2">
        <f>+TIME(MID(D443,12,2),MID(D443,15,2),0)</f>
        <v>0.34375</v>
      </c>
      <c r="I443" s="2">
        <f>+TIME(MID(E443,12,2),MID(E443,15,2),0)</f>
        <v>0.4284722222222222</v>
      </c>
      <c r="J443" s="3">
        <f>(HOUR(B443)*60+MINUTE(B443))/60</f>
        <v>2.0166666666666666</v>
      </c>
      <c r="K443" s="4">
        <f>J443-N443</f>
        <v>2.0166666666666666</v>
      </c>
      <c r="L443" s="5" t="str">
        <f>IF(M443&gt;0,"oui","non")</f>
        <v>non</v>
      </c>
      <c r="M443" s="6">
        <f>MOD(I443-H443,1)-IF(I443&gt;H443,MAX(0,MIN(I443,22/24)-MAX(H443,6/24)),MAX(0,22/24-MAX(H443,6/24))+MAX(0,MIN(I443,22/24)-6/24))</f>
        <v>0</v>
      </c>
      <c r="N443" s="3">
        <f>(HOUR(M443)*60+MINUTE(M443))/60</f>
        <v>0</v>
      </c>
      <c r="O443" s="3" t="str">
        <f>+TEXT(G443,"mmmm")</f>
        <v>juin</v>
      </c>
      <c r="P443" s="3" t="str">
        <f>+TEXT(G443,"aaaa")</f>
        <v>2012</v>
      </c>
    </row>
    <row r="444" spans="1:16" ht="14.5" hidden="1" x14ac:dyDescent="0.35">
      <c r="A444" s="10" t="s">
        <v>3285</v>
      </c>
      <c r="B444" s="10" t="s">
        <v>1844</v>
      </c>
      <c r="C444" s="10" t="s">
        <v>1083</v>
      </c>
      <c r="D444" s="10" t="s">
        <v>1845</v>
      </c>
      <c r="E444" s="10" t="s">
        <v>1846</v>
      </c>
      <c r="F444" s="1" t="str">
        <f>MID(D444,1,10)</f>
        <v>13/06/2012</v>
      </c>
      <c r="G444" s="1" t="str">
        <f>+MID(E444,1,10)</f>
        <v>13/06/2012</v>
      </c>
      <c r="H444" s="2">
        <f>+TIME(MID(D444,12,2),MID(D444,15,2),0)</f>
        <v>0.375</v>
      </c>
      <c r="I444" s="2">
        <f>+TIME(MID(E444,12,2),MID(E444,15,2),0)</f>
        <v>0.42430555555555555</v>
      </c>
      <c r="J444" s="3">
        <f>(HOUR(B444)*60+MINUTE(B444))/60</f>
        <v>1.1666666666666667</v>
      </c>
      <c r="K444" s="4">
        <f>J444-N444</f>
        <v>1.1666666666666667</v>
      </c>
      <c r="L444" s="5" t="str">
        <f>IF(M444&gt;0,"oui","non")</f>
        <v>non</v>
      </c>
      <c r="M444" s="6">
        <f>MOD(I444-H444,1)-IF(I444&gt;H444,MAX(0,MIN(I444,22/24)-MAX(H444,6/24)),MAX(0,22/24-MAX(H444,6/24))+MAX(0,MIN(I444,22/24)-6/24))</f>
        <v>0</v>
      </c>
      <c r="N444" s="3">
        <f>(HOUR(M444)*60+MINUTE(M444))/60</f>
        <v>0</v>
      </c>
      <c r="O444" s="3" t="str">
        <f>+TEXT(G444,"mmmm")</f>
        <v>juin</v>
      </c>
      <c r="P444" s="3" t="str">
        <f>+TEXT(G444,"aaaa")</f>
        <v>2012</v>
      </c>
    </row>
    <row r="445" spans="1:16" ht="14.5" hidden="1" x14ac:dyDescent="0.35">
      <c r="A445" s="10" t="s">
        <v>277</v>
      </c>
      <c r="B445" s="10" t="s">
        <v>1665</v>
      </c>
      <c r="C445" s="10" t="s">
        <v>656</v>
      </c>
      <c r="D445" s="10" t="s">
        <v>1666</v>
      </c>
      <c r="E445" s="10" t="s">
        <v>1667</v>
      </c>
      <c r="F445" s="1" t="str">
        <f>MID(D445,1,10)</f>
        <v>13/06/2012</v>
      </c>
      <c r="G445" s="1" t="str">
        <f>+MID(E445,1,10)</f>
        <v>13/06/2012</v>
      </c>
      <c r="H445" s="2">
        <f>+TIME(MID(D445,12,2),MID(D445,15,2),0)</f>
        <v>0.49444444444444446</v>
      </c>
      <c r="I445" s="2">
        <f>+TIME(MID(E445,12,2),MID(E445,15,2),0)</f>
        <v>0.50208333333333333</v>
      </c>
      <c r="J445" s="3">
        <f>(HOUR(B445)*60+MINUTE(B445))/60</f>
        <v>0.18333333333333332</v>
      </c>
      <c r="K445" s="4">
        <f>J445-N445</f>
        <v>0.18333333333333332</v>
      </c>
      <c r="L445" s="5" t="str">
        <f>IF(M445&gt;0,"oui","non")</f>
        <v>non</v>
      </c>
      <c r="M445" s="6">
        <f>MOD(I445-H445,1)-IF(I445&gt;H445,MAX(0,MIN(I445,22/24)-MAX(H445,6/24)),MAX(0,22/24-MAX(H445,6/24))+MAX(0,MIN(I445,22/24)-6/24))</f>
        <v>0</v>
      </c>
      <c r="N445" s="3">
        <f>(HOUR(M445)*60+MINUTE(M445))/60</f>
        <v>0</v>
      </c>
      <c r="O445" s="3" t="str">
        <f>+TEXT(G445,"mmmm")</f>
        <v>juin</v>
      </c>
      <c r="P445" s="3" t="str">
        <f>+TEXT(G445,"aaaa")</f>
        <v>2012</v>
      </c>
    </row>
    <row r="446" spans="1:16" ht="14.5" hidden="1" x14ac:dyDescent="0.35">
      <c r="A446" s="10" t="s">
        <v>3286</v>
      </c>
      <c r="B446" s="10" t="s">
        <v>1505</v>
      </c>
      <c r="C446" s="10" t="s">
        <v>325</v>
      </c>
      <c r="D446" s="10" t="s">
        <v>1465</v>
      </c>
      <c r="E446" s="10" t="s">
        <v>1466</v>
      </c>
      <c r="F446" s="1" t="str">
        <f>MID(D446,1,10)</f>
        <v>13/06/2012</v>
      </c>
      <c r="G446" s="1" t="str">
        <f>+MID(E446,1,10)</f>
        <v>13/06/2012</v>
      </c>
      <c r="H446" s="2">
        <f>+TIME(MID(D446,12,2),MID(D446,15,2),0)</f>
        <v>0.54305555555555551</v>
      </c>
      <c r="I446" s="2">
        <f>+TIME(MID(E446,12,2),MID(E446,15,2),0)</f>
        <v>0.70833333333333337</v>
      </c>
      <c r="J446" s="3">
        <f>(HOUR(B446)*60+MINUTE(B446))/60</f>
        <v>3.95</v>
      </c>
      <c r="K446" s="4">
        <f>J446-N446</f>
        <v>3.95</v>
      </c>
      <c r="L446" s="5" t="str">
        <f>IF(M446&gt;0,"oui","non")</f>
        <v>non</v>
      </c>
      <c r="M446" s="6">
        <f>MOD(I446-H446,1)-IF(I446&gt;H446,MAX(0,MIN(I446,22/24)-MAX(H446,6/24)),MAX(0,22/24-MAX(H446,6/24))+MAX(0,MIN(I446,22/24)-6/24))</f>
        <v>0</v>
      </c>
      <c r="N446" s="3">
        <f>(HOUR(M446)*60+MINUTE(M446))/60</f>
        <v>0</v>
      </c>
      <c r="O446" s="3" t="str">
        <f>+TEXT(G446,"mmmm")</f>
        <v>juin</v>
      </c>
      <c r="P446" s="3" t="str">
        <f>+TEXT(G446,"aaaa")</f>
        <v>2012</v>
      </c>
    </row>
    <row r="447" spans="1:16" ht="14.5" hidden="1" x14ac:dyDescent="0.35">
      <c r="A447" s="10" t="s">
        <v>3289</v>
      </c>
      <c r="B447" s="10" t="s">
        <v>2527</v>
      </c>
      <c r="C447" s="10" t="s">
        <v>1216</v>
      </c>
      <c r="D447" s="10" t="s">
        <v>2528</v>
      </c>
      <c r="E447" s="10" t="s">
        <v>2529</v>
      </c>
      <c r="F447" s="1" t="str">
        <f>MID(D447,1,10)</f>
        <v>13/07/2012</v>
      </c>
      <c r="G447" s="1" t="str">
        <f>+MID(E447,1,10)</f>
        <v>13/07/2012</v>
      </c>
      <c r="H447" s="2">
        <f>+TIME(MID(D447,12,2),MID(D447,15,2),0)</f>
        <v>0.2986111111111111</v>
      </c>
      <c r="I447" s="2">
        <f>+TIME(MID(E447,12,2),MID(E447,15,2),0)</f>
        <v>0.5131944444444444</v>
      </c>
      <c r="J447" s="3">
        <f>(HOUR(B447)*60+MINUTE(B447))/60</f>
        <v>5.15</v>
      </c>
      <c r="K447" s="4">
        <f>J447-N447</f>
        <v>5.15</v>
      </c>
      <c r="L447" s="5" t="str">
        <f>IF(M447&gt;0,"oui","non")</f>
        <v>non</v>
      </c>
      <c r="M447" s="6">
        <f>MOD(I447-H447,1)-IF(I447&gt;H447,MAX(0,MIN(I447,22/24)-MAX(H447,6/24)),MAX(0,22/24-MAX(H447,6/24))+MAX(0,MIN(I447,22/24)-6/24))</f>
        <v>0</v>
      </c>
      <c r="N447" s="3">
        <f>(HOUR(M447)*60+MINUTE(M447))/60</f>
        <v>0</v>
      </c>
      <c r="O447" s="3" t="str">
        <f>+TEXT(G447,"mmmm")</f>
        <v>juillet</v>
      </c>
      <c r="P447" s="3" t="str">
        <f>+TEXT(G447,"aaaa")</f>
        <v>2012</v>
      </c>
    </row>
    <row r="448" spans="1:16" ht="14.5" hidden="1" x14ac:dyDescent="0.35">
      <c r="A448" s="10" t="s">
        <v>3284</v>
      </c>
      <c r="B448" s="10" t="s">
        <v>1933</v>
      </c>
      <c r="C448" s="10" t="s">
        <v>24</v>
      </c>
      <c r="D448" s="10" t="s">
        <v>1934</v>
      </c>
      <c r="E448" s="10" t="s">
        <v>1935</v>
      </c>
      <c r="F448" s="1" t="str">
        <f>MID(D448,1,10)</f>
        <v>13/07/2012</v>
      </c>
      <c r="G448" s="1" t="str">
        <f>+MID(E448,1,10)</f>
        <v>13/07/2012</v>
      </c>
      <c r="H448" s="2">
        <f>+TIME(MID(D448,12,2),MID(D448,15,2),0)</f>
        <v>0.37152777777777773</v>
      </c>
      <c r="I448" s="2">
        <f>+TIME(MID(E448,12,2),MID(E448,15,2),0)</f>
        <v>0.39861111111111108</v>
      </c>
      <c r="J448" s="3">
        <f>(HOUR(B448)*60+MINUTE(B448))/60</f>
        <v>0.65</v>
      </c>
      <c r="K448" s="4">
        <f>J448-N448</f>
        <v>0.65</v>
      </c>
      <c r="L448" s="5" t="str">
        <f>IF(M448&gt;0,"oui","non")</f>
        <v>non</v>
      </c>
      <c r="M448" s="6">
        <f>MOD(I448-H448,1)-IF(I448&gt;H448,MAX(0,MIN(I448,22/24)-MAX(H448,6/24)),MAX(0,22/24-MAX(H448,6/24))+MAX(0,MIN(I448,22/24)-6/24))</f>
        <v>0</v>
      </c>
      <c r="N448" s="3">
        <f>(HOUR(M448)*60+MINUTE(M448))/60</f>
        <v>0</v>
      </c>
      <c r="O448" s="3" t="str">
        <f>+TEXT(G448,"mmmm")</f>
        <v>juillet</v>
      </c>
      <c r="P448" s="3" t="str">
        <f>+TEXT(G448,"aaaa")</f>
        <v>2012</v>
      </c>
    </row>
    <row r="449" spans="1:16" ht="14.5" hidden="1" x14ac:dyDescent="0.35">
      <c r="A449" s="10" t="s">
        <v>3284</v>
      </c>
      <c r="B449" s="10" t="s">
        <v>1936</v>
      </c>
      <c r="C449" s="10" t="s">
        <v>24</v>
      </c>
      <c r="D449" s="10" t="s">
        <v>1937</v>
      </c>
      <c r="E449" s="10" t="s">
        <v>1938</v>
      </c>
      <c r="F449" s="1" t="str">
        <f>MID(D449,1,10)</f>
        <v>13/07/2012</v>
      </c>
      <c r="G449" s="1" t="str">
        <f>+MID(E449,1,10)</f>
        <v>13/07/2012</v>
      </c>
      <c r="H449" s="2">
        <f>+TIME(MID(D449,12,2),MID(D449,15,2),0)</f>
        <v>0.40416666666666662</v>
      </c>
      <c r="I449" s="2">
        <f>+TIME(MID(E449,12,2),MID(E449,15,2),0)</f>
        <v>0.53888888888888886</v>
      </c>
      <c r="J449" s="3">
        <f>(HOUR(B449)*60+MINUTE(B449))/60</f>
        <v>3.2166666666666668</v>
      </c>
      <c r="K449" s="4">
        <f>J449-N449</f>
        <v>3.2166666666666668</v>
      </c>
      <c r="L449" s="5" t="str">
        <f>IF(M449&gt;0,"oui","non")</f>
        <v>non</v>
      </c>
      <c r="M449" s="6">
        <f>MOD(I449-H449,1)-IF(I449&gt;H449,MAX(0,MIN(I449,22/24)-MAX(H449,6/24)),MAX(0,22/24-MAX(H449,6/24))+MAX(0,MIN(I449,22/24)-6/24))</f>
        <v>0</v>
      </c>
      <c r="N449" s="3">
        <f>(HOUR(M449)*60+MINUTE(M449))/60</f>
        <v>0</v>
      </c>
      <c r="O449" s="3" t="str">
        <f>+TEXT(G449,"mmmm")</f>
        <v>juillet</v>
      </c>
      <c r="P449" s="3" t="str">
        <f>+TEXT(G449,"aaaa")</f>
        <v>2012</v>
      </c>
    </row>
    <row r="450" spans="1:16" ht="14.5" hidden="1" x14ac:dyDescent="0.35">
      <c r="A450" s="10" t="s">
        <v>3284</v>
      </c>
      <c r="B450" s="10" t="s">
        <v>1939</v>
      </c>
      <c r="C450" s="10" t="s">
        <v>24</v>
      </c>
      <c r="D450" s="10" t="s">
        <v>1940</v>
      </c>
      <c r="E450" s="10" t="s">
        <v>1941</v>
      </c>
      <c r="F450" s="1" t="str">
        <f>MID(D450,1,10)</f>
        <v>13/07/2012</v>
      </c>
      <c r="G450" s="1" t="str">
        <f>+MID(E450,1,10)</f>
        <v>13/07/2012</v>
      </c>
      <c r="H450" s="2">
        <f>+TIME(MID(D450,12,2),MID(D450,15,2),0)</f>
        <v>0.58611111111111114</v>
      </c>
      <c r="I450" s="2">
        <f>+TIME(MID(E450,12,2),MID(E450,15,2),0)</f>
        <v>0.70486111111111116</v>
      </c>
      <c r="J450" s="3">
        <f>(HOUR(B450)*60+MINUTE(B450))/60</f>
        <v>2.85</v>
      </c>
      <c r="K450" s="4">
        <f>J450-N450</f>
        <v>2.85</v>
      </c>
      <c r="L450" s="5" t="str">
        <f>IF(M450&gt;0,"oui","non")</f>
        <v>non</v>
      </c>
      <c r="M450" s="6">
        <f>MOD(I450-H450,1)-IF(I450&gt;H450,MAX(0,MIN(I450,22/24)-MAX(H450,6/24)),MAX(0,22/24-MAX(H450,6/24))+MAX(0,MIN(I450,22/24)-6/24))</f>
        <v>0</v>
      </c>
      <c r="N450" s="3">
        <f>(HOUR(M450)*60+MINUTE(M450))/60</f>
        <v>0</v>
      </c>
      <c r="O450" s="3" t="str">
        <f>+TEXT(G450,"mmmm")</f>
        <v>juillet</v>
      </c>
      <c r="P450" s="3" t="str">
        <f>+TEXT(G450,"aaaa")</f>
        <v>2012</v>
      </c>
    </row>
    <row r="451" spans="1:16" ht="14.5" hidden="1" x14ac:dyDescent="0.35">
      <c r="A451" s="10" t="s">
        <v>3287</v>
      </c>
      <c r="B451" s="10" t="s">
        <v>2321</v>
      </c>
      <c r="C451" s="10" t="s">
        <v>937</v>
      </c>
      <c r="D451" s="10" t="s">
        <v>2051</v>
      </c>
      <c r="E451" s="10" t="s">
        <v>2322</v>
      </c>
      <c r="F451" s="1" t="str">
        <f>MID(D451,1,10)</f>
        <v>13/08/2012</v>
      </c>
      <c r="G451" s="1" t="str">
        <f>+MID(E451,1,10)</f>
        <v>13/08/2012</v>
      </c>
      <c r="H451" s="2">
        <f>+TIME(MID(D451,12,2),MID(D451,15,2),0)</f>
        <v>0.3520833333333333</v>
      </c>
      <c r="I451" s="2">
        <f>+TIME(MID(E451,12,2),MID(E451,15,2),0)</f>
        <v>0.47152777777777777</v>
      </c>
      <c r="J451" s="3">
        <f>(HOUR(B451)*60+MINUTE(B451))/60</f>
        <v>2.85</v>
      </c>
      <c r="K451" s="4">
        <f>J451-N451</f>
        <v>2.85</v>
      </c>
      <c r="L451" s="5" t="str">
        <f>IF(M451&gt;0,"oui","non")</f>
        <v>non</v>
      </c>
      <c r="M451" s="6">
        <f>MOD(I451-H451,1)-IF(I451&gt;H451,MAX(0,MIN(I451,22/24)-MAX(H451,6/24)),MAX(0,22/24-MAX(H451,6/24))+MAX(0,MIN(I451,22/24)-6/24))</f>
        <v>0</v>
      </c>
      <c r="N451" s="3">
        <f>(HOUR(M451)*60+MINUTE(M451))/60</f>
        <v>0</v>
      </c>
      <c r="O451" s="3" t="str">
        <f>+TEXT(G451,"mmmm")</f>
        <v>août</v>
      </c>
      <c r="P451" s="3" t="str">
        <f>+TEXT(G451,"aaaa")</f>
        <v>2012</v>
      </c>
    </row>
    <row r="452" spans="1:16" ht="14.5" hidden="1" x14ac:dyDescent="0.35">
      <c r="A452" s="10" t="s">
        <v>3285</v>
      </c>
      <c r="B452" s="10" t="s">
        <v>1522</v>
      </c>
      <c r="C452" s="10" t="s">
        <v>1083</v>
      </c>
      <c r="D452" s="10" t="s">
        <v>2402</v>
      </c>
      <c r="E452" s="10" t="s">
        <v>2052</v>
      </c>
      <c r="F452" s="1" t="str">
        <f>MID(D452,1,10)</f>
        <v>13/08/2012</v>
      </c>
      <c r="G452" s="1" t="str">
        <f>+MID(E452,1,10)</f>
        <v>13/08/2012</v>
      </c>
      <c r="H452" s="2">
        <f>+TIME(MID(D452,12,2),MID(D452,15,2),0)</f>
        <v>0.40625</v>
      </c>
      <c r="I452" s="2">
        <f>+TIME(MID(E452,12,2),MID(E452,15,2),0)</f>
        <v>0.45</v>
      </c>
      <c r="J452" s="3">
        <f>(HOUR(B452)*60+MINUTE(B452))/60</f>
        <v>1.05</v>
      </c>
      <c r="K452" s="4">
        <f>J452-N452</f>
        <v>1.05</v>
      </c>
      <c r="L452" s="5" t="str">
        <f>IF(M452&gt;0,"oui","non")</f>
        <v>non</v>
      </c>
      <c r="M452" s="6">
        <f>MOD(I452-H452,1)-IF(I452&gt;H452,MAX(0,MIN(I452,22/24)-MAX(H452,6/24)),MAX(0,22/24-MAX(H452,6/24))+MAX(0,MIN(I452,22/24)-6/24))</f>
        <v>0</v>
      </c>
      <c r="N452" s="3">
        <f>(HOUR(M452)*60+MINUTE(M452))/60</f>
        <v>0</v>
      </c>
      <c r="O452" s="3" t="str">
        <f>+TEXT(G452,"mmmm")</f>
        <v>août</v>
      </c>
      <c r="P452" s="3" t="str">
        <f>+TEXT(G452,"aaaa")</f>
        <v>2012</v>
      </c>
    </row>
    <row r="453" spans="1:16" ht="14.5" hidden="1" x14ac:dyDescent="0.35">
      <c r="A453" s="10" t="s">
        <v>3285</v>
      </c>
      <c r="B453" s="10" t="s">
        <v>2166</v>
      </c>
      <c r="C453" s="10" t="s">
        <v>1083</v>
      </c>
      <c r="D453" s="10" t="s">
        <v>2403</v>
      </c>
      <c r="E453" s="10" t="s">
        <v>2404</v>
      </c>
      <c r="F453" s="1" t="str">
        <f>MID(D453,1,10)</f>
        <v>13/08/2012</v>
      </c>
      <c r="G453" s="1" t="str">
        <f>+MID(E453,1,10)</f>
        <v>13/08/2012</v>
      </c>
      <c r="H453" s="2">
        <f>+TIME(MID(D453,12,2),MID(D453,15,2),0)</f>
        <v>0.47500000000000003</v>
      </c>
      <c r="I453" s="2">
        <f>+TIME(MID(E453,12,2),MID(E453,15,2),0)</f>
        <v>0.48333333333333334</v>
      </c>
      <c r="J453" s="3">
        <f>(HOUR(B453)*60+MINUTE(B453))/60</f>
        <v>0.2</v>
      </c>
      <c r="K453" s="4">
        <f>J453-N453</f>
        <v>0.2</v>
      </c>
      <c r="L453" s="5" t="str">
        <f>IF(M453&gt;0,"oui","non")</f>
        <v>non</v>
      </c>
      <c r="M453" s="6">
        <f>MOD(I453-H453,1)-IF(I453&gt;H453,MAX(0,MIN(I453,22/24)-MAX(H453,6/24)),MAX(0,22/24-MAX(H453,6/24))+MAX(0,MIN(I453,22/24)-6/24))</f>
        <v>0</v>
      </c>
      <c r="N453" s="3">
        <f>(HOUR(M453)*60+MINUTE(M453))/60</f>
        <v>0</v>
      </c>
      <c r="O453" s="3" t="str">
        <f>+TEXT(G453,"mmmm")</f>
        <v>août</v>
      </c>
      <c r="P453" s="3" t="str">
        <f>+TEXT(G453,"aaaa")</f>
        <v>2012</v>
      </c>
    </row>
    <row r="454" spans="1:16" ht="14.5" hidden="1" x14ac:dyDescent="0.35">
      <c r="A454" s="10" t="s">
        <v>3287</v>
      </c>
      <c r="B454" s="10" t="s">
        <v>2323</v>
      </c>
      <c r="C454" s="10" t="s">
        <v>937</v>
      </c>
      <c r="D454" s="10" t="s">
        <v>2324</v>
      </c>
      <c r="E454" s="10" t="s">
        <v>2325</v>
      </c>
      <c r="F454" s="1" t="str">
        <f>MID(D454,1,10)</f>
        <v>13/08/2012</v>
      </c>
      <c r="G454" s="1" t="str">
        <f>+MID(E454,1,10)</f>
        <v>13/08/2012</v>
      </c>
      <c r="H454" s="2">
        <f>+TIME(MID(D454,12,2),MID(D454,15,2),0)</f>
        <v>0.55625000000000002</v>
      </c>
      <c r="I454" s="2">
        <f>+TIME(MID(E454,12,2),MID(E454,15,2),0)</f>
        <v>0.68263888888888891</v>
      </c>
      <c r="J454" s="3">
        <f>(HOUR(B454)*60+MINUTE(B454))/60</f>
        <v>3.0333333333333332</v>
      </c>
      <c r="K454" s="4">
        <f>J454-N454</f>
        <v>3.0333333333333332</v>
      </c>
      <c r="L454" s="5" t="str">
        <f>IF(M454&gt;0,"oui","non")</f>
        <v>non</v>
      </c>
      <c r="M454" s="6">
        <f>MOD(I454-H454,1)-IF(I454&gt;H454,MAX(0,MIN(I454,22/24)-MAX(H454,6/24)),MAX(0,22/24-MAX(H454,6/24))+MAX(0,MIN(I454,22/24)-6/24))</f>
        <v>0</v>
      </c>
      <c r="N454" s="3">
        <f>(HOUR(M454)*60+MINUTE(M454))/60</f>
        <v>0</v>
      </c>
      <c r="O454" s="3" t="str">
        <f>+TEXT(G454,"mmmm")</f>
        <v>août</v>
      </c>
      <c r="P454" s="3" t="str">
        <f>+TEXT(G454,"aaaa")</f>
        <v>2012</v>
      </c>
    </row>
    <row r="455" spans="1:16" ht="14.5" hidden="1" x14ac:dyDescent="0.35">
      <c r="A455" s="10" t="s">
        <v>3284</v>
      </c>
      <c r="B455" s="10" t="s">
        <v>1947</v>
      </c>
      <c r="C455" s="10" t="s">
        <v>24</v>
      </c>
      <c r="D455" s="10" t="s">
        <v>1948</v>
      </c>
      <c r="E455" s="10" t="s">
        <v>1949</v>
      </c>
      <c r="F455" s="1" t="str">
        <f>MID(D455,1,10)</f>
        <v>13/08/2012</v>
      </c>
      <c r="G455" s="1" t="str">
        <f>+MID(E455,1,10)</f>
        <v>13/08/2012</v>
      </c>
      <c r="H455" s="2">
        <f>+TIME(MID(D455,12,2),MID(D455,15,2),0)</f>
        <v>0.87569444444444444</v>
      </c>
      <c r="I455" s="2">
        <f>+TIME(MID(E455,12,2),MID(E455,15,2),0)</f>
        <v>0.95208333333333339</v>
      </c>
      <c r="J455" s="3">
        <f>(HOUR(B455)*60+MINUTE(B455))/60</f>
        <v>1.8166666666666667</v>
      </c>
      <c r="K455" s="4">
        <f>J455-N455</f>
        <v>0.96666666666666667</v>
      </c>
      <c r="L455" s="5" t="str">
        <f>IF(M455&gt;0,"oui","non")</f>
        <v>oui</v>
      </c>
      <c r="M455" s="6">
        <f>MOD(I455-H455,1)-IF(I455&gt;H455,MAX(0,MIN(I455,22/24)-MAX(H455,6/24)),MAX(0,22/24-MAX(H455,6/24))+MAX(0,MIN(I455,22/24)-6/24))</f>
        <v>3.5416666666666763E-2</v>
      </c>
      <c r="N455" s="3">
        <f>(HOUR(M455)*60+MINUTE(M455))/60</f>
        <v>0.85</v>
      </c>
      <c r="O455" s="3" t="str">
        <f>+TEXT(G455,"mmmm")</f>
        <v>août</v>
      </c>
      <c r="P455" s="3" t="str">
        <f>+TEXT(G455,"aaaa")</f>
        <v>2012</v>
      </c>
    </row>
    <row r="456" spans="1:16" ht="14.5" hidden="1" x14ac:dyDescent="0.35">
      <c r="A456" s="10" t="s">
        <v>3284</v>
      </c>
      <c r="B456" s="10" t="s">
        <v>1403</v>
      </c>
      <c r="C456" s="10" t="s">
        <v>24</v>
      </c>
      <c r="D456" s="10" t="s">
        <v>1950</v>
      </c>
      <c r="E456" s="10" t="s">
        <v>1951</v>
      </c>
      <c r="F456" s="1" t="str">
        <f>MID(D456,1,10)</f>
        <v>13/08/2012</v>
      </c>
      <c r="G456" s="1" t="str">
        <f>+MID(E456,1,10)</f>
        <v>14/08/2012</v>
      </c>
      <c r="H456" s="2">
        <f>+TIME(MID(D456,12,2),MID(D456,15,2),0)</f>
        <v>0.96875</v>
      </c>
      <c r="I456" s="2">
        <f>+TIME(MID(E456,12,2),MID(E456,15,2),0)</f>
        <v>4.2361111111111106E-2</v>
      </c>
      <c r="J456" s="3">
        <f>(HOUR(B456)*60+MINUTE(B456))/60</f>
        <v>1.75</v>
      </c>
      <c r="K456" s="4">
        <f>J456-N456</f>
        <v>-1.6666666666666607E-2</v>
      </c>
      <c r="L456" s="5" t="str">
        <f>IF(M456&gt;0,"oui","non")</f>
        <v>oui</v>
      </c>
      <c r="M456" s="6">
        <f>MOD(I456-H456,1)-IF(I456&gt;H456,MAX(0,MIN(I456,22/24)-MAX(H456,6/24)),MAX(0,22/24-MAX(H456,6/24))+MAX(0,MIN(I456,22/24)-6/24))</f>
        <v>7.3611111111111072E-2</v>
      </c>
      <c r="N456" s="3">
        <f>(HOUR(M456)*60+MINUTE(M456))/60</f>
        <v>1.7666666666666666</v>
      </c>
      <c r="O456" s="3" t="str">
        <f>+TEXT(G456,"mmmm")</f>
        <v>août</v>
      </c>
      <c r="P456" s="3" t="str">
        <f>+TEXT(G456,"aaaa")</f>
        <v>2012</v>
      </c>
    </row>
    <row r="457" spans="1:16" ht="14.5" hidden="1" x14ac:dyDescent="0.35">
      <c r="A457" s="10" t="s">
        <v>3288</v>
      </c>
      <c r="B457" s="10" t="s">
        <v>2617</v>
      </c>
      <c r="C457" s="10" t="s">
        <v>2614</v>
      </c>
      <c r="D457" s="10" t="s">
        <v>2616</v>
      </c>
      <c r="E457" s="10" t="s">
        <v>2618</v>
      </c>
      <c r="F457" s="1" t="str">
        <f>MID(D457,1,10)</f>
        <v>13/09/2012</v>
      </c>
      <c r="G457" s="1" t="str">
        <f>+MID(E457,1,10)</f>
        <v>13/09/2012</v>
      </c>
      <c r="H457" s="2">
        <f>+TIME(MID(D457,12,2),MID(D457,15,2),0)</f>
        <v>0.36319444444444443</v>
      </c>
      <c r="I457" s="2">
        <f>+TIME(MID(E457,12,2),MID(E457,15,2),0)</f>
        <v>0.41319444444444442</v>
      </c>
      <c r="J457" s="3">
        <f>(HOUR(B457)*60+MINUTE(B457))/60</f>
        <v>1.2</v>
      </c>
      <c r="K457" s="4">
        <f>J457-N457</f>
        <v>1.2</v>
      </c>
      <c r="L457" s="5" t="str">
        <f>IF(M457&gt;0,"oui","non")</f>
        <v>non</v>
      </c>
      <c r="M457" s="6">
        <f>MOD(I457-H457,1)-IF(I457&gt;H457,MAX(0,MIN(I457,22/24)-MAX(H457,6/24)),MAX(0,22/24-MAX(H457,6/24))+MAX(0,MIN(I457,22/24)-6/24))</f>
        <v>0</v>
      </c>
      <c r="N457" s="3">
        <f>(HOUR(M457)*60+MINUTE(M457))/60</f>
        <v>0</v>
      </c>
      <c r="O457" s="3" t="str">
        <f>+TEXT(G457,"mmmm")</f>
        <v>septembre</v>
      </c>
      <c r="P457" s="3" t="str">
        <f>+TEXT(G457,"aaaa")</f>
        <v>2012</v>
      </c>
    </row>
    <row r="458" spans="1:16" ht="14.5" hidden="1" x14ac:dyDescent="0.35">
      <c r="A458" s="10" t="s">
        <v>277</v>
      </c>
      <c r="B458" s="10" t="s">
        <v>2272</v>
      </c>
      <c r="C458" s="10" t="s">
        <v>656</v>
      </c>
      <c r="D458" s="10" t="s">
        <v>2273</v>
      </c>
      <c r="E458" s="10" t="s">
        <v>2274</v>
      </c>
      <c r="F458" s="1" t="str">
        <f>MID(D458,1,10)</f>
        <v>13/09/2012</v>
      </c>
      <c r="G458" s="1" t="str">
        <f>+MID(E458,1,10)</f>
        <v>13/09/2012</v>
      </c>
      <c r="H458" s="2">
        <f>+TIME(MID(D458,12,2),MID(D458,15,2),0)</f>
        <v>0.37152777777777773</v>
      </c>
      <c r="I458" s="2">
        <f>+TIME(MID(E458,12,2),MID(E458,15,2),0)</f>
        <v>0.39097222222222222</v>
      </c>
      <c r="J458" s="3">
        <f>(HOUR(B458)*60+MINUTE(B458))/60</f>
        <v>0.45</v>
      </c>
      <c r="K458" s="4">
        <f>J458-N458</f>
        <v>0.45</v>
      </c>
      <c r="L458" s="5" t="str">
        <f>IF(M458&gt;0,"oui","non")</f>
        <v>non</v>
      </c>
      <c r="M458" s="6">
        <f>MOD(I458-H458,1)-IF(I458&gt;H458,MAX(0,MIN(I458,22/24)-MAX(H458,6/24)),MAX(0,22/24-MAX(H458,6/24))+MAX(0,MIN(I458,22/24)-6/24))</f>
        <v>0</v>
      </c>
      <c r="N458" s="3">
        <f>(HOUR(M458)*60+MINUTE(M458))/60</f>
        <v>0</v>
      </c>
      <c r="O458" s="3" t="str">
        <f>+TEXT(G458,"mmmm")</f>
        <v>septembre</v>
      </c>
      <c r="P458" s="3" t="str">
        <f>+TEXT(G458,"aaaa")</f>
        <v>2012</v>
      </c>
    </row>
    <row r="459" spans="1:16" ht="14.5" hidden="1" x14ac:dyDescent="0.35">
      <c r="A459" s="10" t="s">
        <v>3283</v>
      </c>
      <c r="B459" s="10" t="s">
        <v>1048</v>
      </c>
      <c r="C459" s="10" t="s">
        <v>1299</v>
      </c>
      <c r="D459" s="10" t="s">
        <v>2596</v>
      </c>
      <c r="E459" s="10" t="s">
        <v>2597</v>
      </c>
      <c r="F459" s="1" t="str">
        <f>MID(D459,1,10)</f>
        <v>13/09/2012</v>
      </c>
      <c r="G459" s="1" t="str">
        <f>+MID(E459,1,10)</f>
        <v>13/09/2012</v>
      </c>
      <c r="H459" s="2">
        <f>+TIME(MID(D459,12,2),MID(D459,15,2),0)</f>
        <v>0.38194444444444442</v>
      </c>
      <c r="I459" s="2">
        <f>+TIME(MID(E459,12,2),MID(E459,15,2),0)</f>
        <v>0.47013888888888888</v>
      </c>
      <c r="J459" s="3">
        <f>(HOUR(B459)*60+MINUTE(B459))/60</f>
        <v>2.1166666666666667</v>
      </c>
      <c r="K459" s="4">
        <f>J459-N459</f>
        <v>2.1166666666666667</v>
      </c>
      <c r="L459" s="5" t="str">
        <f>IF(M459&gt;0,"oui","non")</f>
        <v>non</v>
      </c>
      <c r="M459" s="6">
        <f>MOD(I459-H459,1)-IF(I459&gt;H459,MAX(0,MIN(I459,22/24)-MAX(H459,6/24)),MAX(0,22/24-MAX(H459,6/24))+MAX(0,MIN(I459,22/24)-6/24))</f>
        <v>0</v>
      </c>
      <c r="N459" s="3">
        <f>(HOUR(M459)*60+MINUTE(M459))/60</f>
        <v>0</v>
      </c>
      <c r="O459" s="3" t="str">
        <f>+TEXT(G459,"mmmm")</f>
        <v>septembre</v>
      </c>
      <c r="P459" s="3" t="str">
        <f>+TEXT(G459,"aaaa")</f>
        <v>2012</v>
      </c>
    </row>
    <row r="460" spans="1:16" ht="14.5" hidden="1" x14ac:dyDescent="0.35">
      <c r="A460" s="10" t="s">
        <v>3288</v>
      </c>
      <c r="B460" s="10" t="s">
        <v>485</v>
      </c>
      <c r="C460" s="10" t="s">
        <v>2614</v>
      </c>
      <c r="D460" s="10" t="s">
        <v>2619</v>
      </c>
      <c r="E460" s="10" t="s">
        <v>2479</v>
      </c>
      <c r="F460" s="1" t="str">
        <f>MID(D460,1,10)</f>
        <v>13/09/2012</v>
      </c>
      <c r="G460" s="1" t="str">
        <f>+MID(E460,1,10)</f>
        <v>13/09/2012</v>
      </c>
      <c r="H460" s="2">
        <f>+TIME(MID(D460,12,2),MID(D460,15,2),0)</f>
        <v>0.41666666666666669</v>
      </c>
      <c r="I460" s="2">
        <f>+TIME(MID(E460,12,2),MID(E460,15,2),0)</f>
        <v>0.48680555555555555</v>
      </c>
      <c r="J460" s="3">
        <f>(HOUR(B460)*60+MINUTE(B460))/60</f>
        <v>1.6833333333333333</v>
      </c>
      <c r="K460" s="4">
        <f>J460-N460</f>
        <v>1.6833333333333333</v>
      </c>
      <c r="L460" s="5" t="str">
        <f>IF(M460&gt;0,"oui","non")</f>
        <v>non</v>
      </c>
      <c r="M460" s="6">
        <f>MOD(I460-H460,1)-IF(I460&gt;H460,MAX(0,MIN(I460,22/24)-MAX(H460,6/24)),MAX(0,22/24-MAX(H460,6/24))+MAX(0,MIN(I460,22/24)-6/24))</f>
        <v>0</v>
      </c>
      <c r="N460" s="3">
        <f>(HOUR(M460)*60+MINUTE(M460))/60</f>
        <v>0</v>
      </c>
      <c r="O460" s="3" t="str">
        <f>+TEXT(G460,"mmmm")</f>
        <v>septembre</v>
      </c>
      <c r="P460" s="3" t="str">
        <f>+TEXT(G460,"aaaa")</f>
        <v>2012</v>
      </c>
    </row>
    <row r="461" spans="1:16" ht="14.5" hidden="1" x14ac:dyDescent="0.35">
      <c r="A461" s="10" t="s">
        <v>3285</v>
      </c>
      <c r="B461" s="10" t="s">
        <v>508</v>
      </c>
      <c r="C461" s="10" t="s">
        <v>1083</v>
      </c>
      <c r="D461" s="10" t="s">
        <v>2182</v>
      </c>
      <c r="E461" s="10" t="s">
        <v>2378</v>
      </c>
      <c r="F461" s="1" t="str">
        <f>MID(D461,1,10)</f>
        <v>13/09/2012</v>
      </c>
      <c r="G461" s="1" t="str">
        <f>+MID(E461,1,10)</f>
        <v>13/09/2012</v>
      </c>
      <c r="H461" s="2">
        <f>+TIME(MID(D461,12,2),MID(D461,15,2),0)</f>
        <v>0.54583333333333328</v>
      </c>
      <c r="I461" s="2">
        <f>+TIME(MID(E461,12,2),MID(E461,15,2),0)</f>
        <v>0.55902777777777779</v>
      </c>
      <c r="J461" s="3">
        <f>(HOUR(B461)*60+MINUTE(B461))/60</f>
        <v>0.3</v>
      </c>
      <c r="K461" s="4">
        <f>J461-N461</f>
        <v>0.3</v>
      </c>
      <c r="L461" s="5" t="str">
        <f>IF(M461&gt;0,"oui","non")</f>
        <v>non</v>
      </c>
      <c r="M461" s="6">
        <f>MOD(I461-H461,1)-IF(I461&gt;H461,MAX(0,MIN(I461,22/24)-MAX(H461,6/24)),MAX(0,22/24-MAX(H461,6/24))+MAX(0,MIN(I461,22/24)-6/24))</f>
        <v>0</v>
      </c>
      <c r="N461" s="3">
        <f>(HOUR(M461)*60+MINUTE(M461))/60</f>
        <v>0</v>
      </c>
      <c r="O461" s="3" t="str">
        <f>+TEXT(G461,"mmmm")</f>
        <v>septembre</v>
      </c>
      <c r="P461" s="3" t="str">
        <f>+TEXT(G461,"aaaa")</f>
        <v>2012</v>
      </c>
    </row>
    <row r="462" spans="1:16" ht="14.5" hidden="1" x14ac:dyDescent="0.35">
      <c r="A462" s="10" t="s">
        <v>3288</v>
      </c>
      <c r="B462" s="10" t="s">
        <v>1561</v>
      </c>
      <c r="C462" s="10" t="s">
        <v>2614</v>
      </c>
      <c r="D462" s="10" t="s">
        <v>2182</v>
      </c>
      <c r="E462" s="10" t="s">
        <v>2183</v>
      </c>
      <c r="F462" s="1" t="str">
        <f>MID(D462,1,10)</f>
        <v>13/09/2012</v>
      </c>
      <c r="G462" s="1" t="str">
        <f>+MID(E462,1,10)</f>
        <v>13/09/2012</v>
      </c>
      <c r="H462" s="2">
        <f>+TIME(MID(D462,12,2),MID(D462,15,2),0)</f>
        <v>0.54583333333333328</v>
      </c>
      <c r="I462" s="2">
        <f>+TIME(MID(E462,12,2),MID(E462,15,2),0)</f>
        <v>0.58958333333333335</v>
      </c>
      <c r="J462" s="3">
        <f>(HOUR(B462)*60+MINUTE(B462))/60</f>
        <v>1.0333333333333334</v>
      </c>
      <c r="K462" s="4">
        <f>J462-N462</f>
        <v>1.0333333333333334</v>
      </c>
      <c r="L462" s="5" t="str">
        <f>IF(M462&gt;0,"oui","non")</f>
        <v>non</v>
      </c>
      <c r="M462" s="6">
        <f>MOD(I462-H462,1)-IF(I462&gt;H462,MAX(0,MIN(I462,22/24)-MAX(H462,6/24)),MAX(0,22/24-MAX(H462,6/24))+MAX(0,MIN(I462,22/24)-6/24))</f>
        <v>0</v>
      </c>
      <c r="N462" s="3">
        <f>(HOUR(M462)*60+MINUTE(M462))/60</f>
        <v>0</v>
      </c>
      <c r="O462" s="3" t="str">
        <f>+TEXT(G462,"mmmm")</f>
        <v>septembre</v>
      </c>
      <c r="P462" s="3" t="str">
        <f>+TEXT(G462,"aaaa")</f>
        <v>2012</v>
      </c>
    </row>
    <row r="463" spans="1:16" ht="14.5" hidden="1" x14ac:dyDescent="0.35">
      <c r="A463" s="10" t="s">
        <v>3286</v>
      </c>
      <c r="B463" s="10" t="s">
        <v>2113</v>
      </c>
      <c r="C463" s="10" t="s">
        <v>325</v>
      </c>
      <c r="D463" s="10" t="s">
        <v>2067</v>
      </c>
      <c r="E463" s="10" t="s">
        <v>2068</v>
      </c>
      <c r="F463" s="1" t="str">
        <f>MID(D463,1,10)</f>
        <v>13/09/2012</v>
      </c>
      <c r="G463" s="1" t="str">
        <f>+MID(E463,1,10)</f>
        <v>13/09/2012</v>
      </c>
      <c r="H463" s="2">
        <f>+TIME(MID(D463,12,2),MID(D463,15,2),0)</f>
        <v>0.54722222222222217</v>
      </c>
      <c r="I463" s="2">
        <f>+TIME(MID(E463,12,2),MID(E463,15,2),0)</f>
        <v>0.70208333333333339</v>
      </c>
      <c r="J463" s="3">
        <f>(HOUR(B463)*60+MINUTE(B463))/60</f>
        <v>3.7166666666666668</v>
      </c>
      <c r="K463" s="4">
        <f>J463-N463</f>
        <v>3.7166666666666668</v>
      </c>
      <c r="L463" s="5" t="str">
        <f>IF(M463&gt;0,"oui","non")</f>
        <v>non</v>
      </c>
      <c r="M463" s="6">
        <f>MOD(I463-H463,1)-IF(I463&gt;H463,MAX(0,MIN(I463,22/24)-MAX(H463,6/24)),MAX(0,22/24-MAX(H463,6/24))+MAX(0,MIN(I463,22/24)-6/24))</f>
        <v>0</v>
      </c>
      <c r="N463" s="3">
        <f>(HOUR(M463)*60+MINUTE(M463))/60</f>
        <v>0</v>
      </c>
      <c r="O463" s="3" t="str">
        <f>+TEXT(G463,"mmmm")</f>
        <v>septembre</v>
      </c>
      <c r="P463" s="3" t="str">
        <f>+TEXT(G463,"aaaa")</f>
        <v>2012</v>
      </c>
    </row>
    <row r="464" spans="1:16" ht="14.5" hidden="1" x14ac:dyDescent="0.35">
      <c r="A464" s="10" t="s">
        <v>3288</v>
      </c>
      <c r="B464" s="10" t="s">
        <v>2563</v>
      </c>
      <c r="C464" s="10" t="s">
        <v>2614</v>
      </c>
      <c r="D464" s="10" t="s">
        <v>3160</v>
      </c>
      <c r="E464" s="10" t="s">
        <v>3001</v>
      </c>
      <c r="F464" s="1" t="str">
        <f>MID(D464,1,10)</f>
        <v>13/11/2012</v>
      </c>
      <c r="G464" s="1" t="str">
        <f>+MID(E464,1,10)</f>
        <v>13/11/2012</v>
      </c>
      <c r="H464" s="2">
        <f>+TIME(MID(D464,12,2),MID(D464,15,2),0)</f>
        <v>0.43888888888888888</v>
      </c>
      <c r="I464" s="2">
        <f>+TIME(MID(E464,12,2),MID(E464,15,2),0)</f>
        <v>0.4993055555555555</v>
      </c>
      <c r="J464" s="3">
        <f>(HOUR(B464)*60+MINUTE(B464))/60</f>
        <v>1.45</v>
      </c>
      <c r="K464" s="4">
        <f>J464-N464</f>
        <v>1.45</v>
      </c>
      <c r="L464" s="5" t="str">
        <f>IF(M464&gt;0,"oui","non")</f>
        <v>non</v>
      </c>
      <c r="M464" s="6">
        <f>MOD(I464-H464,1)-IF(I464&gt;H464,MAX(0,MIN(I464,22/24)-MAX(H464,6/24)),MAX(0,22/24-MAX(H464,6/24))+MAX(0,MIN(I464,22/24)-6/24))</f>
        <v>0</v>
      </c>
      <c r="N464" s="3">
        <f>(HOUR(M464)*60+MINUTE(M464))/60</f>
        <v>0</v>
      </c>
      <c r="O464" s="3" t="str">
        <f>+TEXT(G464,"mmmm")</f>
        <v>novembre</v>
      </c>
      <c r="P464" s="3" t="str">
        <f>+TEXT(G464,"aaaa")</f>
        <v>2012</v>
      </c>
    </row>
    <row r="465" spans="1:16" ht="14.5" hidden="1" x14ac:dyDescent="0.35">
      <c r="A465" s="10" t="s">
        <v>3288</v>
      </c>
      <c r="B465" s="10" t="s">
        <v>3161</v>
      </c>
      <c r="C465" s="10" t="s">
        <v>2614</v>
      </c>
      <c r="D465" s="10" t="s">
        <v>3162</v>
      </c>
      <c r="E465" s="10" t="s">
        <v>3163</v>
      </c>
      <c r="F465" s="1" t="str">
        <f>MID(D465,1,10)</f>
        <v>13/11/2012</v>
      </c>
      <c r="G465" s="1" t="str">
        <f>+MID(E465,1,10)</f>
        <v>13/11/2012</v>
      </c>
      <c r="H465" s="2">
        <f>+TIME(MID(D465,12,2),MID(D465,15,2),0)</f>
        <v>0.59652777777777777</v>
      </c>
      <c r="I465" s="2">
        <f>+TIME(MID(E465,12,2),MID(E465,15,2),0)</f>
        <v>0.62430555555555556</v>
      </c>
      <c r="J465" s="3">
        <f>(HOUR(B465)*60+MINUTE(B465))/60</f>
        <v>0.66666666666666663</v>
      </c>
      <c r="K465" s="4">
        <f>J465-N465</f>
        <v>0.66666666666666663</v>
      </c>
      <c r="L465" s="5" t="str">
        <f>IF(M465&gt;0,"oui","non")</f>
        <v>non</v>
      </c>
      <c r="M465" s="6">
        <f>MOD(I465-H465,1)-IF(I465&gt;H465,MAX(0,MIN(I465,22/24)-MAX(H465,6/24)),MAX(0,22/24-MAX(H465,6/24))+MAX(0,MIN(I465,22/24)-6/24))</f>
        <v>0</v>
      </c>
      <c r="N465" s="3">
        <f>(HOUR(M465)*60+MINUTE(M465))/60</f>
        <v>0</v>
      </c>
      <c r="O465" s="3" t="str">
        <f>+TEXT(G465,"mmmm")</f>
        <v>novembre</v>
      </c>
      <c r="P465" s="3" t="str">
        <f>+TEXT(G465,"aaaa")</f>
        <v>2012</v>
      </c>
    </row>
    <row r="466" spans="1:16" ht="14.5" hidden="1" x14ac:dyDescent="0.35">
      <c r="A466" s="10" t="s">
        <v>3288</v>
      </c>
      <c r="B466" s="10" t="s">
        <v>2612</v>
      </c>
      <c r="C466" s="10" t="s">
        <v>2614</v>
      </c>
      <c r="D466" s="10" t="s">
        <v>3164</v>
      </c>
      <c r="E466" s="10" t="s">
        <v>3165</v>
      </c>
      <c r="F466" s="1" t="str">
        <f>MID(D466,1,10)</f>
        <v>13/11/2012</v>
      </c>
      <c r="G466" s="1" t="str">
        <f>+MID(E466,1,10)</f>
        <v>13/11/2012</v>
      </c>
      <c r="H466" s="2">
        <f>+TIME(MID(D466,12,2),MID(D466,15,2),0)</f>
        <v>0.63402777777777775</v>
      </c>
      <c r="I466" s="2">
        <f>+TIME(MID(E466,12,2),MID(E466,15,2),0)</f>
        <v>0.64861111111111114</v>
      </c>
      <c r="J466" s="3">
        <f>(HOUR(B466)*60+MINUTE(B466))/60</f>
        <v>0.33333333333333331</v>
      </c>
      <c r="K466" s="4">
        <f>J466-N466</f>
        <v>0.33333333333333331</v>
      </c>
      <c r="L466" s="5" t="str">
        <f>IF(M466&gt;0,"oui","non")</f>
        <v>non</v>
      </c>
      <c r="M466" s="6">
        <f>MOD(I466-H466,1)-IF(I466&gt;H466,MAX(0,MIN(I466,22/24)-MAX(H466,6/24)),MAX(0,22/24-MAX(H466,6/24))+MAX(0,MIN(I466,22/24)-6/24))</f>
        <v>0</v>
      </c>
      <c r="N466" s="3">
        <f>(HOUR(M466)*60+MINUTE(M466))/60</f>
        <v>0</v>
      </c>
      <c r="O466" s="3" t="str">
        <f>+TEXT(G466,"mmmm")</f>
        <v>novembre</v>
      </c>
      <c r="P466" s="3" t="str">
        <f>+TEXT(G466,"aaaa")</f>
        <v>2012</v>
      </c>
    </row>
    <row r="467" spans="1:16" ht="14.5" hidden="1" x14ac:dyDescent="0.35">
      <c r="A467" s="10" t="s">
        <v>3285</v>
      </c>
      <c r="B467" s="10" t="s">
        <v>2966</v>
      </c>
      <c r="C467" s="10" t="s">
        <v>1083</v>
      </c>
      <c r="D467" s="10" t="s">
        <v>2967</v>
      </c>
      <c r="E467" s="10" t="s">
        <v>2856</v>
      </c>
      <c r="F467" s="1" t="str">
        <f>MID(D467,1,10)</f>
        <v>13/12/2012</v>
      </c>
      <c r="G467" s="1" t="str">
        <f>+MID(E467,1,10)</f>
        <v>13/12/2012</v>
      </c>
      <c r="H467" s="2">
        <f>+TIME(MID(D467,12,2),MID(D467,15,2),0)</f>
        <v>0.28680555555555554</v>
      </c>
      <c r="I467" s="2">
        <f>+TIME(MID(E467,12,2),MID(E467,15,2),0)</f>
        <v>0.31944444444444448</v>
      </c>
      <c r="J467" s="3">
        <f>(HOUR(B467)*60+MINUTE(B467))/60</f>
        <v>0.78333333333333333</v>
      </c>
      <c r="K467" s="4">
        <f>J467-N467</f>
        <v>0.78333333333333333</v>
      </c>
      <c r="L467" s="5" t="str">
        <f>IF(M467&gt;0,"oui","non")</f>
        <v>non</v>
      </c>
      <c r="M467" s="6">
        <f>MOD(I467-H467,1)-IF(I467&gt;H467,MAX(0,MIN(I467,22/24)-MAX(H467,6/24)),MAX(0,22/24-MAX(H467,6/24))+MAX(0,MIN(I467,22/24)-6/24))</f>
        <v>0</v>
      </c>
      <c r="N467" s="3">
        <f>(HOUR(M467)*60+MINUTE(M467))/60</f>
        <v>0</v>
      </c>
      <c r="O467" s="3" t="str">
        <f>+TEXT(G467,"mmmm")</f>
        <v>décembre</v>
      </c>
      <c r="P467" s="3" t="str">
        <f>+TEXT(G467,"aaaa")</f>
        <v>2012</v>
      </c>
    </row>
    <row r="468" spans="1:16" ht="14.5" hidden="1" x14ac:dyDescent="0.35">
      <c r="A468" s="10" t="s">
        <v>3283</v>
      </c>
      <c r="B468" s="10" t="s">
        <v>2904</v>
      </c>
      <c r="C468" s="10" t="s">
        <v>1299</v>
      </c>
      <c r="D468" s="10" t="s">
        <v>3052</v>
      </c>
      <c r="E468" s="10" t="s">
        <v>3053</v>
      </c>
      <c r="F468" s="1" t="str">
        <f>MID(D468,1,10)</f>
        <v>13/12/2012</v>
      </c>
      <c r="G468" s="1" t="str">
        <f>+MID(E468,1,10)</f>
        <v>13/12/2012</v>
      </c>
      <c r="H468" s="2">
        <f>+TIME(MID(D468,12,2),MID(D468,15,2),0)</f>
        <v>0.5805555555555556</v>
      </c>
      <c r="I468" s="2">
        <f>+TIME(MID(E468,12,2),MID(E468,15,2),0)</f>
        <v>0.62152777777777779</v>
      </c>
      <c r="J468" s="3">
        <f>(HOUR(B468)*60+MINUTE(B468))/60</f>
        <v>0.98333333333333328</v>
      </c>
      <c r="K468" s="4">
        <f>J468-N468</f>
        <v>0.98333333333333328</v>
      </c>
      <c r="L468" s="5" t="str">
        <f>IF(M468&gt;0,"oui","non")</f>
        <v>non</v>
      </c>
      <c r="M468" s="6">
        <f>MOD(I468-H468,1)-IF(I468&gt;H468,MAX(0,MIN(I468,22/24)-MAX(H468,6/24)),MAX(0,22/24-MAX(H468,6/24))+MAX(0,MIN(I468,22/24)-6/24))</f>
        <v>0</v>
      </c>
      <c r="N468" s="3">
        <f>(HOUR(M468)*60+MINUTE(M468))/60</f>
        <v>0</v>
      </c>
      <c r="O468" s="3" t="str">
        <f>+TEXT(G468,"mmmm")</f>
        <v>décembre</v>
      </c>
      <c r="P468" s="3" t="str">
        <f>+TEXT(G468,"aaaa")</f>
        <v>2012</v>
      </c>
    </row>
    <row r="469" spans="1:16" ht="14.5" hidden="1" x14ac:dyDescent="0.35">
      <c r="A469" s="10" t="s">
        <v>3285</v>
      </c>
      <c r="B469" s="10" t="s">
        <v>2968</v>
      </c>
      <c r="C469" s="10" t="s">
        <v>1083</v>
      </c>
      <c r="D469" s="10" t="s">
        <v>2969</v>
      </c>
      <c r="E469" s="10" t="s">
        <v>2970</v>
      </c>
      <c r="F469" s="1" t="str">
        <f>MID(D469,1,10)</f>
        <v>13/12/2012</v>
      </c>
      <c r="G469" s="1" t="str">
        <f>+MID(E469,1,10)</f>
        <v>13/12/2012</v>
      </c>
      <c r="H469" s="2">
        <f>+TIME(MID(D469,12,2),MID(D469,15,2),0)</f>
        <v>0.65625</v>
      </c>
      <c r="I469" s="2">
        <f>+TIME(MID(E469,12,2),MID(E469,15,2),0)</f>
        <v>0.70347222222222217</v>
      </c>
      <c r="J469" s="3">
        <f>(HOUR(B469)*60+MINUTE(B469))/60</f>
        <v>1.1166666666666667</v>
      </c>
      <c r="K469" s="4">
        <f>J469-N469</f>
        <v>1.1166666666666667</v>
      </c>
      <c r="L469" s="5" t="str">
        <f>IF(M469&gt;0,"oui","non")</f>
        <v>non</v>
      </c>
      <c r="M469" s="6">
        <f>MOD(I469-H469,1)-IF(I469&gt;H469,MAX(0,MIN(I469,22/24)-MAX(H469,6/24)),MAX(0,22/24-MAX(H469,6/24))+MAX(0,MIN(I469,22/24)-6/24))</f>
        <v>0</v>
      </c>
      <c r="N469" s="3">
        <f>(HOUR(M469)*60+MINUTE(M469))/60</f>
        <v>0</v>
      </c>
      <c r="O469" s="3" t="str">
        <f>+TEXT(G469,"mmmm")</f>
        <v>décembre</v>
      </c>
      <c r="P469" s="3" t="str">
        <f>+TEXT(G469,"aaaa")</f>
        <v>2012</v>
      </c>
    </row>
    <row r="470" spans="1:16" ht="14.5" hidden="1" x14ac:dyDescent="0.35">
      <c r="A470" s="10" t="s">
        <v>277</v>
      </c>
      <c r="B470" s="10" t="s">
        <v>801</v>
      </c>
      <c r="C470" s="10" t="s">
        <v>656</v>
      </c>
      <c r="D470" s="10" t="s">
        <v>802</v>
      </c>
      <c r="E470" s="10" t="s">
        <v>520</v>
      </c>
      <c r="F470" s="1" t="str">
        <f>MID(D470,1,10)</f>
        <v>14/02/2012</v>
      </c>
      <c r="G470" s="1" t="str">
        <f>+MID(E470,1,10)</f>
        <v>14/02/2012</v>
      </c>
      <c r="H470" s="2">
        <f>+TIME(MID(D470,12,2),MID(D470,15,2),0)</f>
        <v>0.3611111111111111</v>
      </c>
      <c r="I470" s="2">
        <f>+TIME(MID(E470,12,2),MID(E470,15,2),0)</f>
        <v>0.38541666666666669</v>
      </c>
      <c r="J470" s="3">
        <f>(HOUR(B470)*60+MINUTE(B470))/60</f>
        <v>0.58333333333333337</v>
      </c>
      <c r="K470" s="4">
        <f>J470-N470</f>
        <v>0.58333333333333337</v>
      </c>
      <c r="L470" s="5" t="str">
        <f>IF(M470&gt;0,"oui","non")</f>
        <v>non</v>
      </c>
      <c r="M470" s="6">
        <f>MOD(I470-H470,1)-IF(I470&gt;H470,MAX(0,MIN(I470,22/24)-MAX(H470,6/24)),MAX(0,22/24-MAX(H470,6/24))+MAX(0,MIN(I470,22/24)-6/24))</f>
        <v>0</v>
      </c>
      <c r="N470" s="3">
        <f>(HOUR(M470)*60+MINUTE(M470))/60</f>
        <v>0</v>
      </c>
      <c r="O470" s="3" t="str">
        <f>+TEXT(G470,"mmmm")</f>
        <v>février</v>
      </c>
      <c r="P470" s="3" t="str">
        <f>+TEXT(G470,"aaaa")</f>
        <v>2012</v>
      </c>
    </row>
    <row r="471" spans="1:16" ht="14.5" hidden="1" x14ac:dyDescent="0.35">
      <c r="A471" s="10" t="s">
        <v>277</v>
      </c>
      <c r="B471" s="10" t="s">
        <v>803</v>
      </c>
      <c r="C471" s="10" t="s">
        <v>656</v>
      </c>
      <c r="D471" s="10" t="s">
        <v>804</v>
      </c>
      <c r="E471" s="10" t="s">
        <v>805</v>
      </c>
      <c r="F471" s="1" t="str">
        <f>MID(D471,1,10)</f>
        <v>14/02/2012</v>
      </c>
      <c r="G471" s="1" t="str">
        <f>+MID(E471,1,10)</f>
        <v>14/02/2012</v>
      </c>
      <c r="H471" s="2">
        <f>+TIME(MID(D471,12,2),MID(D471,15,2),0)</f>
        <v>0.39305555555555555</v>
      </c>
      <c r="I471" s="2">
        <f>+TIME(MID(E471,12,2),MID(E471,15,2),0)</f>
        <v>0.42291666666666666</v>
      </c>
      <c r="J471" s="3">
        <f>(HOUR(B471)*60+MINUTE(B471))/60</f>
        <v>0.7</v>
      </c>
      <c r="K471" s="4">
        <f>J471-N471</f>
        <v>0.7</v>
      </c>
      <c r="L471" s="5" t="str">
        <f>IF(M471&gt;0,"oui","non")</f>
        <v>non</v>
      </c>
      <c r="M471" s="6">
        <f>MOD(I471-H471,1)-IF(I471&gt;H471,MAX(0,MIN(I471,22/24)-MAX(H471,6/24)),MAX(0,22/24-MAX(H471,6/24))+MAX(0,MIN(I471,22/24)-6/24))</f>
        <v>0</v>
      </c>
      <c r="N471" s="3">
        <f>(HOUR(M471)*60+MINUTE(M471))/60</f>
        <v>0</v>
      </c>
      <c r="O471" s="3" t="str">
        <f>+TEXT(G471,"mmmm")</f>
        <v>février</v>
      </c>
      <c r="P471" s="3" t="str">
        <f>+TEXT(G471,"aaaa")</f>
        <v>2012</v>
      </c>
    </row>
    <row r="472" spans="1:16" ht="14.5" hidden="1" x14ac:dyDescent="0.35">
      <c r="A472" s="10" t="s">
        <v>277</v>
      </c>
      <c r="B472" s="10" t="s">
        <v>806</v>
      </c>
      <c r="C472" s="10" t="s">
        <v>656</v>
      </c>
      <c r="D472" s="10" t="s">
        <v>807</v>
      </c>
      <c r="E472" s="10" t="s">
        <v>808</v>
      </c>
      <c r="F472" s="1" t="str">
        <f>MID(D472,1,10)</f>
        <v>14/02/2012</v>
      </c>
      <c r="G472" s="1" t="str">
        <f>+MID(E472,1,10)</f>
        <v>14/02/2012</v>
      </c>
      <c r="H472" s="2">
        <f>+TIME(MID(D472,12,2),MID(D472,15,2),0)</f>
        <v>0.44861111111111113</v>
      </c>
      <c r="I472" s="2">
        <f>+TIME(MID(E472,12,2),MID(E472,15,2),0)</f>
        <v>0.50277777777777777</v>
      </c>
      <c r="J472" s="3">
        <f>(HOUR(B472)*60+MINUTE(B472))/60</f>
        <v>1.3</v>
      </c>
      <c r="K472" s="4">
        <f>J472-N472</f>
        <v>1.3</v>
      </c>
      <c r="L472" s="5" t="str">
        <f>IF(M472&gt;0,"oui","non")</f>
        <v>non</v>
      </c>
      <c r="M472" s="6">
        <f>MOD(I472-H472,1)-IF(I472&gt;H472,MAX(0,MIN(I472,22/24)-MAX(H472,6/24)),MAX(0,22/24-MAX(H472,6/24))+MAX(0,MIN(I472,22/24)-6/24))</f>
        <v>0</v>
      </c>
      <c r="N472" s="3">
        <f>(HOUR(M472)*60+MINUTE(M472))/60</f>
        <v>0</v>
      </c>
      <c r="O472" s="3" t="str">
        <f>+TEXT(G472,"mmmm")</f>
        <v>février</v>
      </c>
      <c r="P472" s="3" t="str">
        <f>+TEXT(G472,"aaaa")</f>
        <v>2012</v>
      </c>
    </row>
    <row r="473" spans="1:16" ht="14.5" hidden="1" x14ac:dyDescent="0.35">
      <c r="A473" s="10" t="s">
        <v>3283</v>
      </c>
      <c r="B473" s="10" t="s">
        <v>1346</v>
      </c>
      <c r="C473" s="10" t="s">
        <v>1299</v>
      </c>
      <c r="D473" s="10" t="s">
        <v>1347</v>
      </c>
      <c r="E473" s="10" t="s">
        <v>1348</v>
      </c>
      <c r="F473" s="1" t="str">
        <f>MID(D473,1,10)</f>
        <v>14/02/2012</v>
      </c>
      <c r="G473" s="1" t="str">
        <f>+MID(E473,1,10)</f>
        <v>14/02/2012</v>
      </c>
      <c r="H473" s="2">
        <f>+TIME(MID(D473,12,2),MID(D473,15,2),0)</f>
        <v>0.46458333333333335</v>
      </c>
      <c r="I473" s="2">
        <f>+TIME(MID(E473,12,2),MID(E473,15,2),0)</f>
        <v>0.48472222222222222</v>
      </c>
      <c r="J473" s="3">
        <f>(HOUR(B473)*60+MINUTE(B473))/60</f>
        <v>0.48333333333333334</v>
      </c>
      <c r="K473" s="4">
        <f>J473-N473</f>
        <v>0.48333333333333334</v>
      </c>
      <c r="L473" s="5" t="str">
        <f>IF(M473&gt;0,"oui","non")</f>
        <v>non</v>
      </c>
      <c r="M473" s="6">
        <f>MOD(I473-H473,1)-IF(I473&gt;H473,MAX(0,MIN(I473,22/24)-MAX(H473,6/24)),MAX(0,22/24-MAX(H473,6/24))+MAX(0,MIN(I473,22/24)-6/24))</f>
        <v>0</v>
      </c>
      <c r="N473" s="3">
        <f>(HOUR(M473)*60+MINUTE(M473))/60</f>
        <v>0</v>
      </c>
      <c r="O473" s="3" t="str">
        <f>+TEXT(G473,"mmmm")</f>
        <v>février</v>
      </c>
      <c r="P473" s="3" t="str">
        <f>+TEXT(G473,"aaaa")</f>
        <v>2012</v>
      </c>
    </row>
    <row r="474" spans="1:16" ht="14.5" hidden="1" x14ac:dyDescent="0.35">
      <c r="A474" s="10" t="s">
        <v>3286</v>
      </c>
      <c r="B474" s="10" t="s">
        <v>355</v>
      </c>
      <c r="C474" s="10" t="s">
        <v>325</v>
      </c>
      <c r="D474" s="10" t="s">
        <v>356</v>
      </c>
      <c r="E474" s="10" t="s">
        <v>357</v>
      </c>
      <c r="F474" s="1" t="str">
        <f>MID(D474,1,10)</f>
        <v>14/02/2012</v>
      </c>
      <c r="G474" s="1" t="str">
        <f>+MID(E474,1,10)</f>
        <v>14/02/2012</v>
      </c>
      <c r="H474" s="2">
        <f>+TIME(MID(D474,12,2),MID(D474,15,2),0)</f>
        <v>0.54652777777777783</v>
      </c>
      <c r="I474" s="2">
        <f>+TIME(MID(E474,12,2),MID(E474,15,2),0)</f>
        <v>0.70138888888888884</v>
      </c>
      <c r="J474" s="3">
        <f>(HOUR(B474)*60+MINUTE(B474))/60</f>
        <v>3.7166666666666668</v>
      </c>
      <c r="K474" s="4">
        <f>J474-N474</f>
        <v>3.7166666666666668</v>
      </c>
      <c r="L474" s="5" t="str">
        <f>IF(M474&gt;0,"oui","non")</f>
        <v>non</v>
      </c>
      <c r="M474" s="6">
        <f>MOD(I474-H474,1)-IF(I474&gt;H474,MAX(0,MIN(I474,22/24)-MAX(H474,6/24)),MAX(0,22/24-MAX(H474,6/24))+MAX(0,MIN(I474,22/24)-6/24))</f>
        <v>0</v>
      </c>
      <c r="N474" s="3">
        <f>(HOUR(M474)*60+MINUTE(M474))/60</f>
        <v>0</v>
      </c>
      <c r="O474" s="3" t="str">
        <f>+TEXT(G474,"mmmm")</f>
        <v>février</v>
      </c>
      <c r="P474" s="3" t="str">
        <f>+TEXT(G474,"aaaa")</f>
        <v>2012</v>
      </c>
    </row>
    <row r="475" spans="1:16" ht="14.5" hidden="1" x14ac:dyDescent="0.35">
      <c r="A475" s="10" t="s">
        <v>3285</v>
      </c>
      <c r="B475" s="10" t="s">
        <v>394</v>
      </c>
      <c r="C475" s="10" t="s">
        <v>1083</v>
      </c>
      <c r="D475" s="10" t="s">
        <v>545</v>
      </c>
      <c r="E475" s="10" t="s">
        <v>1151</v>
      </c>
      <c r="F475" s="1" t="str">
        <f>MID(D475,1,10)</f>
        <v>14/02/2012</v>
      </c>
      <c r="G475" s="1" t="str">
        <f>+MID(E475,1,10)</f>
        <v>14/02/2012</v>
      </c>
      <c r="H475" s="2">
        <f>+TIME(MID(D475,12,2),MID(D475,15,2),0)</f>
        <v>0.55208333333333337</v>
      </c>
      <c r="I475" s="2">
        <f>+TIME(MID(E475,12,2),MID(E475,15,2),0)</f>
        <v>0.57291666666666663</v>
      </c>
      <c r="J475" s="3">
        <f>(HOUR(B475)*60+MINUTE(B475))/60</f>
        <v>0.48333333333333334</v>
      </c>
      <c r="K475" s="4">
        <f>J475-N475</f>
        <v>0.48333333333333334</v>
      </c>
      <c r="L475" s="5" t="str">
        <f>IF(M475&gt;0,"oui","non")</f>
        <v>non</v>
      </c>
      <c r="M475" s="6">
        <f>MOD(I475-H475,1)-IF(I475&gt;H475,MAX(0,MIN(I475,22/24)-MAX(H475,6/24)),MAX(0,22/24-MAX(H475,6/24))+MAX(0,MIN(I475,22/24)-6/24))</f>
        <v>0</v>
      </c>
      <c r="N475" s="3">
        <f>(HOUR(M475)*60+MINUTE(M475))/60</f>
        <v>0</v>
      </c>
      <c r="O475" s="3" t="str">
        <f>+TEXT(G475,"mmmm")</f>
        <v>février</v>
      </c>
      <c r="P475" s="3" t="str">
        <f>+TEXT(G475,"aaaa")</f>
        <v>2012</v>
      </c>
    </row>
    <row r="476" spans="1:16" ht="14.5" hidden="1" x14ac:dyDescent="0.35">
      <c r="A476" s="10" t="s">
        <v>3284</v>
      </c>
      <c r="B476" s="10" t="s">
        <v>131</v>
      </c>
      <c r="C476" s="10" t="s">
        <v>24</v>
      </c>
      <c r="D476" s="10" t="s">
        <v>14</v>
      </c>
      <c r="E476" s="10" t="s">
        <v>132</v>
      </c>
      <c r="F476" s="1" t="str">
        <f>MID(D476,1,10)</f>
        <v>14/02/2012</v>
      </c>
      <c r="G476" s="1" t="str">
        <f>+MID(E476,1,10)</f>
        <v>14/02/2012</v>
      </c>
      <c r="H476" s="2">
        <f>+TIME(MID(D476,12,2),MID(D476,15,2),0)</f>
        <v>0.56319444444444444</v>
      </c>
      <c r="I476" s="2">
        <f>+TIME(MID(E476,12,2),MID(E476,15,2),0)</f>
        <v>0.58472222222222225</v>
      </c>
      <c r="J476" s="3">
        <f>(HOUR(B476)*60+MINUTE(B476))/60</f>
        <v>0.51666666666666672</v>
      </c>
      <c r="K476" s="4">
        <f>J476-N476</f>
        <v>0.51666666666666672</v>
      </c>
      <c r="L476" s="5" t="str">
        <f>IF(M476&gt;0,"oui","non")</f>
        <v>non</v>
      </c>
      <c r="M476" s="6">
        <f>MOD(I476-H476,1)-IF(I476&gt;H476,MAX(0,MIN(I476,22/24)-MAX(H476,6/24)),MAX(0,22/24-MAX(H476,6/24))+MAX(0,MIN(I476,22/24)-6/24))</f>
        <v>0</v>
      </c>
      <c r="N476" s="3">
        <f>(HOUR(M476)*60+MINUTE(M476))/60</f>
        <v>0</v>
      </c>
      <c r="O476" s="3" t="str">
        <f>+TEXT(G476,"mmmm")</f>
        <v>février</v>
      </c>
      <c r="P476" s="3" t="str">
        <f>+TEXT(G476,"aaaa")</f>
        <v>2012</v>
      </c>
    </row>
    <row r="477" spans="1:16" ht="14.5" hidden="1" x14ac:dyDescent="0.35">
      <c r="A477" s="10" t="s">
        <v>3290</v>
      </c>
      <c r="B477" s="10" t="s">
        <v>386</v>
      </c>
      <c r="C477" s="10" t="s">
        <v>553</v>
      </c>
      <c r="D477" s="10" t="s">
        <v>456</v>
      </c>
      <c r="E477" s="10" t="s">
        <v>592</v>
      </c>
      <c r="F477" s="1" t="str">
        <f>MID(D477,1,10)</f>
        <v>14/02/2012</v>
      </c>
      <c r="G477" s="1" t="str">
        <f>+MID(E477,1,10)</f>
        <v>14/02/2012</v>
      </c>
      <c r="H477" s="2">
        <f>+TIME(MID(D477,12,2),MID(D477,15,2),0)</f>
        <v>0.59444444444444444</v>
      </c>
      <c r="I477" s="2">
        <f>+TIME(MID(E477,12,2),MID(E477,15,2),0)</f>
        <v>0.75069444444444444</v>
      </c>
      <c r="J477" s="3">
        <f>(HOUR(B477)*60+MINUTE(B477))/60</f>
        <v>3.75</v>
      </c>
      <c r="K477" s="4">
        <f>J477-N477</f>
        <v>3.75</v>
      </c>
      <c r="L477" s="5" t="str">
        <f>IF(M477&gt;0,"oui","non")</f>
        <v>non</v>
      </c>
      <c r="M477" s="6">
        <f>MOD(I477-H477,1)-IF(I477&gt;H477,MAX(0,MIN(I477,22/24)-MAX(H477,6/24)),MAX(0,22/24-MAX(H477,6/24))+MAX(0,MIN(I477,22/24)-6/24))</f>
        <v>0</v>
      </c>
      <c r="N477" s="3">
        <f>(HOUR(M477)*60+MINUTE(M477))/60</f>
        <v>0</v>
      </c>
      <c r="O477" s="3" t="str">
        <f>+TEXT(G477,"mmmm")</f>
        <v>février</v>
      </c>
      <c r="P477" s="3" t="str">
        <f>+TEXT(G477,"aaaa")</f>
        <v>2012</v>
      </c>
    </row>
    <row r="478" spans="1:16" ht="14.5" hidden="1" x14ac:dyDescent="0.35">
      <c r="A478" s="10" t="s">
        <v>3284</v>
      </c>
      <c r="B478" s="10" t="s">
        <v>133</v>
      </c>
      <c r="C478" s="10" t="s">
        <v>24</v>
      </c>
      <c r="D478" s="10" t="s">
        <v>134</v>
      </c>
      <c r="E478" s="10" t="s">
        <v>135</v>
      </c>
      <c r="F478" s="1" t="str">
        <f>MID(D478,1,10)</f>
        <v>14/02/2012</v>
      </c>
      <c r="G478" s="1" t="str">
        <f>+MID(E478,1,10)</f>
        <v>14/02/2012</v>
      </c>
      <c r="H478" s="2">
        <f>+TIME(MID(D478,12,2),MID(D478,15,2),0)</f>
        <v>0.63194444444444442</v>
      </c>
      <c r="I478" s="2">
        <f>+TIME(MID(E478,12,2),MID(E478,15,2),0)</f>
        <v>0.67083333333333339</v>
      </c>
      <c r="J478" s="3">
        <f>(HOUR(B478)*60+MINUTE(B478))/60</f>
        <v>0.91666666666666663</v>
      </c>
      <c r="K478" s="4">
        <f>J478-N478</f>
        <v>0.91666666666666663</v>
      </c>
      <c r="L478" s="5" t="str">
        <f>IF(M478&gt;0,"oui","non")</f>
        <v>non</v>
      </c>
      <c r="M478" s="6">
        <f>MOD(I478-H478,1)-IF(I478&gt;H478,MAX(0,MIN(I478,22/24)-MAX(H478,6/24)),MAX(0,22/24-MAX(H478,6/24))+MAX(0,MIN(I478,22/24)-6/24))</f>
        <v>0</v>
      </c>
      <c r="N478" s="3">
        <f>(HOUR(M478)*60+MINUTE(M478))/60</f>
        <v>0</v>
      </c>
      <c r="O478" s="3" t="str">
        <f>+TEXT(G478,"mmmm")</f>
        <v>février</v>
      </c>
      <c r="P478" s="3" t="str">
        <f>+TEXT(G478,"aaaa")</f>
        <v>2012</v>
      </c>
    </row>
    <row r="479" spans="1:16" ht="14.5" hidden="1" x14ac:dyDescent="0.35">
      <c r="A479" s="10" t="s">
        <v>3284</v>
      </c>
      <c r="B479" s="10" t="s">
        <v>136</v>
      </c>
      <c r="C479" s="10" t="s">
        <v>24</v>
      </c>
      <c r="D479" s="10" t="s">
        <v>137</v>
      </c>
      <c r="E479" s="10" t="s">
        <v>138</v>
      </c>
      <c r="F479" s="1" t="str">
        <f>MID(D479,1,10)</f>
        <v>14/02/2012</v>
      </c>
      <c r="G479" s="1" t="str">
        <f>+MID(E479,1,10)</f>
        <v>14/02/2012</v>
      </c>
      <c r="H479" s="2">
        <f>+TIME(MID(D479,12,2),MID(D479,15,2),0)</f>
        <v>0.6791666666666667</v>
      </c>
      <c r="I479" s="2">
        <f>+TIME(MID(E479,12,2),MID(E479,15,2),0)</f>
        <v>0.77430555555555547</v>
      </c>
      <c r="J479" s="3">
        <f>(HOUR(B479)*60+MINUTE(B479))/60</f>
        <v>2.2833333333333332</v>
      </c>
      <c r="K479" s="4">
        <f>J479-N479</f>
        <v>2.2833333333333332</v>
      </c>
      <c r="L479" s="5" t="str">
        <f>IF(M479&gt;0,"oui","non")</f>
        <v>non</v>
      </c>
      <c r="M479" s="6">
        <f>MOD(I479-H479,1)-IF(I479&gt;H479,MAX(0,MIN(I479,22/24)-MAX(H479,6/24)),MAX(0,22/24-MAX(H479,6/24))+MAX(0,MIN(I479,22/24)-6/24))</f>
        <v>0</v>
      </c>
      <c r="N479" s="3">
        <f>(HOUR(M479)*60+MINUTE(M479))/60</f>
        <v>0</v>
      </c>
      <c r="O479" s="3" t="str">
        <f>+TEXT(G479,"mmmm")</f>
        <v>février</v>
      </c>
      <c r="P479" s="3" t="str">
        <f>+TEXT(G479,"aaaa")</f>
        <v>2012</v>
      </c>
    </row>
    <row r="480" spans="1:16" ht="14.5" hidden="1" x14ac:dyDescent="0.35">
      <c r="A480" s="10" t="s">
        <v>3290</v>
      </c>
      <c r="B480" s="10" t="s">
        <v>593</v>
      </c>
      <c r="C480" s="10" t="s">
        <v>553</v>
      </c>
      <c r="D480" s="10" t="s">
        <v>594</v>
      </c>
      <c r="E480" s="10" t="s">
        <v>141</v>
      </c>
      <c r="F480" s="1" t="str">
        <f>MID(D480,1,10)</f>
        <v>14/02/2012</v>
      </c>
      <c r="G480" s="1" t="str">
        <f>+MID(E480,1,10)</f>
        <v>14/02/2012</v>
      </c>
      <c r="H480" s="2">
        <f>+TIME(MID(D480,12,2),MID(D480,15,2),0)</f>
        <v>0.75347222222222221</v>
      </c>
      <c r="I480" s="2">
        <f>+TIME(MID(E480,12,2),MID(E480,15,2),0)</f>
        <v>0.87083333333333324</v>
      </c>
      <c r="J480" s="3">
        <f>(HOUR(B480)*60+MINUTE(B480))/60</f>
        <v>2.8</v>
      </c>
      <c r="K480" s="4">
        <f>J480-N480</f>
        <v>2.8</v>
      </c>
      <c r="L480" s="5" t="str">
        <f>IF(M480&gt;0,"oui","non")</f>
        <v>non</v>
      </c>
      <c r="M480" s="6">
        <f>MOD(I480-H480,1)-IF(I480&gt;H480,MAX(0,MIN(I480,22/24)-MAX(H480,6/24)),MAX(0,22/24-MAX(H480,6/24))+MAX(0,MIN(I480,22/24)-6/24))</f>
        <v>0</v>
      </c>
      <c r="N480" s="3">
        <f>(HOUR(M480)*60+MINUTE(M480))/60</f>
        <v>0</v>
      </c>
      <c r="O480" s="3" t="str">
        <f>+TEXT(G480,"mmmm")</f>
        <v>février</v>
      </c>
      <c r="P480" s="3" t="str">
        <f>+TEXT(G480,"aaaa")</f>
        <v>2012</v>
      </c>
    </row>
    <row r="481" spans="1:16" ht="14.5" hidden="1" x14ac:dyDescent="0.35">
      <c r="A481" s="10" t="s">
        <v>3284</v>
      </c>
      <c r="B481" s="10" t="s">
        <v>139</v>
      </c>
      <c r="C481" s="10" t="s">
        <v>24</v>
      </c>
      <c r="D481" s="10" t="s">
        <v>140</v>
      </c>
      <c r="E481" s="10" t="s">
        <v>141</v>
      </c>
      <c r="F481" s="1" t="str">
        <f>MID(D481,1,10)</f>
        <v>14/02/2012</v>
      </c>
      <c r="G481" s="1" t="str">
        <f>+MID(E481,1,10)</f>
        <v>14/02/2012</v>
      </c>
      <c r="H481" s="2">
        <f>+TIME(MID(D481,12,2),MID(D481,15,2),0)</f>
        <v>0.78472222222222221</v>
      </c>
      <c r="I481" s="2">
        <f>+TIME(MID(E481,12,2),MID(E481,15,2),0)</f>
        <v>0.87083333333333324</v>
      </c>
      <c r="J481" s="3">
        <f>(HOUR(B481)*60+MINUTE(B481))/60</f>
        <v>2.0666666666666669</v>
      </c>
      <c r="K481" s="4">
        <f>J481-N481</f>
        <v>2.0666666666666669</v>
      </c>
      <c r="L481" s="5" t="str">
        <f>IF(M481&gt;0,"oui","non")</f>
        <v>non</v>
      </c>
      <c r="M481" s="6">
        <f>MOD(I481-H481,1)-IF(I481&gt;H481,MAX(0,MIN(I481,22/24)-MAX(H481,6/24)),MAX(0,22/24-MAX(H481,6/24))+MAX(0,MIN(I481,22/24)-6/24))</f>
        <v>0</v>
      </c>
      <c r="N481" s="3">
        <f>(HOUR(M481)*60+MINUTE(M481))/60</f>
        <v>0</v>
      </c>
      <c r="O481" s="3" t="str">
        <f>+TEXT(G481,"mmmm")</f>
        <v>février</v>
      </c>
      <c r="P481" s="3" t="str">
        <f>+TEXT(G481,"aaaa")</f>
        <v>2012</v>
      </c>
    </row>
    <row r="482" spans="1:16" ht="14.5" hidden="1" x14ac:dyDescent="0.35">
      <c r="A482" s="10" t="s">
        <v>3290</v>
      </c>
      <c r="B482" s="10" t="s">
        <v>595</v>
      </c>
      <c r="C482" s="10" t="s">
        <v>553</v>
      </c>
      <c r="D482" s="10" t="s">
        <v>596</v>
      </c>
      <c r="E482" s="10" t="s">
        <v>144</v>
      </c>
      <c r="F482" s="1" t="str">
        <f>MID(D482,1,10)</f>
        <v>14/02/2012</v>
      </c>
      <c r="G482" s="1" t="str">
        <f>+MID(E482,1,10)</f>
        <v>14/02/2012</v>
      </c>
      <c r="H482" s="2">
        <f>+TIME(MID(D482,12,2),MID(D482,15,2),0)</f>
        <v>0.87430555555555556</v>
      </c>
      <c r="I482" s="2">
        <f>+TIME(MID(E482,12,2),MID(E482,15,2),0)</f>
        <v>0.89374999999999993</v>
      </c>
      <c r="J482" s="3">
        <f>(HOUR(B482)*60+MINUTE(B482))/60</f>
        <v>0.45</v>
      </c>
      <c r="K482" s="4">
        <f>J482-N482</f>
        <v>0.45</v>
      </c>
      <c r="L482" s="5" t="str">
        <f>IF(M482&gt;0,"oui","non")</f>
        <v>non</v>
      </c>
      <c r="M482" s="6">
        <f>MOD(I482-H482,1)-IF(I482&gt;H482,MAX(0,MIN(I482,22/24)-MAX(H482,6/24)),MAX(0,22/24-MAX(H482,6/24))+MAX(0,MIN(I482,22/24)-6/24))</f>
        <v>0</v>
      </c>
      <c r="N482" s="3">
        <f>(HOUR(M482)*60+MINUTE(M482))/60</f>
        <v>0</v>
      </c>
      <c r="O482" s="3" t="str">
        <f>+TEXT(G482,"mmmm")</f>
        <v>février</v>
      </c>
      <c r="P482" s="3" t="str">
        <f>+TEXT(G482,"aaaa")</f>
        <v>2012</v>
      </c>
    </row>
    <row r="483" spans="1:16" ht="14.5" hidden="1" x14ac:dyDescent="0.35">
      <c r="A483" s="10" t="s">
        <v>3285</v>
      </c>
      <c r="B483" s="10" t="s">
        <v>1152</v>
      </c>
      <c r="C483" s="10" t="s">
        <v>1083</v>
      </c>
      <c r="D483" s="10" t="s">
        <v>143</v>
      </c>
      <c r="E483" s="10" t="s">
        <v>1153</v>
      </c>
      <c r="F483" s="1" t="str">
        <f>MID(D483,1,10)</f>
        <v>14/02/2012</v>
      </c>
      <c r="G483" s="1" t="str">
        <f>+MID(E483,1,10)</f>
        <v>14/02/2012</v>
      </c>
      <c r="H483" s="2">
        <f>+TIME(MID(D483,12,2),MID(D483,15,2),0)</f>
        <v>0.87638888888888899</v>
      </c>
      <c r="I483" s="2">
        <f>+TIME(MID(E483,12,2),MID(E483,15,2),0)</f>
        <v>0.8930555555555556</v>
      </c>
      <c r="J483" s="3">
        <f>(HOUR(B483)*60+MINUTE(B483))/60</f>
        <v>0.4</v>
      </c>
      <c r="K483" s="4">
        <f>J483-N483</f>
        <v>0.4</v>
      </c>
      <c r="L483" s="5" t="str">
        <f>IF(M483&gt;0,"oui","non")</f>
        <v>non</v>
      </c>
      <c r="M483" s="6">
        <f>MOD(I483-H483,1)-IF(I483&gt;H483,MAX(0,MIN(I483,22/24)-MAX(H483,6/24)),MAX(0,22/24-MAX(H483,6/24))+MAX(0,MIN(I483,22/24)-6/24))</f>
        <v>0</v>
      </c>
      <c r="N483" s="3">
        <f>(HOUR(M483)*60+MINUTE(M483))/60</f>
        <v>0</v>
      </c>
      <c r="O483" s="3" t="str">
        <f>+TEXT(G483,"mmmm")</f>
        <v>février</v>
      </c>
      <c r="P483" s="3" t="str">
        <f>+TEXT(G483,"aaaa")</f>
        <v>2012</v>
      </c>
    </row>
    <row r="484" spans="1:16" ht="14.5" hidden="1" x14ac:dyDescent="0.35">
      <c r="A484" s="10" t="s">
        <v>3284</v>
      </c>
      <c r="B484" s="10" t="s">
        <v>142</v>
      </c>
      <c r="C484" s="10" t="s">
        <v>24</v>
      </c>
      <c r="D484" s="10" t="s">
        <v>143</v>
      </c>
      <c r="E484" s="10" t="s">
        <v>144</v>
      </c>
      <c r="F484" s="1" t="str">
        <f>MID(D484,1,10)</f>
        <v>14/02/2012</v>
      </c>
      <c r="G484" s="1" t="str">
        <f>+MID(E484,1,10)</f>
        <v>14/02/2012</v>
      </c>
      <c r="H484" s="2">
        <f>+TIME(MID(D484,12,2),MID(D484,15,2),0)</f>
        <v>0.87638888888888899</v>
      </c>
      <c r="I484" s="2">
        <f>+TIME(MID(E484,12,2),MID(E484,15,2),0)</f>
        <v>0.89374999999999993</v>
      </c>
      <c r="J484" s="3">
        <f>(HOUR(B484)*60+MINUTE(B484))/60</f>
        <v>0.4</v>
      </c>
      <c r="K484" s="4">
        <f>J484-N484</f>
        <v>0.4</v>
      </c>
      <c r="L484" s="5" t="str">
        <f>IF(M484&gt;0,"oui","non")</f>
        <v>non</v>
      </c>
      <c r="M484" s="6">
        <f>MOD(I484-H484,1)-IF(I484&gt;H484,MAX(0,MIN(I484,22/24)-MAX(H484,6/24)),MAX(0,22/24-MAX(H484,6/24))+MAX(0,MIN(I484,22/24)-6/24))</f>
        <v>0</v>
      </c>
      <c r="N484" s="3">
        <f>(HOUR(M484)*60+MINUTE(M484))/60</f>
        <v>0</v>
      </c>
      <c r="O484" s="3" t="str">
        <f>+TEXT(G484,"mmmm")</f>
        <v>février</v>
      </c>
      <c r="P484" s="3" t="str">
        <f>+TEXT(G484,"aaaa")</f>
        <v>2012</v>
      </c>
    </row>
    <row r="485" spans="1:16" ht="14.5" hidden="1" x14ac:dyDescent="0.35">
      <c r="A485" s="10" t="s">
        <v>3285</v>
      </c>
      <c r="B485" s="10" t="s">
        <v>528</v>
      </c>
      <c r="C485" s="10" t="s">
        <v>1083</v>
      </c>
      <c r="D485" s="10" t="s">
        <v>1192</v>
      </c>
      <c r="E485" s="10" t="s">
        <v>1193</v>
      </c>
      <c r="F485" s="1" t="str">
        <f>MID(D485,1,10)</f>
        <v>14/03/2012</v>
      </c>
      <c r="G485" s="1" t="str">
        <f>+MID(E485,1,10)</f>
        <v>14/03/2012</v>
      </c>
      <c r="H485" s="2">
        <f>+TIME(MID(D485,12,2),MID(D485,15,2),0)</f>
        <v>0.4145833333333333</v>
      </c>
      <c r="I485" s="2">
        <f>+TIME(MID(E485,12,2),MID(E485,15,2),0)</f>
        <v>0.42083333333333334</v>
      </c>
      <c r="J485" s="3">
        <f>(HOUR(B485)*60+MINUTE(B485))/60</f>
        <v>0.15</v>
      </c>
      <c r="K485" s="4">
        <f>J485-N485</f>
        <v>0.15</v>
      </c>
      <c r="L485" s="5" t="str">
        <f>IF(M485&gt;0,"oui","non")</f>
        <v>non</v>
      </c>
      <c r="M485" s="6">
        <f>MOD(I485-H485,1)-IF(I485&gt;H485,MAX(0,MIN(I485,22/24)-MAX(H485,6/24)),MAX(0,22/24-MAX(H485,6/24))+MAX(0,MIN(I485,22/24)-6/24))</f>
        <v>0</v>
      </c>
      <c r="N485" s="3">
        <f>(HOUR(M485)*60+MINUTE(M485))/60</f>
        <v>0</v>
      </c>
      <c r="O485" s="3" t="str">
        <f>+TEXT(G485,"mmmm")</f>
        <v>mars</v>
      </c>
      <c r="P485" s="3" t="str">
        <f>+TEXT(G485,"aaaa")</f>
        <v>2012</v>
      </c>
    </row>
    <row r="486" spans="1:16" ht="14.5" hidden="1" x14ac:dyDescent="0.35">
      <c r="A486" s="10" t="s">
        <v>3283</v>
      </c>
      <c r="B486" s="10" t="s">
        <v>1372</v>
      </c>
      <c r="C486" s="10" t="s">
        <v>1299</v>
      </c>
      <c r="D486" s="10" t="s">
        <v>1194</v>
      </c>
      <c r="E486" s="10" t="s">
        <v>1373</v>
      </c>
      <c r="F486" s="1" t="str">
        <f>MID(D486,1,10)</f>
        <v>14/03/2012</v>
      </c>
      <c r="G486" s="1" t="str">
        <f>+MID(E486,1,10)</f>
        <v>14/03/2012</v>
      </c>
      <c r="H486" s="2">
        <f>+TIME(MID(D486,12,2),MID(D486,15,2),0)</f>
        <v>0.42430555555555555</v>
      </c>
      <c r="I486" s="2">
        <f>+TIME(MID(E486,12,2),MID(E486,15,2),0)</f>
        <v>0.44930555555555557</v>
      </c>
      <c r="J486" s="3">
        <f>(HOUR(B486)*60+MINUTE(B486))/60</f>
        <v>0.6</v>
      </c>
      <c r="K486" s="4">
        <f>J486-N486</f>
        <v>0.6</v>
      </c>
      <c r="L486" s="5" t="str">
        <f>IF(M486&gt;0,"oui","non")</f>
        <v>non</v>
      </c>
      <c r="M486" s="6">
        <f>MOD(I486-H486,1)-IF(I486&gt;H486,MAX(0,MIN(I486,22/24)-MAX(H486,6/24)),MAX(0,22/24-MAX(H486,6/24))+MAX(0,MIN(I486,22/24)-6/24))</f>
        <v>0</v>
      </c>
      <c r="N486" s="3">
        <f>(HOUR(M486)*60+MINUTE(M486))/60</f>
        <v>0</v>
      </c>
      <c r="O486" s="3" t="str">
        <f>+TEXT(G486,"mmmm")</f>
        <v>mars</v>
      </c>
      <c r="P486" s="3" t="str">
        <f>+TEXT(G486,"aaaa")</f>
        <v>2012</v>
      </c>
    </row>
    <row r="487" spans="1:16" ht="14.5" hidden="1" x14ac:dyDescent="0.35">
      <c r="A487" s="10" t="s">
        <v>3284</v>
      </c>
      <c r="B487" s="10" t="s">
        <v>1441</v>
      </c>
      <c r="C487" s="10" t="s">
        <v>24</v>
      </c>
      <c r="D487" s="10" t="s">
        <v>1442</v>
      </c>
      <c r="E487" s="10" t="s">
        <v>1443</v>
      </c>
      <c r="F487" s="1" t="str">
        <f>MID(D487,1,10)</f>
        <v>14/05/2012</v>
      </c>
      <c r="G487" s="1" t="str">
        <f>+MID(E487,1,10)</f>
        <v>14/05/2012</v>
      </c>
      <c r="H487" s="2">
        <f>+TIME(MID(D487,12,2),MID(D487,15,2),0)</f>
        <v>0.31736111111111115</v>
      </c>
      <c r="I487" s="2">
        <f>+TIME(MID(E487,12,2),MID(E487,15,2),0)</f>
        <v>0.31944444444444448</v>
      </c>
      <c r="J487" s="3">
        <f>(HOUR(B487)*60+MINUTE(B487))/60</f>
        <v>3.3333333333333333E-2</v>
      </c>
      <c r="K487" s="4">
        <f>J487-N487</f>
        <v>3.3333333333333333E-2</v>
      </c>
      <c r="L487" s="5" t="str">
        <f>IF(M487&gt;0,"oui","non")</f>
        <v>non</v>
      </c>
      <c r="M487" s="6">
        <f>MOD(I487-H487,1)-IF(I487&gt;H487,MAX(0,MIN(I487,22/24)-MAX(H487,6/24)),MAX(0,22/24-MAX(H487,6/24))+MAX(0,MIN(I487,22/24)-6/24))</f>
        <v>0</v>
      </c>
      <c r="N487" s="3">
        <f>(HOUR(M487)*60+MINUTE(M487))/60</f>
        <v>0</v>
      </c>
      <c r="O487" s="3" t="str">
        <f>+TEXT(G487,"mmmm")</f>
        <v>mai</v>
      </c>
      <c r="P487" s="3" t="str">
        <f>+TEXT(G487,"aaaa")</f>
        <v>2012</v>
      </c>
    </row>
    <row r="488" spans="1:16" ht="14.5" hidden="1" x14ac:dyDescent="0.35">
      <c r="A488" s="10" t="s">
        <v>3283</v>
      </c>
      <c r="B488" s="10" t="s">
        <v>1533</v>
      </c>
      <c r="C488" s="10" t="s">
        <v>1299</v>
      </c>
      <c r="D488" s="10" t="s">
        <v>1888</v>
      </c>
      <c r="E488" s="10" t="s">
        <v>1889</v>
      </c>
      <c r="F488" s="1" t="str">
        <f>MID(D488,1,10)</f>
        <v>14/05/2012</v>
      </c>
      <c r="G488" s="1" t="str">
        <f>+MID(E488,1,10)</f>
        <v>14/05/2012</v>
      </c>
      <c r="H488" s="2">
        <f>+TIME(MID(D488,12,2),MID(D488,15,2),0)</f>
        <v>0.57430555555555551</v>
      </c>
      <c r="I488" s="2">
        <f>+TIME(MID(E488,12,2),MID(E488,15,2),0)</f>
        <v>0.5854166666666667</v>
      </c>
      <c r="J488" s="3">
        <f>(HOUR(B488)*60+MINUTE(B488))/60</f>
        <v>0.26666666666666666</v>
      </c>
      <c r="K488" s="4">
        <f>J488-N488</f>
        <v>0.26666666666666666</v>
      </c>
      <c r="L488" s="5" t="str">
        <f>IF(M488&gt;0,"oui","non")</f>
        <v>non</v>
      </c>
      <c r="M488" s="6">
        <f>MOD(I488-H488,1)-IF(I488&gt;H488,MAX(0,MIN(I488,22/24)-MAX(H488,6/24)),MAX(0,22/24-MAX(H488,6/24))+MAX(0,MIN(I488,22/24)-6/24))</f>
        <v>0</v>
      </c>
      <c r="N488" s="3">
        <f>(HOUR(M488)*60+MINUTE(M488))/60</f>
        <v>0</v>
      </c>
      <c r="O488" s="3" t="str">
        <f>+TEXT(G488,"mmmm")</f>
        <v>mai</v>
      </c>
      <c r="P488" s="3" t="str">
        <f>+TEXT(G488,"aaaa")</f>
        <v>2012</v>
      </c>
    </row>
    <row r="489" spans="1:16" ht="14.5" hidden="1" x14ac:dyDescent="0.35">
      <c r="A489" s="10" t="s">
        <v>3285</v>
      </c>
      <c r="B489" s="10" t="s">
        <v>1073</v>
      </c>
      <c r="C489" s="10" t="s">
        <v>1083</v>
      </c>
      <c r="D489" s="10" t="s">
        <v>1571</v>
      </c>
      <c r="E489" s="10" t="s">
        <v>1572</v>
      </c>
      <c r="F489" s="1" t="str">
        <f>MID(D489,1,10)</f>
        <v>14/05/2012</v>
      </c>
      <c r="G489" s="1" t="str">
        <f>+MID(E489,1,10)</f>
        <v>14/05/2012</v>
      </c>
      <c r="H489" s="2">
        <f>+TIME(MID(D489,12,2),MID(D489,15,2),0)</f>
        <v>0.64513888888888882</v>
      </c>
      <c r="I489" s="2">
        <f>+TIME(MID(E489,12,2),MID(E489,15,2),0)</f>
        <v>0.69652777777777775</v>
      </c>
      <c r="J489" s="3">
        <f>(HOUR(B489)*60+MINUTE(B489))/60</f>
        <v>1.2333333333333334</v>
      </c>
      <c r="K489" s="4">
        <f>J489-N489</f>
        <v>1.2333333333333334</v>
      </c>
      <c r="L489" s="5" t="str">
        <f>IF(M489&gt;0,"oui","non")</f>
        <v>non</v>
      </c>
      <c r="M489" s="6">
        <f>MOD(I489-H489,1)-IF(I489&gt;H489,MAX(0,MIN(I489,22/24)-MAX(H489,6/24)),MAX(0,22/24-MAX(H489,6/24))+MAX(0,MIN(I489,22/24)-6/24))</f>
        <v>0</v>
      </c>
      <c r="N489" s="3">
        <f>(HOUR(M489)*60+MINUTE(M489))/60</f>
        <v>0</v>
      </c>
      <c r="O489" s="3" t="str">
        <f>+TEXT(G489,"mmmm")</f>
        <v>mai</v>
      </c>
      <c r="P489" s="3" t="str">
        <f>+TEXT(G489,"aaaa")</f>
        <v>2012</v>
      </c>
    </row>
    <row r="490" spans="1:16" ht="14.5" hidden="1" x14ac:dyDescent="0.35">
      <c r="A490" s="10" t="s">
        <v>3289</v>
      </c>
      <c r="B490" s="10" t="s">
        <v>1852</v>
      </c>
      <c r="C490" s="10" t="s">
        <v>1216</v>
      </c>
      <c r="D490" s="10" t="s">
        <v>1853</v>
      </c>
      <c r="E490" s="10" t="s">
        <v>1854</v>
      </c>
      <c r="F490" s="1" t="str">
        <f>MID(D490,1,10)</f>
        <v>14/06/2012</v>
      </c>
      <c r="G490" s="1" t="str">
        <f>+MID(E490,1,10)</f>
        <v>14/06/2012</v>
      </c>
      <c r="H490" s="2">
        <f>+TIME(MID(D490,12,2),MID(D490,15,2),0)</f>
        <v>0.2902777777777778</v>
      </c>
      <c r="I490" s="2">
        <f>+TIME(MID(E490,12,2),MID(E490,15,2),0)</f>
        <v>0.51111111111111118</v>
      </c>
      <c r="J490" s="3">
        <f>(HOUR(B490)*60+MINUTE(B490))/60</f>
        <v>5.2833333333333332</v>
      </c>
      <c r="K490" s="4">
        <f>J490-N490</f>
        <v>5.2833333333333332</v>
      </c>
      <c r="L490" s="5" t="str">
        <f>IF(M490&gt;0,"oui","non")</f>
        <v>non</v>
      </c>
      <c r="M490" s="6">
        <f>MOD(I490-H490,1)-IF(I490&gt;H490,MAX(0,MIN(I490,22/24)-MAX(H490,6/24)),MAX(0,22/24-MAX(H490,6/24))+MAX(0,MIN(I490,22/24)-6/24))</f>
        <v>0</v>
      </c>
      <c r="N490" s="3">
        <f>(HOUR(M490)*60+MINUTE(M490))/60</f>
        <v>0</v>
      </c>
      <c r="O490" s="3" t="str">
        <f>+TEXT(G490,"mmmm")</f>
        <v>juin</v>
      </c>
      <c r="P490" s="3" t="str">
        <f>+TEXT(G490,"aaaa")</f>
        <v>2012</v>
      </c>
    </row>
    <row r="491" spans="1:16" ht="14.5" hidden="1" x14ac:dyDescent="0.35">
      <c r="A491" s="10" t="s">
        <v>3284</v>
      </c>
      <c r="B491" s="10" t="s">
        <v>1952</v>
      </c>
      <c r="C491" s="10" t="s">
        <v>24</v>
      </c>
      <c r="D491" s="10" t="s">
        <v>1953</v>
      </c>
      <c r="E491" s="10" t="s">
        <v>1954</v>
      </c>
      <c r="F491" s="1" t="str">
        <f>MID(D491,1,10)</f>
        <v>14/08/2012</v>
      </c>
      <c r="G491" s="1" t="str">
        <f>+MID(E491,1,10)</f>
        <v>14/08/2012</v>
      </c>
      <c r="H491" s="2">
        <f>+TIME(MID(D491,12,2),MID(D491,15,2),0)</f>
        <v>6.1805555555555558E-2</v>
      </c>
      <c r="I491" s="2">
        <f>+TIME(MID(E491,12,2),MID(E491,15,2),0)</f>
        <v>9.7222222222222224E-2</v>
      </c>
      <c r="J491" s="3">
        <f>(HOUR(B491)*60+MINUTE(B491))/60</f>
        <v>0.83333333333333337</v>
      </c>
      <c r="K491" s="4">
        <f>J491-N491</f>
        <v>-1.6666666666666607E-2</v>
      </c>
      <c r="L491" s="5" t="str">
        <f>IF(M491&gt;0,"oui","non")</f>
        <v>oui</v>
      </c>
      <c r="M491" s="6">
        <f>MOD(I491-H491,1)-IF(I491&gt;H491,MAX(0,MIN(I491,22/24)-MAX(H491,6/24)),MAX(0,22/24-MAX(H491,6/24))+MAX(0,MIN(I491,22/24)-6/24))</f>
        <v>3.5416666666666666E-2</v>
      </c>
      <c r="N491" s="3">
        <f>(HOUR(M491)*60+MINUTE(M491))/60</f>
        <v>0.85</v>
      </c>
      <c r="O491" s="3" t="str">
        <f>+TEXT(G491,"mmmm")</f>
        <v>août</v>
      </c>
      <c r="P491" s="3" t="str">
        <f>+TEXT(G491,"aaaa")</f>
        <v>2012</v>
      </c>
    </row>
    <row r="492" spans="1:16" ht="14.5" hidden="1" x14ac:dyDescent="0.35">
      <c r="A492" s="10" t="s">
        <v>3285</v>
      </c>
      <c r="B492" s="10" t="s">
        <v>926</v>
      </c>
      <c r="C492" s="10" t="s">
        <v>1083</v>
      </c>
      <c r="D492" s="10" t="s">
        <v>2165</v>
      </c>
      <c r="E492" s="10" t="s">
        <v>2405</v>
      </c>
      <c r="F492" s="1" t="str">
        <f>MID(D492,1,10)</f>
        <v>14/08/2012</v>
      </c>
      <c r="G492" s="1" t="str">
        <f>+MID(E492,1,10)</f>
        <v>14/08/2012</v>
      </c>
      <c r="H492" s="2">
        <f>+TIME(MID(D492,12,2),MID(D492,15,2),0)</f>
        <v>0.35000000000000003</v>
      </c>
      <c r="I492" s="2">
        <f>+TIME(MID(E492,12,2),MID(E492,15,2),0)</f>
        <v>0.37916666666666665</v>
      </c>
      <c r="J492" s="3">
        <f>(HOUR(B492)*60+MINUTE(B492))/60</f>
        <v>0.7</v>
      </c>
      <c r="K492" s="4">
        <f>J492-N492</f>
        <v>0.7</v>
      </c>
      <c r="L492" s="5" t="str">
        <f>IF(M492&gt;0,"oui","non")</f>
        <v>non</v>
      </c>
      <c r="M492" s="6">
        <f>MOD(I492-H492,1)-IF(I492&gt;H492,MAX(0,MIN(I492,22/24)-MAX(H492,6/24)),MAX(0,22/24-MAX(H492,6/24))+MAX(0,MIN(I492,22/24)-6/24))</f>
        <v>0</v>
      </c>
      <c r="N492" s="3">
        <f>(HOUR(M492)*60+MINUTE(M492))/60</f>
        <v>0</v>
      </c>
      <c r="O492" s="3" t="str">
        <f>+TEXT(G492,"mmmm")</f>
        <v>août</v>
      </c>
      <c r="P492" s="3" t="str">
        <f>+TEXT(G492,"aaaa")</f>
        <v>2012</v>
      </c>
    </row>
    <row r="493" spans="1:16" ht="14.5" hidden="1" x14ac:dyDescent="0.35">
      <c r="A493" s="10" t="s">
        <v>277</v>
      </c>
      <c r="B493" s="10" t="s">
        <v>2255</v>
      </c>
      <c r="C493" s="10" t="s">
        <v>656</v>
      </c>
      <c r="D493" s="10" t="s">
        <v>2256</v>
      </c>
      <c r="E493" s="10" t="s">
        <v>2257</v>
      </c>
      <c r="F493" s="1" t="str">
        <f>MID(D493,1,10)</f>
        <v>14/08/2012</v>
      </c>
      <c r="G493" s="1" t="str">
        <f>+MID(E493,1,10)</f>
        <v>14/08/2012</v>
      </c>
      <c r="H493" s="2">
        <f>+TIME(MID(D493,12,2),MID(D493,15,2),0)</f>
        <v>0.39444444444444443</v>
      </c>
      <c r="I493" s="2">
        <f>+TIME(MID(E493,12,2),MID(E493,15,2),0)</f>
        <v>0.42222222222222222</v>
      </c>
      <c r="J493" s="3">
        <f>(HOUR(B493)*60+MINUTE(B493))/60</f>
        <v>0.66666666666666663</v>
      </c>
      <c r="K493" s="4">
        <f>J493-N493</f>
        <v>0.66666666666666663</v>
      </c>
      <c r="L493" s="5" t="str">
        <f>IF(M493&gt;0,"oui","non")</f>
        <v>non</v>
      </c>
      <c r="M493" s="6">
        <f>MOD(I493-H493,1)-IF(I493&gt;H493,MAX(0,MIN(I493,22/24)-MAX(H493,6/24)),MAX(0,22/24-MAX(H493,6/24))+MAX(0,MIN(I493,22/24)-6/24))</f>
        <v>0</v>
      </c>
      <c r="N493" s="3">
        <f>(HOUR(M493)*60+MINUTE(M493))/60</f>
        <v>0</v>
      </c>
      <c r="O493" s="3" t="str">
        <f>+TEXT(G493,"mmmm")</f>
        <v>août</v>
      </c>
      <c r="P493" s="3" t="str">
        <f>+TEXT(G493,"aaaa")</f>
        <v>2012</v>
      </c>
    </row>
    <row r="494" spans="1:16" ht="14.5" hidden="1" x14ac:dyDescent="0.35">
      <c r="A494" s="10" t="s">
        <v>3283</v>
      </c>
      <c r="B494" s="10" t="s">
        <v>1537</v>
      </c>
      <c r="C494" s="10" t="s">
        <v>1299</v>
      </c>
      <c r="D494" s="10" t="s">
        <v>2590</v>
      </c>
      <c r="E494" s="10" t="s">
        <v>2591</v>
      </c>
      <c r="F494" s="1" t="str">
        <f>MID(D494,1,10)</f>
        <v>14/08/2012</v>
      </c>
      <c r="G494" s="1" t="str">
        <f>+MID(E494,1,10)</f>
        <v>14/08/2012</v>
      </c>
      <c r="H494" s="2">
        <f>+TIME(MID(D494,12,2),MID(D494,15,2),0)</f>
        <v>0.42986111111111108</v>
      </c>
      <c r="I494" s="2">
        <f>+TIME(MID(E494,12,2),MID(E494,15,2),0)</f>
        <v>0.44861111111111113</v>
      </c>
      <c r="J494" s="3">
        <f>(HOUR(B494)*60+MINUTE(B494))/60</f>
        <v>0.43333333333333335</v>
      </c>
      <c r="K494" s="4">
        <f>J494-N494</f>
        <v>0.43333333333333335</v>
      </c>
      <c r="L494" s="5" t="str">
        <f>IF(M494&gt;0,"oui","non")</f>
        <v>non</v>
      </c>
      <c r="M494" s="6">
        <f>MOD(I494-H494,1)-IF(I494&gt;H494,MAX(0,MIN(I494,22/24)-MAX(H494,6/24)),MAX(0,22/24-MAX(H494,6/24))+MAX(0,MIN(I494,22/24)-6/24))</f>
        <v>0</v>
      </c>
      <c r="N494" s="3">
        <f>(HOUR(M494)*60+MINUTE(M494))/60</f>
        <v>0</v>
      </c>
      <c r="O494" s="3" t="str">
        <f>+TEXT(G494,"mmmm")</f>
        <v>août</v>
      </c>
      <c r="P494" s="3" t="str">
        <f>+TEXT(G494,"aaaa")</f>
        <v>2012</v>
      </c>
    </row>
    <row r="495" spans="1:16" ht="14.5" hidden="1" x14ac:dyDescent="0.35">
      <c r="A495" s="10" t="s">
        <v>277</v>
      </c>
      <c r="B495" s="10" t="s">
        <v>1594</v>
      </c>
      <c r="C495" s="10" t="s">
        <v>656</v>
      </c>
      <c r="D495" s="10" t="s">
        <v>2258</v>
      </c>
      <c r="E495" s="10" t="s">
        <v>2259</v>
      </c>
      <c r="F495" s="1" t="str">
        <f>MID(D495,1,10)</f>
        <v>14/08/2012</v>
      </c>
      <c r="G495" s="1" t="str">
        <f>+MID(E495,1,10)</f>
        <v>14/08/2012</v>
      </c>
      <c r="H495" s="2">
        <f>+TIME(MID(D495,12,2),MID(D495,15,2),0)</f>
        <v>0.62847222222222221</v>
      </c>
      <c r="I495" s="2">
        <f>+TIME(MID(E495,12,2),MID(E495,15,2),0)</f>
        <v>0.67499999999999993</v>
      </c>
      <c r="J495" s="3">
        <f>(HOUR(B495)*60+MINUTE(B495))/60</f>
        <v>1.1000000000000001</v>
      </c>
      <c r="K495" s="4">
        <f>J495-N495</f>
        <v>1.1000000000000001</v>
      </c>
      <c r="L495" s="5" t="str">
        <f>IF(M495&gt;0,"oui","non")</f>
        <v>non</v>
      </c>
      <c r="M495" s="6">
        <f>MOD(I495-H495,1)-IF(I495&gt;H495,MAX(0,MIN(I495,22/24)-MAX(H495,6/24)),MAX(0,22/24-MAX(H495,6/24))+MAX(0,MIN(I495,22/24)-6/24))</f>
        <v>0</v>
      </c>
      <c r="N495" s="3">
        <f>(HOUR(M495)*60+MINUTE(M495))/60</f>
        <v>0</v>
      </c>
      <c r="O495" s="3" t="str">
        <f>+TEXT(G495,"mmmm")</f>
        <v>août</v>
      </c>
      <c r="P495" s="3" t="str">
        <f>+TEXT(G495,"aaaa")</f>
        <v>2012</v>
      </c>
    </row>
    <row r="496" spans="1:16" ht="14.5" hidden="1" x14ac:dyDescent="0.35">
      <c r="A496" s="10" t="s">
        <v>3284</v>
      </c>
      <c r="B496" s="10" t="s">
        <v>1598</v>
      </c>
      <c r="C496" s="10" t="s">
        <v>24</v>
      </c>
      <c r="D496" s="10" t="s">
        <v>1955</v>
      </c>
      <c r="E496" s="10" t="s">
        <v>1956</v>
      </c>
      <c r="F496" s="1" t="str">
        <f>MID(D496,1,10)</f>
        <v>14/08/2012</v>
      </c>
      <c r="G496" s="1" t="str">
        <f>+MID(E496,1,10)</f>
        <v>14/08/2012</v>
      </c>
      <c r="H496" s="2">
        <f>+TIME(MID(D496,12,2),MID(D496,15,2),0)</f>
        <v>0.76597222222222217</v>
      </c>
      <c r="I496" s="2">
        <f>+TIME(MID(E496,12,2),MID(E496,15,2),0)</f>
        <v>0.78888888888888886</v>
      </c>
      <c r="J496" s="3">
        <f>(HOUR(B496)*60+MINUTE(B496))/60</f>
        <v>0.53333333333333333</v>
      </c>
      <c r="K496" s="4">
        <f>J496-N496</f>
        <v>0.53333333333333333</v>
      </c>
      <c r="L496" s="5" t="str">
        <f>IF(M496&gt;0,"oui","non")</f>
        <v>non</v>
      </c>
      <c r="M496" s="6">
        <f>MOD(I496-H496,1)-IF(I496&gt;H496,MAX(0,MIN(I496,22/24)-MAX(H496,6/24)),MAX(0,22/24-MAX(H496,6/24))+MAX(0,MIN(I496,22/24)-6/24))</f>
        <v>0</v>
      </c>
      <c r="N496" s="3">
        <f>(HOUR(M496)*60+MINUTE(M496))/60</f>
        <v>0</v>
      </c>
      <c r="O496" s="3" t="str">
        <f>+TEXT(G496,"mmmm")</f>
        <v>août</v>
      </c>
      <c r="P496" s="3" t="str">
        <f>+TEXT(G496,"aaaa")</f>
        <v>2012</v>
      </c>
    </row>
    <row r="497" spans="1:16" ht="14.5" hidden="1" x14ac:dyDescent="0.35">
      <c r="A497" s="10" t="s">
        <v>277</v>
      </c>
      <c r="B497" s="10" t="s">
        <v>2135</v>
      </c>
      <c r="C497" s="10" t="s">
        <v>656</v>
      </c>
      <c r="D497" s="10" t="s">
        <v>2275</v>
      </c>
      <c r="E497" s="10" t="s">
        <v>2276</v>
      </c>
      <c r="F497" s="1" t="str">
        <f>MID(D497,1,10)</f>
        <v>14/09/2012</v>
      </c>
      <c r="G497" s="1" t="str">
        <f>+MID(E497,1,10)</f>
        <v>14/09/2012</v>
      </c>
      <c r="H497" s="2">
        <f>+TIME(MID(D497,12,2),MID(D497,15,2),0)</f>
        <v>0.34930555555555554</v>
      </c>
      <c r="I497" s="2">
        <f>+TIME(MID(E497,12,2),MID(E497,15,2),0)</f>
        <v>0.36527777777777781</v>
      </c>
      <c r="J497" s="3">
        <f>(HOUR(B497)*60+MINUTE(B497))/60</f>
        <v>0.38333333333333336</v>
      </c>
      <c r="K497" s="4">
        <f>J497-N497</f>
        <v>0.38333333333333336</v>
      </c>
      <c r="L497" s="5" t="str">
        <f>IF(M497&gt;0,"oui","non")</f>
        <v>non</v>
      </c>
      <c r="M497" s="6">
        <f>MOD(I497-H497,1)-IF(I497&gt;H497,MAX(0,MIN(I497,22/24)-MAX(H497,6/24)),MAX(0,22/24-MAX(H497,6/24))+MAX(0,MIN(I497,22/24)-6/24))</f>
        <v>0</v>
      </c>
      <c r="N497" s="3">
        <f>(HOUR(M497)*60+MINUTE(M497))/60</f>
        <v>0</v>
      </c>
      <c r="O497" s="3" t="str">
        <f>+TEXT(G497,"mmmm")</f>
        <v>septembre</v>
      </c>
      <c r="P497" s="3" t="str">
        <f>+TEXT(G497,"aaaa")</f>
        <v>2012</v>
      </c>
    </row>
    <row r="498" spans="1:16" ht="14.5" hidden="1" x14ac:dyDescent="0.35">
      <c r="A498" s="10" t="s">
        <v>3288</v>
      </c>
      <c r="B498" s="10" t="s">
        <v>398</v>
      </c>
      <c r="C498" s="10" t="s">
        <v>2614</v>
      </c>
      <c r="D498" s="10" t="s">
        <v>2620</v>
      </c>
      <c r="E498" s="10" t="s">
        <v>2480</v>
      </c>
      <c r="F498" s="1" t="str">
        <f>MID(D498,1,10)</f>
        <v>14/09/2012</v>
      </c>
      <c r="G498" s="1" t="str">
        <f>+MID(E498,1,10)</f>
        <v>14/09/2012</v>
      </c>
      <c r="H498" s="2">
        <f>+TIME(MID(D498,12,2),MID(D498,15,2),0)</f>
        <v>0.3659722222222222</v>
      </c>
      <c r="I498" s="2">
        <f>+TIME(MID(E498,12,2),MID(E498,15,2),0)</f>
        <v>0.38541666666666669</v>
      </c>
      <c r="J498" s="3">
        <f>(HOUR(B498)*60+MINUTE(B498))/60</f>
        <v>0.45</v>
      </c>
      <c r="K498" s="4">
        <f>J498-N498</f>
        <v>0.45</v>
      </c>
      <c r="L498" s="5" t="str">
        <f>IF(M498&gt;0,"oui","non")</f>
        <v>non</v>
      </c>
      <c r="M498" s="6">
        <f>MOD(I498-H498,1)-IF(I498&gt;H498,MAX(0,MIN(I498,22/24)-MAX(H498,6/24)),MAX(0,22/24-MAX(H498,6/24))+MAX(0,MIN(I498,22/24)-6/24))</f>
        <v>0</v>
      </c>
      <c r="N498" s="3">
        <f>(HOUR(M498)*60+MINUTE(M498))/60</f>
        <v>0</v>
      </c>
      <c r="O498" s="3" t="str">
        <f>+TEXT(G498,"mmmm")</f>
        <v>septembre</v>
      </c>
      <c r="P498" s="3" t="str">
        <f>+TEXT(G498,"aaaa")</f>
        <v>2012</v>
      </c>
    </row>
    <row r="499" spans="1:16" ht="14.5" hidden="1" x14ac:dyDescent="0.35">
      <c r="A499" s="10" t="s">
        <v>3285</v>
      </c>
      <c r="B499" s="10" t="s">
        <v>2481</v>
      </c>
      <c r="C499" s="10" t="s">
        <v>1083</v>
      </c>
      <c r="D499" s="10" t="s">
        <v>2482</v>
      </c>
      <c r="E499" s="10" t="s">
        <v>2483</v>
      </c>
      <c r="F499" s="1" t="str">
        <f>MID(D499,1,10)</f>
        <v>14/09/2012</v>
      </c>
      <c r="G499" s="1" t="str">
        <f>+MID(E499,1,10)</f>
        <v>14/09/2012</v>
      </c>
      <c r="H499" s="2">
        <f>+TIME(MID(D499,12,2),MID(D499,15,2),0)</f>
        <v>0.3923611111111111</v>
      </c>
      <c r="I499" s="2">
        <f>+TIME(MID(E499,12,2),MID(E499,15,2),0)</f>
        <v>0.42152777777777778</v>
      </c>
      <c r="J499" s="3">
        <f>(HOUR(B499)*60+MINUTE(B499))/60</f>
        <v>0.68333333333333335</v>
      </c>
      <c r="K499" s="4">
        <f>J499-N499</f>
        <v>0.68333333333333335</v>
      </c>
      <c r="L499" s="5" t="str">
        <f>IF(M499&gt;0,"oui","non")</f>
        <v>non</v>
      </c>
      <c r="M499" s="6">
        <f>MOD(I499-H499,1)-IF(I499&gt;H499,MAX(0,MIN(I499,22/24)-MAX(H499,6/24)),MAX(0,22/24-MAX(H499,6/24))+MAX(0,MIN(I499,22/24)-6/24))</f>
        <v>0</v>
      </c>
      <c r="N499" s="3">
        <f>(HOUR(M499)*60+MINUTE(M499))/60</f>
        <v>0</v>
      </c>
      <c r="O499" s="3" t="str">
        <f>+TEXT(G499,"mmmm")</f>
        <v>septembre</v>
      </c>
      <c r="P499" s="3" t="str">
        <f>+TEXT(G499,"aaaa")</f>
        <v>2012</v>
      </c>
    </row>
    <row r="500" spans="1:16" ht="14.5" hidden="1" x14ac:dyDescent="0.35">
      <c r="A500" s="10" t="s">
        <v>3288</v>
      </c>
      <c r="B500" s="10" t="s">
        <v>1217</v>
      </c>
      <c r="C500" s="10" t="s">
        <v>2614</v>
      </c>
      <c r="D500" s="10" t="s">
        <v>2482</v>
      </c>
      <c r="E500" s="10" t="s">
        <v>2483</v>
      </c>
      <c r="F500" s="1" t="str">
        <f>MID(D500,1,10)</f>
        <v>14/09/2012</v>
      </c>
      <c r="G500" s="1" t="str">
        <f>+MID(E500,1,10)</f>
        <v>14/09/2012</v>
      </c>
      <c r="H500" s="2">
        <f>+TIME(MID(D500,12,2),MID(D500,15,2),0)</f>
        <v>0.3923611111111111</v>
      </c>
      <c r="I500" s="2">
        <f>+TIME(MID(E500,12,2),MID(E500,15,2),0)</f>
        <v>0.42152777777777778</v>
      </c>
      <c r="J500" s="3">
        <f>(HOUR(B500)*60+MINUTE(B500))/60</f>
        <v>0.68333333333333335</v>
      </c>
      <c r="K500" s="4">
        <f>J500-N500</f>
        <v>0.68333333333333335</v>
      </c>
      <c r="L500" s="5" t="str">
        <f>IF(M500&gt;0,"oui","non")</f>
        <v>non</v>
      </c>
      <c r="M500" s="6">
        <f>MOD(I500-H500,1)-IF(I500&gt;H500,MAX(0,MIN(I500,22/24)-MAX(H500,6/24)),MAX(0,22/24-MAX(H500,6/24))+MAX(0,MIN(I500,22/24)-6/24))</f>
        <v>0</v>
      </c>
      <c r="N500" s="3">
        <f>(HOUR(M500)*60+MINUTE(M500))/60</f>
        <v>0</v>
      </c>
      <c r="O500" s="3" t="str">
        <f>+TEXT(G500,"mmmm")</f>
        <v>septembre</v>
      </c>
      <c r="P500" s="3" t="str">
        <f>+TEXT(G500,"aaaa")</f>
        <v>2012</v>
      </c>
    </row>
    <row r="501" spans="1:16" ht="14.5" hidden="1" x14ac:dyDescent="0.35">
      <c r="A501" s="10" t="s">
        <v>3285</v>
      </c>
      <c r="B501" s="10" t="s">
        <v>1726</v>
      </c>
      <c r="C501" s="10" t="s">
        <v>1083</v>
      </c>
      <c r="D501" s="10" t="s">
        <v>2184</v>
      </c>
      <c r="E501" s="10" t="s">
        <v>2484</v>
      </c>
      <c r="F501" s="1" t="str">
        <f>MID(D501,1,10)</f>
        <v>14/09/2012</v>
      </c>
      <c r="G501" s="1" t="str">
        <f>+MID(E501,1,10)</f>
        <v>14/09/2012</v>
      </c>
      <c r="H501" s="2">
        <f>+TIME(MID(D501,12,2),MID(D501,15,2),0)</f>
        <v>0.43333333333333335</v>
      </c>
      <c r="I501" s="2">
        <f>+TIME(MID(E501,12,2),MID(E501,15,2),0)</f>
        <v>0.48402777777777778</v>
      </c>
      <c r="J501" s="3">
        <f>(HOUR(B501)*60+MINUTE(B501))/60</f>
        <v>1.2166666666666666</v>
      </c>
      <c r="K501" s="4">
        <f>J501-N501</f>
        <v>1.2166666666666666</v>
      </c>
      <c r="L501" s="5" t="str">
        <f>IF(M501&gt;0,"oui","non")</f>
        <v>non</v>
      </c>
      <c r="M501" s="6">
        <f>MOD(I501-H501,1)-IF(I501&gt;H501,MAX(0,MIN(I501,22/24)-MAX(H501,6/24)),MAX(0,22/24-MAX(H501,6/24))+MAX(0,MIN(I501,22/24)-6/24))</f>
        <v>0</v>
      </c>
      <c r="N501" s="3">
        <f>(HOUR(M501)*60+MINUTE(M501))/60</f>
        <v>0</v>
      </c>
      <c r="O501" s="3" t="str">
        <f>+TEXT(G501,"mmmm")</f>
        <v>septembre</v>
      </c>
      <c r="P501" s="3" t="str">
        <f>+TEXT(G501,"aaaa")</f>
        <v>2012</v>
      </c>
    </row>
    <row r="502" spans="1:16" ht="14.5" hidden="1" x14ac:dyDescent="0.35">
      <c r="A502" s="10" t="s">
        <v>3288</v>
      </c>
      <c r="B502" s="10" t="s">
        <v>1450</v>
      </c>
      <c r="C502" s="10" t="s">
        <v>2614</v>
      </c>
      <c r="D502" s="10" t="s">
        <v>2184</v>
      </c>
      <c r="E502" s="10" t="s">
        <v>2484</v>
      </c>
      <c r="F502" s="1" t="str">
        <f>MID(D502,1,10)</f>
        <v>14/09/2012</v>
      </c>
      <c r="G502" s="1" t="str">
        <f>+MID(E502,1,10)</f>
        <v>14/09/2012</v>
      </c>
      <c r="H502" s="2">
        <f>+TIME(MID(D502,12,2),MID(D502,15,2),0)</f>
        <v>0.43333333333333335</v>
      </c>
      <c r="I502" s="2">
        <f>+TIME(MID(E502,12,2),MID(E502,15,2),0)</f>
        <v>0.48402777777777778</v>
      </c>
      <c r="J502" s="3">
        <f>(HOUR(B502)*60+MINUTE(B502))/60</f>
        <v>1.2166666666666666</v>
      </c>
      <c r="K502" s="4">
        <f>J502-N502</f>
        <v>1.2166666666666666</v>
      </c>
      <c r="L502" s="5" t="str">
        <f>IF(M502&gt;0,"oui","non")</f>
        <v>non</v>
      </c>
      <c r="M502" s="6">
        <f>MOD(I502-H502,1)-IF(I502&gt;H502,MAX(0,MIN(I502,22/24)-MAX(H502,6/24)),MAX(0,22/24-MAX(H502,6/24))+MAX(0,MIN(I502,22/24)-6/24))</f>
        <v>0</v>
      </c>
      <c r="N502" s="3">
        <f>(HOUR(M502)*60+MINUTE(M502))/60</f>
        <v>0</v>
      </c>
      <c r="O502" s="3" t="str">
        <f>+TEXT(G502,"mmmm")</f>
        <v>septembre</v>
      </c>
      <c r="P502" s="3" t="str">
        <f>+TEXT(G502,"aaaa")</f>
        <v>2012</v>
      </c>
    </row>
    <row r="503" spans="1:16" ht="14.5" hidden="1" x14ac:dyDescent="0.35">
      <c r="A503" s="10" t="s">
        <v>3287</v>
      </c>
      <c r="B503" s="10" t="s">
        <v>2352</v>
      </c>
      <c r="C503" s="10" t="s">
        <v>937</v>
      </c>
      <c r="D503" s="10" t="s">
        <v>2353</v>
      </c>
      <c r="E503" s="10" t="s">
        <v>2354</v>
      </c>
      <c r="F503" s="1" t="str">
        <f>MID(D503,1,10)</f>
        <v>14/09/2012</v>
      </c>
      <c r="G503" s="1" t="str">
        <f>+MID(E503,1,10)</f>
        <v>14/09/2012</v>
      </c>
      <c r="H503" s="2">
        <f>+TIME(MID(D503,12,2),MID(D503,15,2),0)</f>
        <v>0.54722222222222217</v>
      </c>
      <c r="I503" s="2">
        <f>+TIME(MID(E503,12,2),MID(E503,15,2),0)</f>
        <v>0.6430555555555556</v>
      </c>
      <c r="J503" s="3">
        <f>(HOUR(B503)*60+MINUTE(B503))/60</f>
        <v>2.2999999999999998</v>
      </c>
      <c r="K503" s="4">
        <f>J503-N503</f>
        <v>2.2999999999999998</v>
      </c>
      <c r="L503" s="5" t="str">
        <f>IF(M503&gt;0,"oui","non")</f>
        <v>non</v>
      </c>
      <c r="M503" s="6">
        <f>MOD(I503-H503,1)-IF(I503&gt;H503,MAX(0,MIN(I503,22/24)-MAX(H503,6/24)),MAX(0,22/24-MAX(H503,6/24))+MAX(0,MIN(I503,22/24)-6/24))</f>
        <v>0</v>
      </c>
      <c r="N503" s="3">
        <f>(HOUR(M503)*60+MINUTE(M503))/60</f>
        <v>0</v>
      </c>
      <c r="O503" s="3" t="str">
        <f>+TEXT(G503,"mmmm")</f>
        <v>septembre</v>
      </c>
      <c r="P503" s="3" t="str">
        <f>+TEXT(G503,"aaaa")</f>
        <v>2012</v>
      </c>
    </row>
    <row r="504" spans="1:16" ht="14.5" hidden="1" x14ac:dyDescent="0.35">
      <c r="A504" s="10" t="s">
        <v>3284</v>
      </c>
      <c r="B504" s="10" t="s">
        <v>2373</v>
      </c>
      <c r="C504" s="10" t="s">
        <v>24</v>
      </c>
      <c r="D504" s="10" t="s">
        <v>2664</v>
      </c>
      <c r="E504" s="10" t="s">
        <v>2665</v>
      </c>
      <c r="F504" s="1" t="str">
        <f>MID(D504,1,10)</f>
        <v>14/10/2012</v>
      </c>
      <c r="G504" s="1" t="str">
        <f>+MID(E504,1,10)</f>
        <v>14/10/2012</v>
      </c>
      <c r="H504" s="2">
        <f>+TIME(MID(D504,12,2),MID(D504,15,2),0)</f>
        <v>0.44097222222222227</v>
      </c>
      <c r="I504" s="2">
        <f>+TIME(MID(E504,12,2),MID(E504,15,2),0)</f>
        <v>0.4458333333333333</v>
      </c>
      <c r="J504" s="3">
        <f>(HOUR(B504)*60+MINUTE(B504))/60</f>
        <v>0.1</v>
      </c>
      <c r="K504" s="4">
        <f>J504-N504</f>
        <v>0.1</v>
      </c>
      <c r="L504" s="5" t="str">
        <f>IF(M504&gt;0,"oui","non")</f>
        <v>non</v>
      </c>
      <c r="M504" s="6">
        <f>MOD(I504-H504,1)-IF(I504&gt;H504,MAX(0,MIN(I504,22/24)-MAX(H504,6/24)),MAX(0,22/24-MAX(H504,6/24))+MAX(0,MIN(I504,22/24)-6/24))</f>
        <v>0</v>
      </c>
      <c r="N504" s="3">
        <f>(HOUR(M504)*60+MINUTE(M504))/60</f>
        <v>0</v>
      </c>
      <c r="O504" s="3" t="str">
        <f>+TEXT(G504,"mmmm")</f>
        <v>octobre</v>
      </c>
      <c r="P504" s="3" t="str">
        <f>+TEXT(G504,"aaaa")</f>
        <v>2012</v>
      </c>
    </row>
    <row r="505" spans="1:16" ht="14.5" hidden="1" x14ac:dyDescent="0.35">
      <c r="A505" s="10" t="s">
        <v>3284</v>
      </c>
      <c r="B505" s="10" t="s">
        <v>2379</v>
      </c>
      <c r="C505" s="10" t="s">
        <v>24</v>
      </c>
      <c r="D505" s="10" t="s">
        <v>2666</v>
      </c>
      <c r="E505" s="10" t="s">
        <v>2667</v>
      </c>
      <c r="F505" s="1" t="str">
        <f>MID(D505,1,10)</f>
        <v>14/10/2012</v>
      </c>
      <c r="G505" s="1" t="str">
        <f>+MID(E505,1,10)</f>
        <v>14/10/2012</v>
      </c>
      <c r="H505" s="2">
        <f>+TIME(MID(D505,12,2),MID(D505,15,2),0)</f>
        <v>0.49236111111111108</v>
      </c>
      <c r="I505" s="2">
        <f>+TIME(MID(E505,12,2),MID(E505,15,2),0)</f>
        <v>0.49513888888888885</v>
      </c>
      <c r="J505" s="3">
        <f>(HOUR(B505)*60+MINUTE(B505))/60</f>
        <v>6.6666666666666666E-2</v>
      </c>
      <c r="K505" s="4">
        <f>J505-N505</f>
        <v>6.6666666666666666E-2</v>
      </c>
      <c r="L505" s="5" t="str">
        <f>IF(M505&gt;0,"oui","non")</f>
        <v>non</v>
      </c>
      <c r="M505" s="6">
        <f>MOD(I505-H505,1)-IF(I505&gt;H505,MAX(0,MIN(I505,22/24)-MAX(H505,6/24)),MAX(0,22/24-MAX(H505,6/24))+MAX(0,MIN(I505,22/24)-6/24))</f>
        <v>0</v>
      </c>
      <c r="N505" s="3">
        <f>(HOUR(M505)*60+MINUTE(M505))/60</f>
        <v>0</v>
      </c>
      <c r="O505" s="3" t="str">
        <f>+TEXT(G505,"mmmm")</f>
        <v>octobre</v>
      </c>
      <c r="P505" s="3" t="str">
        <f>+TEXT(G505,"aaaa")</f>
        <v>2012</v>
      </c>
    </row>
    <row r="506" spans="1:16" ht="14.5" hidden="1" x14ac:dyDescent="0.35">
      <c r="A506" s="10" t="s">
        <v>3284</v>
      </c>
      <c r="B506" s="10" t="s">
        <v>2668</v>
      </c>
      <c r="C506" s="10" t="s">
        <v>24</v>
      </c>
      <c r="D506" s="10" t="s">
        <v>2669</v>
      </c>
      <c r="E506" s="10" t="s">
        <v>2670</v>
      </c>
      <c r="F506" s="1" t="str">
        <f>MID(D506,1,10)</f>
        <v>14/10/2012</v>
      </c>
      <c r="G506" s="1" t="str">
        <f>+MID(E506,1,10)</f>
        <v>14/10/2012</v>
      </c>
      <c r="H506" s="2">
        <f>+TIME(MID(D506,12,2),MID(D506,15,2),0)</f>
        <v>0.56458333333333333</v>
      </c>
      <c r="I506" s="2">
        <f>+TIME(MID(E506,12,2),MID(E506,15,2),0)</f>
        <v>0.56736111111111109</v>
      </c>
      <c r="J506" s="3">
        <f>(HOUR(B506)*60+MINUTE(B506))/60</f>
        <v>0.05</v>
      </c>
      <c r="K506" s="4">
        <f>J506-N506</f>
        <v>0.05</v>
      </c>
      <c r="L506" s="5" t="str">
        <f>IF(M506&gt;0,"oui","non")</f>
        <v>non</v>
      </c>
      <c r="M506" s="6">
        <f>MOD(I506-H506,1)-IF(I506&gt;H506,MAX(0,MIN(I506,22/24)-MAX(H506,6/24)),MAX(0,22/24-MAX(H506,6/24))+MAX(0,MIN(I506,22/24)-6/24))</f>
        <v>0</v>
      </c>
      <c r="N506" s="3">
        <f>(HOUR(M506)*60+MINUTE(M506))/60</f>
        <v>0</v>
      </c>
      <c r="O506" s="3" t="str">
        <f>+TEXT(G506,"mmmm")</f>
        <v>octobre</v>
      </c>
      <c r="P506" s="3" t="str">
        <f>+TEXT(G506,"aaaa")</f>
        <v>2012</v>
      </c>
    </row>
    <row r="507" spans="1:16" ht="14.5" hidden="1" x14ac:dyDescent="0.35">
      <c r="A507" s="10" t="s">
        <v>3288</v>
      </c>
      <c r="B507" s="10" t="s">
        <v>3166</v>
      </c>
      <c r="C507" s="10" t="s">
        <v>2614</v>
      </c>
      <c r="D507" s="10" t="s">
        <v>3167</v>
      </c>
      <c r="E507" s="10" t="s">
        <v>3168</v>
      </c>
      <c r="F507" s="1" t="str">
        <f>MID(D507,1,10)</f>
        <v>14/11/2012</v>
      </c>
      <c r="G507" s="1" t="str">
        <f>+MID(E507,1,10)</f>
        <v>14/11/2012</v>
      </c>
      <c r="H507" s="2">
        <f>+TIME(MID(D507,12,2),MID(D507,15,2),0)</f>
        <v>0.35138888888888892</v>
      </c>
      <c r="I507" s="2">
        <f>+TIME(MID(E507,12,2),MID(E507,15,2),0)</f>
        <v>0.3743055555555555</v>
      </c>
      <c r="J507" s="3">
        <f>(HOUR(B507)*60+MINUTE(B507))/60</f>
        <v>0.53333333333333333</v>
      </c>
      <c r="K507" s="4">
        <f>J507-N507</f>
        <v>0.53333333333333333</v>
      </c>
      <c r="L507" s="5" t="str">
        <f>IF(M507&gt;0,"oui","non")</f>
        <v>non</v>
      </c>
      <c r="M507" s="6">
        <f>MOD(I507-H507,1)-IF(I507&gt;H507,MAX(0,MIN(I507,22/24)-MAX(H507,6/24)),MAX(0,22/24-MAX(H507,6/24))+MAX(0,MIN(I507,22/24)-6/24))</f>
        <v>0</v>
      </c>
      <c r="N507" s="3">
        <f>(HOUR(M507)*60+MINUTE(M507))/60</f>
        <v>0</v>
      </c>
      <c r="O507" s="3" t="str">
        <f>+TEXT(G507,"mmmm")</f>
        <v>novembre</v>
      </c>
      <c r="P507" s="3" t="str">
        <f>+TEXT(G507,"aaaa")</f>
        <v>2012</v>
      </c>
    </row>
    <row r="508" spans="1:16" ht="14.5" hidden="1" x14ac:dyDescent="0.35">
      <c r="A508" s="10" t="s">
        <v>3288</v>
      </c>
      <c r="B508" s="10" t="s">
        <v>481</v>
      </c>
      <c r="C508" s="10" t="s">
        <v>2614</v>
      </c>
      <c r="D508" s="10" t="s">
        <v>3169</v>
      </c>
      <c r="E508" s="10" t="s">
        <v>3170</v>
      </c>
      <c r="F508" s="1" t="str">
        <f>MID(D508,1,10)</f>
        <v>14/11/2012</v>
      </c>
      <c r="G508" s="1" t="str">
        <f>+MID(E508,1,10)</f>
        <v>14/11/2012</v>
      </c>
      <c r="H508" s="2">
        <f>+TIME(MID(D508,12,2),MID(D508,15,2),0)</f>
        <v>0.4375</v>
      </c>
      <c r="I508" s="2">
        <f>+TIME(MID(E508,12,2),MID(E508,15,2),0)</f>
        <v>0.47638888888888892</v>
      </c>
      <c r="J508" s="3">
        <f>(HOUR(B508)*60+MINUTE(B508))/60</f>
        <v>0.93333333333333335</v>
      </c>
      <c r="K508" s="4">
        <f>J508-N508</f>
        <v>0.93333333333333335</v>
      </c>
      <c r="L508" s="5" t="str">
        <f>IF(M508&gt;0,"oui","non")</f>
        <v>non</v>
      </c>
      <c r="M508" s="6">
        <f>MOD(I508-H508,1)-IF(I508&gt;H508,MAX(0,MIN(I508,22/24)-MAX(H508,6/24)),MAX(0,22/24-MAX(H508,6/24))+MAX(0,MIN(I508,22/24)-6/24))</f>
        <v>0</v>
      </c>
      <c r="N508" s="3">
        <f>(HOUR(M508)*60+MINUTE(M508))/60</f>
        <v>0</v>
      </c>
      <c r="O508" s="3" t="str">
        <f>+TEXT(G508,"mmmm")</f>
        <v>novembre</v>
      </c>
      <c r="P508" s="3" t="str">
        <f>+TEXT(G508,"aaaa")</f>
        <v>2012</v>
      </c>
    </row>
    <row r="509" spans="1:16" ht="14.5" hidden="1" x14ac:dyDescent="0.35">
      <c r="A509" s="10" t="s">
        <v>3286</v>
      </c>
      <c r="B509" s="10" t="s">
        <v>2768</v>
      </c>
      <c r="C509" s="10" t="s">
        <v>325</v>
      </c>
      <c r="D509" s="10" t="s">
        <v>2728</v>
      </c>
      <c r="E509" s="10" t="s">
        <v>2769</v>
      </c>
      <c r="F509" s="1" t="str">
        <f>MID(D509,1,10)</f>
        <v>14/11/2012</v>
      </c>
      <c r="G509" s="1" t="str">
        <f>+MID(E509,1,10)</f>
        <v>14/11/2012</v>
      </c>
      <c r="H509" s="2">
        <f>+TIME(MID(D509,12,2),MID(D509,15,2),0)</f>
        <v>0.54513888888888895</v>
      </c>
      <c r="I509" s="2">
        <f>+TIME(MID(E509,12,2),MID(E509,15,2),0)</f>
        <v>0.70416666666666661</v>
      </c>
      <c r="J509" s="3">
        <f>(HOUR(B509)*60+MINUTE(B509))/60</f>
        <v>3.8</v>
      </c>
      <c r="K509" s="4">
        <f>J509-N509</f>
        <v>3.8</v>
      </c>
      <c r="L509" s="5" t="str">
        <f>IF(M509&gt;0,"oui","non")</f>
        <v>non</v>
      </c>
      <c r="M509" s="6">
        <f>MOD(I509-H509,1)-IF(I509&gt;H509,MAX(0,MIN(I509,22/24)-MAX(H509,6/24)),MAX(0,22/24-MAX(H509,6/24))+MAX(0,MIN(I509,22/24)-6/24))</f>
        <v>0</v>
      </c>
      <c r="N509" s="3">
        <f>(HOUR(M509)*60+MINUTE(M509))/60</f>
        <v>0</v>
      </c>
      <c r="O509" s="3" t="str">
        <f>+TEXT(G509,"mmmm")</f>
        <v>novembre</v>
      </c>
      <c r="P509" s="3" t="str">
        <f>+TEXT(G509,"aaaa")</f>
        <v>2012</v>
      </c>
    </row>
    <row r="510" spans="1:16" ht="14.5" hidden="1" x14ac:dyDescent="0.35">
      <c r="A510" s="10" t="s">
        <v>3288</v>
      </c>
      <c r="B510" s="10" t="s">
        <v>2857</v>
      </c>
      <c r="C510" s="10" t="s">
        <v>2614</v>
      </c>
      <c r="D510" s="10" t="s">
        <v>3002</v>
      </c>
      <c r="E510" s="10" t="s">
        <v>3171</v>
      </c>
      <c r="F510" s="1" t="str">
        <f>MID(D510,1,10)</f>
        <v>14/11/2012</v>
      </c>
      <c r="G510" s="1" t="str">
        <f>+MID(E510,1,10)</f>
        <v>14/11/2012</v>
      </c>
      <c r="H510" s="2">
        <f>+TIME(MID(D510,12,2),MID(D510,15,2),0)</f>
        <v>0.62986111111111109</v>
      </c>
      <c r="I510" s="2">
        <f>+TIME(MID(E510,12,2),MID(E510,15,2),0)</f>
        <v>0.68055555555555547</v>
      </c>
      <c r="J510" s="3">
        <f>(HOUR(B510)*60+MINUTE(B510))/60</f>
        <v>1.2166666666666666</v>
      </c>
      <c r="K510" s="4">
        <f>J510-N510</f>
        <v>1.2166666666666666</v>
      </c>
      <c r="L510" s="5" t="str">
        <f>IF(M510&gt;0,"oui","non")</f>
        <v>non</v>
      </c>
      <c r="M510" s="6">
        <f>MOD(I510-H510,1)-IF(I510&gt;H510,MAX(0,MIN(I510,22/24)-MAX(H510,6/24)),MAX(0,22/24-MAX(H510,6/24))+MAX(0,MIN(I510,22/24)-6/24))</f>
        <v>0</v>
      </c>
      <c r="N510" s="3">
        <f>(HOUR(M510)*60+MINUTE(M510))/60</f>
        <v>0</v>
      </c>
      <c r="O510" s="3" t="str">
        <f>+TEXT(G510,"mmmm")</f>
        <v>novembre</v>
      </c>
      <c r="P510" s="3" t="str">
        <f>+TEXT(G510,"aaaa")</f>
        <v>2012</v>
      </c>
    </row>
    <row r="511" spans="1:16" ht="14.5" hidden="1" x14ac:dyDescent="0.35">
      <c r="A511" s="10" t="s">
        <v>3283</v>
      </c>
      <c r="B511" s="10" t="s">
        <v>428</v>
      </c>
      <c r="C511" s="10" t="s">
        <v>1299</v>
      </c>
      <c r="D511" s="10" t="s">
        <v>3054</v>
      </c>
      <c r="E511" s="10" t="s">
        <v>3055</v>
      </c>
      <c r="F511" s="1" t="str">
        <f>MID(D511,1,10)</f>
        <v>14/12/2012</v>
      </c>
      <c r="G511" s="1" t="str">
        <f>+MID(E511,1,10)</f>
        <v>14/12/2012</v>
      </c>
      <c r="H511" s="2">
        <f>+TIME(MID(D511,12,2),MID(D511,15,2),0)</f>
        <v>0.3354166666666667</v>
      </c>
      <c r="I511" s="2">
        <f>+TIME(MID(E511,12,2),MID(E511,15,2),0)</f>
        <v>0.38680555555555557</v>
      </c>
      <c r="J511" s="3">
        <f>(HOUR(B511)*60+MINUTE(B511))/60</f>
        <v>1.2166666666666666</v>
      </c>
      <c r="K511" s="4">
        <f>J511-N511</f>
        <v>1.2166666666666666</v>
      </c>
      <c r="L511" s="5" t="str">
        <f>IF(M511&gt;0,"oui","non")</f>
        <v>non</v>
      </c>
      <c r="M511" s="6">
        <f>MOD(I511-H511,1)-IF(I511&gt;H511,MAX(0,MIN(I511,22/24)-MAX(H511,6/24)),MAX(0,22/24-MAX(H511,6/24))+MAX(0,MIN(I511,22/24)-6/24))</f>
        <v>0</v>
      </c>
      <c r="N511" s="3">
        <f>(HOUR(M511)*60+MINUTE(M511))/60</f>
        <v>0</v>
      </c>
      <c r="O511" s="3" t="str">
        <f>+TEXT(G511,"mmmm")</f>
        <v>décembre</v>
      </c>
      <c r="P511" s="3" t="str">
        <f>+TEXT(G511,"aaaa")</f>
        <v>2012</v>
      </c>
    </row>
    <row r="512" spans="1:16" ht="14.5" hidden="1" x14ac:dyDescent="0.35">
      <c r="A512" s="10" t="s">
        <v>3288</v>
      </c>
      <c r="B512" s="10" t="s">
        <v>1748</v>
      </c>
      <c r="C512" s="10" t="s">
        <v>2614</v>
      </c>
      <c r="D512" s="10" t="s">
        <v>3238</v>
      </c>
      <c r="E512" s="10" t="s">
        <v>3239</v>
      </c>
      <c r="F512" s="1" t="str">
        <f>MID(D512,1,10)</f>
        <v>14/12/2012</v>
      </c>
      <c r="G512" s="1" t="str">
        <f>+MID(E512,1,10)</f>
        <v>14/12/2012</v>
      </c>
      <c r="H512" s="2">
        <f>+TIME(MID(D512,12,2),MID(D512,15,2),0)</f>
        <v>0.35902777777777778</v>
      </c>
      <c r="I512" s="2">
        <f>+TIME(MID(E512,12,2),MID(E512,15,2),0)</f>
        <v>0.38750000000000001</v>
      </c>
      <c r="J512" s="3">
        <f>(HOUR(B512)*60+MINUTE(B512))/60</f>
        <v>0.66666666666666663</v>
      </c>
      <c r="K512" s="4">
        <f>J512-N512</f>
        <v>0.66666666666666663</v>
      </c>
      <c r="L512" s="5" t="str">
        <f>IF(M512&gt;0,"oui","non")</f>
        <v>non</v>
      </c>
      <c r="M512" s="6">
        <f>MOD(I512-H512,1)-IF(I512&gt;H512,MAX(0,MIN(I512,22/24)-MAX(H512,6/24)),MAX(0,22/24-MAX(H512,6/24))+MAX(0,MIN(I512,22/24)-6/24))</f>
        <v>0</v>
      </c>
      <c r="N512" s="3">
        <f>(HOUR(M512)*60+MINUTE(M512))/60</f>
        <v>0</v>
      </c>
      <c r="O512" s="3" t="str">
        <f>+TEXT(G512,"mmmm")</f>
        <v>décembre</v>
      </c>
      <c r="P512" s="3" t="str">
        <f>+TEXT(G512,"aaaa")</f>
        <v>2012</v>
      </c>
    </row>
    <row r="513" spans="1:16" ht="14.5" hidden="1" x14ac:dyDescent="0.35">
      <c r="A513" s="10" t="s">
        <v>3288</v>
      </c>
      <c r="B513" s="10" t="s">
        <v>3240</v>
      </c>
      <c r="C513" s="10" t="s">
        <v>2614</v>
      </c>
      <c r="D513" s="10" t="s">
        <v>3241</v>
      </c>
      <c r="E513" s="10" t="s">
        <v>3242</v>
      </c>
      <c r="F513" s="1" t="str">
        <f>MID(D513,1,10)</f>
        <v>14/12/2012</v>
      </c>
      <c r="G513" s="1" t="str">
        <f>+MID(E513,1,10)</f>
        <v>14/12/2012</v>
      </c>
      <c r="H513" s="2">
        <f>+TIME(MID(D513,12,2),MID(D513,15,2),0)</f>
        <v>0.54791666666666672</v>
      </c>
      <c r="I513" s="2">
        <f>+TIME(MID(E513,12,2),MID(E513,15,2),0)</f>
        <v>0.56527777777777777</v>
      </c>
      <c r="J513" s="3">
        <f>(HOUR(B513)*60+MINUTE(B513))/60</f>
        <v>0.41666666666666669</v>
      </c>
      <c r="K513" s="4">
        <f>J513-N513</f>
        <v>0.41666666666666669</v>
      </c>
      <c r="L513" s="5" t="str">
        <f>IF(M513&gt;0,"oui","non")</f>
        <v>non</v>
      </c>
      <c r="M513" s="6">
        <f>MOD(I513-H513,1)-IF(I513&gt;H513,MAX(0,MIN(I513,22/24)-MAX(H513,6/24)),MAX(0,22/24-MAX(H513,6/24))+MAX(0,MIN(I513,22/24)-6/24))</f>
        <v>0</v>
      </c>
      <c r="N513" s="3">
        <f>(HOUR(M513)*60+MINUTE(M513))/60</f>
        <v>0</v>
      </c>
      <c r="O513" s="3" t="str">
        <f>+TEXT(G513,"mmmm")</f>
        <v>décembre</v>
      </c>
      <c r="P513" s="3" t="str">
        <f>+TEXT(G513,"aaaa")</f>
        <v>2012</v>
      </c>
    </row>
    <row r="514" spans="1:16" ht="14.5" hidden="1" x14ac:dyDescent="0.35">
      <c r="A514" s="10" t="s">
        <v>3286</v>
      </c>
      <c r="B514" s="10" t="s">
        <v>358</v>
      </c>
      <c r="C514" s="10" t="s">
        <v>325</v>
      </c>
      <c r="D514" s="10" t="s">
        <v>359</v>
      </c>
      <c r="E514" s="10" t="s">
        <v>360</v>
      </c>
      <c r="F514" s="1" t="str">
        <f>MID(D514,1,10)</f>
        <v>15/02/2012</v>
      </c>
      <c r="G514" s="1" t="str">
        <f>+MID(E514,1,10)</f>
        <v>15/02/2012</v>
      </c>
      <c r="H514" s="2">
        <f>+TIME(MID(D514,12,2),MID(D514,15,2),0)</f>
        <v>0.35000000000000003</v>
      </c>
      <c r="I514" s="2">
        <f>+TIME(MID(E514,12,2),MID(E514,15,2),0)</f>
        <v>0.58263888888888882</v>
      </c>
      <c r="J514" s="3">
        <f>(HOUR(B514)*60+MINUTE(B514))/60</f>
        <v>5.583333333333333</v>
      </c>
      <c r="K514" s="4">
        <f>J514-N514</f>
        <v>5.583333333333333</v>
      </c>
      <c r="L514" s="5" t="str">
        <f>IF(M514&gt;0,"oui","non")</f>
        <v>non</v>
      </c>
      <c r="M514" s="6">
        <f>MOD(I514-H514,1)-IF(I514&gt;H514,MAX(0,MIN(I514,22/24)-MAX(H514,6/24)),MAX(0,22/24-MAX(H514,6/24))+MAX(0,MIN(I514,22/24)-6/24))</f>
        <v>0</v>
      </c>
      <c r="N514" s="3">
        <f>(HOUR(M514)*60+MINUTE(M514))/60</f>
        <v>0</v>
      </c>
      <c r="O514" s="3" t="str">
        <f>+TEXT(G514,"mmmm")</f>
        <v>février</v>
      </c>
      <c r="P514" s="3" t="str">
        <f>+TEXT(G514,"aaaa")</f>
        <v>2012</v>
      </c>
    </row>
    <row r="515" spans="1:16" ht="14.5" hidden="1" x14ac:dyDescent="0.35">
      <c r="A515" s="10" t="s">
        <v>277</v>
      </c>
      <c r="B515" s="10" t="s">
        <v>809</v>
      </c>
      <c r="C515" s="10" t="s">
        <v>656</v>
      </c>
      <c r="D515" s="10" t="s">
        <v>810</v>
      </c>
      <c r="E515" s="10" t="s">
        <v>811</v>
      </c>
      <c r="F515" s="1" t="str">
        <f>MID(D515,1,10)</f>
        <v>15/02/2012</v>
      </c>
      <c r="G515" s="1" t="str">
        <f>+MID(E515,1,10)</f>
        <v>15/02/2012</v>
      </c>
      <c r="H515" s="2">
        <f>+TIME(MID(D515,12,2),MID(D515,15,2),0)</f>
        <v>0.37222222222222223</v>
      </c>
      <c r="I515" s="2">
        <f>+TIME(MID(E515,12,2),MID(E515,15,2),0)</f>
        <v>0.4291666666666667</v>
      </c>
      <c r="J515" s="3">
        <f>(HOUR(B515)*60+MINUTE(B515))/60</f>
        <v>1.3666666666666667</v>
      </c>
      <c r="K515" s="4">
        <f>J515-N515</f>
        <v>1.3666666666666667</v>
      </c>
      <c r="L515" s="5" t="str">
        <f>IF(M515&gt;0,"oui","non")</f>
        <v>non</v>
      </c>
      <c r="M515" s="6">
        <f>MOD(I515-H515,1)-IF(I515&gt;H515,MAX(0,MIN(I515,22/24)-MAX(H515,6/24)),MAX(0,22/24-MAX(H515,6/24))+MAX(0,MIN(I515,22/24)-6/24))</f>
        <v>0</v>
      </c>
      <c r="N515" s="3">
        <f>(HOUR(M515)*60+MINUTE(M515))/60</f>
        <v>0</v>
      </c>
      <c r="O515" s="3" t="str">
        <f>+TEXT(G515,"mmmm")</f>
        <v>février</v>
      </c>
      <c r="P515" s="3" t="str">
        <f>+TEXT(G515,"aaaa")</f>
        <v>2012</v>
      </c>
    </row>
    <row r="516" spans="1:16" ht="14.5" hidden="1" x14ac:dyDescent="0.35">
      <c r="A516" s="10" t="s">
        <v>277</v>
      </c>
      <c r="B516" s="10" t="s">
        <v>812</v>
      </c>
      <c r="C516" s="10" t="s">
        <v>656</v>
      </c>
      <c r="D516" s="10" t="s">
        <v>813</v>
      </c>
      <c r="E516" s="10" t="s">
        <v>814</v>
      </c>
      <c r="F516" s="1" t="str">
        <f>MID(D516,1,10)</f>
        <v>15/02/2012</v>
      </c>
      <c r="G516" s="1" t="str">
        <f>+MID(E516,1,10)</f>
        <v>15/02/2012</v>
      </c>
      <c r="H516" s="2">
        <f>+TIME(MID(D516,12,2),MID(D516,15,2),0)</f>
        <v>0.43402777777777773</v>
      </c>
      <c r="I516" s="2">
        <f>+TIME(MID(E516,12,2),MID(E516,15,2),0)</f>
        <v>0.50347222222222221</v>
      </c>
      <c r="J516" s="3">
        <f>(HOUR(B516)*60+MINUTE(B516))/60</f>
        <v>1.65</v>
      </c>
      <c r="K516" s="4">
        <f>J516-N516</f>
        <v>1.65</v>
      </c>
      <c r="L516" s="5" t="str">
        <f>IF(M516&gt;0,"oui","non")</f>
        <v>non</v>
      </c>
      <c r="M516" s="6">
        <f>MOD(I516-H516,1)-IF(I516&gt;H516,MAX(0,MIN(I516,22/24)-MAX(H516,6/24)),MAX(0,22/24-MAX(H516,6/24))+MAX(0,MIN(I516,22/24)-6/24))</f>
        <v>0</v>
      </c>
      <c r="N516" s="3">
        <f>(HOUR(M516)*60+MINUTE(M516))/60</f>
        <v>0</v>
      </c>
      <c r="O516" s="3" t="str">
        <f>+TEXT(G516,"mmmm")</f>
        <v>février</v>
      </c>
      <c r="P516" s="3" t="str">
        <f>+TEXT(G516,"aaaa")</f>
        <v>2012</v>
      </c>
    </row>
    <row r="517" spans="1:16" ht="14.5" hidden="1" x14ac:dyDescent="0.35">
      <c r="A517" s="10" t="s">
        <v>3283</v>
      </c>
      <c r="B517" s="10" t="s">
        <v>513</v>
      </c>
      <c r="C517" s="10" t="s">
        <v>1299</v>
      </c>
      <c r="D517" s="10" t="s">
        <v>1349</v>
      </c>
      <c r="E517" s="10" t="s">
        <v>1350</v>
      </c>
      <c r="F517" s="1" t="str">
        <f>MID(D517,1,10)</f>
        <v>15/02/2012</v>
      </c>
      <c r="G517" s="1" t="str">
        <f>+MID(E517,1,10)</f>
        <v>15/02/2012</v>
      </c>
      <c r="H517" s="2">
        <f>+TIME(MID(D517,12,2),MID(D517,15,2),0)</f>
        <v>0.48055555555555557</v>
      </c>
      <c r="I517" s="2">
        <f>+TIME(MID(E517,12,2),MID(E517,15,2),0)</f>
        <v>0.50763888888888886</v>
      </c>
      <c r="J517" s="3">
        <f>(HOUR(B517)*60+MINUTE(B517))/60</f>
        <v>0.65</v>
      </c>
      <c r="K517" s="4">
        <f>J517-N517</f>
        <v>0.65</v>
      </c>
      <c r="L517" s="5" t="str">
        <f>IF(M517&gt;0,"oui","non")</f>
        <v>non</v>
      </c>
      <c r="M517" s="6">
        <f>MOD(I517-H517,1)-IF(I517&gt;H517,MAX(0,MIN(I517,22/24)-MAX(H517,6/24)),MAX(0,22/24-MAX(H517,6/24))+MAX(0,MIN(I517,22/24)-6/24))</f>
        <v>0</v>
      </c>
      <c r="N517" s="3">
        <f>(HOUR(M517)*60+MINUTE(M517))/60</f>
        <v>0</v>
      </c>
      <c r="O517" s="3" t="str">
        <f>+TEXT(G517,"mmmm")</f>
        <v>février</v>
      </c>
      <c r="P517" s="3" t="str">
        <f>+TEXT(G517,"aaaa")</f>
        <v>2012</v>
      </c>
    </row>
    <row r="518" spans="1:16" ht="14.5" hidden="1" x14ac:dyDescent="0.35">
      <c r="A518" s="10" t="s">
        <v>3290</v>
      </c>
      <c r="B518" s="10" t="s">
        <v>597</v>
      </c>
      <c r="C518" s="10" t="s">
        <v>553</v>
      </c>
      <c r="D518" s="10" t="s">
        <v>457</v>
      </c>
      <c r="E518" s="10" t="s">
        <v>147</v>
      </c>
      <c r="F518" s="1" t="str">
        <f>MID(D518,1,10)</f>
        <v>15/02/2012</v>
      </c>
      <c r="G518" s="1" t="str">
        <f>+MID(E518,1,10)</f>
        <v>15/02/2012</v>
      </c>
      <c r="H518" s="2">
        <f>+TIME(MID(D518,12,2),MID(D518,15,2),0)</f>
        <v>0.56458333333333333</v>
      </c>
      <c r="I518" s="2">
        <f>+TIME(MID(E518,12,2),MID(E518,15,2),0)</f>
        <v>0.61458333333333337</v>
      </c>
      <c r="J518" s="3">
        <f>(HOUR(B518)*60+MINUTE(B518))/60</f>
        <v>1.1833333333333333</v>
      </c>
      <c r="K518" s="4">
        <f>J518-N518</f>
        <v>1.1833333333333333</v>
      </c>
      <c r="L518" s="5" t="str">
        <f>IF(M518&gt;0,"oui","non")</f>
        <v>non</v>
      </c>
      <c r="M518" s="6">
        <f>MOD(I518-H518,1)-IF(I518&gt;H518,MAX(0,MIN(I518,22/24)-MAX(H518,6/24)),MAX(0,22/24-MAX(H518,6/24))+MAX(0,MIN(I518,22/24)-6/24))</f>
        <v>0</v>
      </c>
      <c r="N518" s="3">
        <f>(HOUR(M518)*60+MINUTE(M518))/60</f>
        <v>0</v>
      </c>
      <c r="O518" s="3" t="str">
        <f>+TEXT(G518,"mmmm")</f>
        <v>février</v>
      </c>
      <c r="P518" s="3" t="str">
        <f>+TEXT(G518,"aaaa")</f>
        <v>2012</v>
      </c>
    </row>
    <row r="519" spans="1:16" ht="14.5" hidden="1" x14ac:dyDescent="0.35">
      <c r="A519" s="10" t="s">
        <v>3284</v>
      </c>
      <c r="B519" s="10" t="s">
        <v>145</v>
      </c>
      <c r="C519" s="10" t="s">
        <v>24</v>
      </c>
      <c r="D519" s="10" t="s">
        <v>146</v>
      </c>
      <c r="E519" s="10" t="s">
        <v>147</v>
      </c>
      <c r="F519" s="1" t="str">
        <f>MID(D519,1,10)</f>
        <v>15/02/2012</v>
      </c>
      <c r="G519" s="1" t="str">
        <f>+MID(E519,1,10)</f>
        <v>15/02/2012</v>
      </c>
      <c r="H519" s="2">
        <f>+TIME(MID(D519,12,2),MID(D519,15,2),0)</f>
        <v>0.56597222222222221</v>
      </c>
      <c r="I519" s="2">
        <f>+TIME(MID(E519,12,2),MID(E519,15,2),0)</f>
        <v>0.61458333333333337</v>
      </c>
      <c r="J519" s="3">
        <f>(HOUR(B519)*60+MINUTE(B519))/60</f>
        <v>1.1499999999999999</v>
      </c>
      <c r="K519" s="4">
        <f>J519-N519</f>
        <v>1.1499999999999999</v>
      </c>
      <c r="L519" s="5" t="str">
        <f>IF(M519&gt;0,"oui","non")</f>
        <v>non</v>
      </c>
      <c r="M519" s="6">
        <f>MOD(I519-H519,1)-IF(I519&gt;H519,MAX(0,MIN(I519,22/24)-MAX(H519,6/24)),MAX(0,22/24-MAX(H519,6/24))+MAX(0,MIN(I519,22/24)-6/24))</f>
        <v>0</v>
      </c>
      <c r="N519" s="3">
        <f>(HOUR(M519)*60+MINUTE(M519))/60</f>
        <v>0</v>
      </c>
      <c r="O519" s="3" t="str">
        <f>+TEXT(G519,"mmmm")</f>
        <v>février</v>
      </c>
      <c r="P519" s="3" t="str">
        <f>+TEXT(G519,"aaaa")</f>
        <v>2012</v>
      </c>
    </row>
    <row r="520" spans="1:16" ht="14.5" hidden="1" x14ac:dyDescent="0.35">
      <c r="A520" s="10" t="s">
        <v>277</v>
      </c>
      <c r="B520" s="10" t="s">
        <v>815</v>
      </c>
      <c r="C520" s="10" t="s">
        <v>656</v>
      </c>
      <c r="D520" s="10" t="s">
        <v>816</v>
      </c>
      <c r="E520" s="10" t="s">
        <v>817</v>
      </c>
      <c r="F520" s="1" t="str">
        <f>MID(D520,1,10)</f>
        <v>15/02/2012</v>
      </c>
      <c r="G520" s="1" t="str">
        <f>+MID(E520,1,10)</f>
        <v>15/02/2012</v>
      </c>
      <c r="H520" s="2">
        <f>+TIME(MID(D520,12,2),MID(D520,15,2),0)</f>
        <v>0.57708333333333328</v>
      </c>
      <c r="I520" s="2">
        <f>+TIME(MID(E520,12,2),MID(E520,15,2),0)</f>
        <v>0.65625</v>
      </c>
      <c r="J520" s="3">
        <f>(HOUR(B520)*60+MINUTE(B520))/60</f>
        <v>1.9</v>
      </c>
      <c r="K520" s="4">
        <f>J520-N520</f>
        <v>1.9</v>
      </c>
      <c r="L520" s="5" t="str">
        <f>IF(M520&gt;0,"oui","non")</f>
        <v>non</v>
      </c>
      <c r="M520" s="6">
        <f>MOD(I520-H520,1)-IF(I520&gt;H520,MAX(0,MIN(I520,22/24)-MAX(H520,6/24)),MAX(0,22/24-MAX(H520,6/24))+MAX(0,MIN(I520,22/24)-6/24))</f>
        <v>0</v>
      </c>
      <c r="N520" s="3">
        <f>(HOUR(M520)*60+MINUTE(M520))/60</f>
        <v>0</v>
      </c>
      <c r="O520" s="3" t="str">
        <f>+TEXT(G520,"mmmm")</f>
        <v>février</v>
      </c>
      <c r="P520" s="3" t="str">
        <f>+TEXT(G520,"aaaa")</f>
        <v>2012</v>
      </c>
    </row>
    <row r="521" spans="1:16" ht="14.5" hidden="1" x14ac:dyDescent="0.35">
      <c r="A521" s="10" t="s">
        <v>3290</v>
      </c>
      <c r="B521" s="10" t="s">
        <v>598</v>
      </c>
      <c r="C521" s="10" t="s">
        <v>553</v>
      </c>
      <c r="D521" s="10" t="s">
        <v>149</v>
      </c>
      <c r="E521" s="10" t="s">
        <v>150</v>
      </c>
      <c r="F521" s="1" t="str">
        <f>MID(D521,1,10)</f>
        <v>15/02/2012</v>
      </c>
      <c r="G521" s="1" t="str">
        <f>+MID(E521,1,10)</f>
        <v>15/02/2012</v>
      </c>
      <c r="H521" s="2">
        <f>+TIME(MID(D521,12,2),MID(D521,15,2),0)</f>
        <v>0.61736111111111114</v>
      </c>
      <c r="I521" s="2">
        <f>+TIME(MID(E521,12,2),MID(E521,15,2),0)</f>
        <v>0.69166666666666676</v>
      </c>
      <c r="J521" s="3">
        <f>(HOUR(B521)*60+MINUTE(B521))/60</f>
        <v>1.7666666666666666</v>
      </c>
      <c r="K521" s="4">
        <f>J521-N521</f>
        <v>1.7666666666666666</v>
      </c>
      <c r="L521" s="5" t="str">
        <f>IF(M521&gt;0,"oui","non")</f>
        <v>non</v>
      </c>
      <c r="M521" s="6">
        <f>MOD(I521-H521,1)-IF(I521&gt;H521,MAX(0,MIN(I521,22/24)-MAX(H521,6/24)),MAX(0,22/24-MAX(H521,6/24))+MAX(0,MIN(I521,22/24)-6/24))</f>
        <v>0</v>
      </c>
      <c r="N521" s="3">
        <f>(HOUR(M521)*60+MINUTE(M521))/60</f>
        <v>0</v>
      </c>
      <c r="O521" s="3" t="str">
        <f>+TEXT(G521,"mmmm")</f>
        <v>février</v>
      </c>
      <c r="P521" s="3" t="str">
        <f>+TEXT(G521,"aaaa")</f>
        <v>2012</v>
      </c>
    </row>
    <row r="522" spans="1:16" ht="14.5" hidden="1" x14ac:dyDescent="0.35">
      <c r="A522" s="10" t="s">
        <v>3284</v>
      </c>
      <c r="B522" s="10" t="s">
        <v>148</v>
      </c>
      <c r="C522" s="10" t="s">
        <v>24</v>
      </c>
      <c r="D522" s="10" t="s">
        <v>149</v>
      </c>
      <c r="E522" s="10" t="s">
        <v>150</v>
      </c>
      <c r="F522" s="1" t="str">
        <f>MID(D522,1,10)</f>
        <v>15/02/2012</v>
      </c>
      <c r="G522" s="1" t="str">
        <f>+MID(E522,1,10)</f>
        <v>15/02/2012</v>
      </c>
      <c r="H522" s="2">
        <f>+TIME(MID(D522,12,2),MID(D522,15,2),0)</f>
        <v>0.61736111111111114</v>
      </c>
      <c r="I522" s="2">
        <f>+TIME(MID(E522,12,2),MID(E522,15,2),0)</f>
        <v>0.69166666666666676</v>
      </c>
      <c r="J522" s="3">
        <f>(HOUR(B522)*60+MINUTE(B522))/60</f>
        <v>1.7666666666666666</v>
      </c>
      <c r="K522" s="4">
        <f>J522-N522</f>
        <v>1.7666666666666666</v>
      </c>
      <c r="L522" s="5" t="str">
        <f>IF(M522&gt;0,"oui","non")</f>
        <v>non</v>
      </c>
      <c r="M522" s="6">
        <f>MOD(I522-H522,1)-IF(I522&gt;H522,MAX(0,MIN(I522,22/24)-MAX(H522,6/24)),MAX(0,22/24-MAX(H522,6/24))+MAX(0,MIN(I522,22/24)-6/24))</f>
        <v>0</v>
      </c>
      <c r="N522" s="3">
        <f>(HOUR(M522)*60+MINUTE(M522))/60</f>
        <v>0</v>
      </c>
      <c r="O522" s="3" t="str">
        <f>+TEXT(G522,"mmmm")</f>
        <v>février</v>
      </c>
      <c r="P522" s="3" t="str">
        <f>+TEXT(G522,"aaaa")</f>
        <v>2012</v>
      </c>
    </row>
    <row r="523" spans="1:16" ht="14.5" hidden="1" x14ac:dyDescent="0.35">
      <c r="A523" s="10" t="s">
        <v>277</v>
      </c>
      <c r="B523" s="10" t="s">
        <v>480</v>
      </c>
      <c r="C523" s="10" t="s">
        <v>656</v>
      </c>
      <c r="D523" s="10" t="s">
        <v>818</v>
      </c>
      <c r="E523" s="10" t="s">
        <v>819</v>
      </c>
      <c r="F523" s="1" t="str">
        <f>MID(D523,1,10)</f>
        <v>15/02/2012</v>
      </c>
      <c r="G523" s="1" t="str">
        <f>+MID(E523,1,10)</f>
        <v>15/02/2012</v>
      </c>
      <c r="H523" s="2">
        <f>+TIME(MID(D523,12,2),MID(D523,15,2),0)</f>
        <v>0.65902777777777777</v>
      </c>
      <c r="I523" s="2">
        <f>+TIME(MID(E523,12,2),MID(E523,15,2),0)</f>
        <v>0.72083333333333333</v>
      </c>
      <c r="J523" s="3">
        <f>(HOUR(B523)*60+MINUTE(B523))/60</f>
        <v>1.4833333333333334</v>
      </c>
      <c r="K523" s="4">
        <f>J523-N523</f>
        <v>1.4833333333333334</v>
      </c>
      <c r="L523" s="5" t="str">
        <f>IF(M523&gt;0,"oui","non")</f>
        <v>non</v>
      </c>
      <c r="M523" s="6">
        <f>MOD(I523-H523,1)-IF(I523&gt;H523,MAX(0,MIN(I523,22/24)-MAX(H523,6/24)),MAX(0,22/24-MAX(H523,6/24))+MAX(0,MIN(I523,22/24)-6/24))</f>
        <v>0</v>
      </c>
      <c r="N523" s="3">
        <f>(HOUR(M523)*60+MINUTE(M523))/60</f>
        <v>0</v>
      </c>
      <c r="O523" s="3" t="str">
        <f>+TEXT(G523,"mmmm")</f>
        <v>février</v>
      </c>
      <c r="P523" s="3" t="str">
        <f>+TEXT(G523,"aaaa")</f>
        <v>2012</v>
      </c>
    </row>
    <row r="524" spans="1:16" ht="14.5" hidden="1" x14ac:dyDescent="0.35">
      <c r="A524" s="10" t="s">
        <v>3284</v>
      </c>
      <c r="B524" s="10" t="s">
        <v>151</v>
      </c>
      <c r="C524" s="10" t="s">
        <v>24</v>
      </c>
      <c r="D524" s="10" t="s">
        <v>152</v>
      </c>
      <c r="E524" s="10" t="s">
        <v>153</v>
      </c>
      <c r="F524" s="1" t="str">
        <f>MID(D524,1,10)</f>
        <v>15/02/2012</v>
      </c>
      <c r="G524" s="1" t="str">
        <f>+MID(E524,1,10)</f>
        <v>15/02/2012</v>
      </c>
      <c r="H524" s="2">
        <f>+TIME(MID(D524,12,2),MID(D524,15,2),0)</f>
        <v>0.69374999999999998</v>
      </c>
      <c r="I524" s="2">
        <f>+TIME(MID(E524,12,2),MID(E524,15,2),0)</f>
        <v>0.75416666666666676</v>
      </c>
      <c r="J524" s="3">
        <f>(HOUR(B524)*60+MINUTE(B524))/60</f>
        <v>1.4333333333333333</v>
      </c>
      <c r="K524" s="4">
        <f>J524-N524</f>
        <v>1.4333333333333333</v>
      </c>
      <c r="L524" s="5" t="str">
        <f>IF(M524&gt;0,"oui","non")</f>
        <v>non</v>
      </c>
      <c r="M524" s="6">
        <f>MOD(I524-H524,1)-IF(I524&gt;H524,MAX(0,MIN(I524,22/24)-MAX(H524,6/24)),MAX(0,22/24-MAX(H524,6/24))+MAX(0,MIN(I524,22/24)-6/24))</f>
        <v>0</v>
      </c>
      <c r="N524" s="3">
        <f>(HOUR(M524)*60+MINUTE(M524))/60</f>
        <v>0</v>
      </c>
      <c r="O524" s="3" t="str">
        <f>+TEXT(G524,"mmmm")</f>
        <v>février</v>
      </c>
      <c r="P524" s="3" t="str">
        <f>+TEXT(G524,"aaaa")</f>
        <v>2012</v>
      </c>
    </row>
    <row r="525" spans="1:16" ht="14.5" hidden="1" x14ac:dyDescent="0.35">
      <c r="A525" s="10" t="s">
        <v>3290</v>
      </c>
      <c r="B525" s="10" t="s">
        <v>599</v>
      </c>
      <c r="C525" s="10" t="s">
        <v>553</v>
      </c>
      <c r="D525" s="10" t="s">
        <v>458</v>
      </c>
      <c r="E525" s="10" t="s">
        <v>153</v>
      </c>
      <c r="F525" s="1" t="str">
        <f>MID(D525,1,10)</f>
        <v>15/02/2012</v>
      </c>
      <c r="G525" s="1" t="str">
        <f>+MID(E525,1,10)</f>
        <v>15/02/2012</v>
      </c>
      <c r="H525" s="2">
        <f>+TIME(MID(D525,12,2),MID(D525,15,2),0)</f>
        <v>0.69444444444444453</v>
      </c>
      <c r="I525" s="2">
        <f>+TIME(MID(E525,12,2),MID(E525,15,2),0)</f>
        <v>0.75416666666666676</v>
      </c>
      <c r="J525" s="3">
        <f>(HOUR(B525)*60+MINUTE(B525))/60</f>
        <v>1.4166666666666667</v>
      </c>
      <c r="K525" s="4">
        <f>J525-N525</f>
        <v>1.4166666666666667</v>
      </c>
      <c r="L525" s="5" t="str">
        <f>IF(M525&gt;0,"oui","non")</f>
        <v>non</v>
      </c>
      <c r="M525" s="6">
        <f>MOD(I525-H525,1)-IF(I525&gt;H525,MAX(0,MIN(I525,22/24)-MAX(H525,6/24)),MAX(0,22/24-MAX(H525,6/24))+MAX(0,MIN(I525,22/24)-6/24))</f>
        <v>0</v>
      </c>
      <c r="N525" s="3">
        <f>(HOUR(M525)*60+MINUTE(M525))/60</f>
        <v>0</v>
      </c>
      <c r="O525" s="3" t="str">
        <f>+TEXT(G525,"mmmm")</f>
        <v>février</v>
      </c>
      <c r="P525" s="3" t="str">
        <f>+TEXT(G525,"aaaa")</f>
        <v>2012</v>
      </c>
    </row>
    <row r="526" spans="1:16" ht="14.5" hidden="1" x14ac:dyDescent="0.35">
      <c r="A526" s="10" t="s">
        <v>3290</v>
      </c>
      <c r="B526" s="10" t="s">
        <v>588</v>
      </c>
      <c r="C526" s="10" t="s">
        <v>553</v>
      </c>
      <c r="D526" s="10" t="s">
        <v>155</v>
      </c>
      <c r="E526" s="10" t="s">
        <v>156</v>
      </c>
      <c r="F526" s="1" t="str">
        <f>MID(D526,1,10)</f>
        <v>15/02/2012</v>
      </c>
      <c r="G526" s="1" t="str">
        <f>+MID(E526,1,10)</f>
        <v>15/02/2012</v>
      </c>
      <c r="H526" s="2">
        <f>+TIME(MID(D526,12,2),MID(D526,15,2),0)</f>
        <v>0.75694444444444453</v>
      </c>
      <c r="I526" s="2">
        <f>+TIME(MID(E526,12,2),MID(E526,15,2),0)</f>
        <v>0.82291666666666663</v>
      </c>
      <c r="J526" s="3">
        <f>(HOUR(B526)*60+MINUTE(B526))/60</f>
        <v>1.5666666666666667</v>
      </c>
      <c r="K526" s="4">
        <f>J526-N526</f>
        <v>1.5666666666666667</v>
      </c>
      <c r="L526" s="5" t="str">
        <f>IF(M526&gt;0,"oui","non")</f>
        <v>non</v>
      </c>
      <c r="M526" s="6">
        <f>MOD(I526-H526,1)-IF(I526&gt;H526,MAX(0,MIN(I526,22/24)-MAX(H526,6/24)),MAX(0,22/24-MAX(H526,6/24))+MAX(0,MIN(I526,22/24)-6/24))</f>
        <v>0</v>
      </c>
      <c r="N526" s="3">
        <f>(HOUR(M526)*60+MINUTE(M526))/60</f>
        <v>0</v>
      </c>
      <c r="O526" s="3" t="str">
        <f>+TEXT(G526,"mmmm")</f>
        <v>février</v>
      </c>
      <c r="P526" s="3" t="str">
        <f>+TEXT(G526,"aaaa")</f>
        <v>2012</v>
      </c>
    </row>
    <row r="527" spans="1:16" ht="14.5" hidden="1" x14ac:dyDescent="0.35">
      <c r="A527" s="10" t="s">
        <v>3284</v>
      </c>
      <c r="B527" s="10" t="s">
        <v>154</v>
      </c>
      <c r="C527" s="10" t="s">
        <v>24</v>
      </c>
      <c r="D527" s="10" t="s">
        <v>155</v>
      </c>
      <c r="E527" s="10" t="s">
        <v>156</v>
      </c>
      <c r="F527" s="1" t="str">
        <f>MID(D527,1,10)</f>
        <v>15/02/2012</v>
      </c>
      <c r="G527" s="1" t="str">
        <f>+MID(E527,1,10)</f>
        <v>15/02/2012</v>
      </c>
      <c r="H527" s="2">
        <f>+TIME(MID(D527,12,2),MID(D527,15,2),0)</f>
        <v>0.75694444444444453</v>
      </c>
      <c r="I527" s="2">
        <f>+TIME(MID(E527,12,2),MID(E527,15,2),0)</f>
        <v>0.82291666666666663</v>
      </c>
      <c r="J527" s="3">
        <f>(HOUR(B527)*60+MINUTE(B527))/60</f>
        <v>1.5666666666666667</v>
      </c>
      <c r="K527" s="4">
        <f>J527-N527</f>
        <v>1.5666666666666667</v>
      </c>
      <c r="L527" s="5" t="str">
        <f>IF(M527&gt;0,"oui","non")</f>
        <v>non</v>
      </c>
      <c r="M527" s="6">
        <f>MOD(I527-H527,1)-IF(I527&gt;H527,MAX(0,MIN(I527,22/24)-MAX(H527,6/24)),MAX(0,22/24-MAX(H527,6/24))+MAX(0,MIN(I527,22/24)-6/24))</f>
        <v>0</v>
      </c>
      <c r="N527" s="3">
        <f>(HOUR(M527)*60+MINUTE(M527))/60</f>
        <v>0</v>
      </c>
      <c r="O527" s="3" t="str">
        <f>+TEXT(G527,"mmmm")</f>
        <v>février</v>
      </c>
      <c r="P527" s="3" t="str">
        <f>+TEXT(G527,"aaaa")</f>
        <v>2012</v>
      </c>
    </row>
    <row r="528" spans="1:16" ht="14.5" hidden="1" x14ac:dyDescent="0.35">
      <c r="A528" s="10" t="s">
        <v>3285</v>
      </c>
      <c r="B528" s="10" t="s">
        <v>505</v>
      </c>
      <c r="C528" s="10" t="s">
        <v>1083</v>
      </c>
      <c r="D528" s="10" t="s">
        <v>1154</v>
      </c>
      <c r="E528" s="10" t="s">
        <v>1155</v>
      </c>
      <c r="F528" s="1" t="str">
        <f>MID(D528,1,10)</f>
        <v>15/02/2012</v>
      </c>
      <c r="G528" s="1" t="str">
        <f>+MID(E528,1,10)</f>
        <v>15/02/2012</v>
      </c>
      <c r="H528" s="2">
        <f>+TIME(MID(D528,12,2),MID(D528,15,2),0)</f>
        <v>0.80625000000000002</v>
      </c>
      <c r="I528" s="2">
        <f>+TIME(MID(E528,12,2),MID(E528,15,2),0)</f>
        <v>0.84930555555555554</v>
      </c>
      <c r="J528" s="3">
        <f>(HOUR(B528)*60+MINUTE(B528))/60</f>
        <v>1.0166666666666666</v>
      </c>
      <c r="K528" s="4">
        <f>J528-N528</f>
        <v>1.0166666666666666</v>
      </c>
      <c r="L528" s="5" t="str">
        <f>IF(M528&gt;0,"oui","non")</f>
        <v>non</v>
      </c>
      <c r="M528" s="6">
        <f>MOD(I528-H528,1)-IF(I528&gt;H528,MAX(0,MIN(I528,22/24)-MAX(H528,6/24)),MAX(0,22/24-MAX(H528,6/24))+MAX(0,MIN(I528,22/24)-6/24))</f>
        <v>0</v>
      </c>
      <c r="N528" s="3">
        <f>(HOUR(M528)*60+MINUTE(M528))/60</f>
        <v>0</v>
      </c>
      <c r="O528" s="3" t="str">
        <f>+TEXT(G528,"mmmm")</f>
        <v>février</v>
      </c>
      <c r="P528" s="3" t="str">
        <f>+TEXT(G528,"aaaa")</f>
        <v>2012</v>
      </c>
    </row>
    <row r="529" spans="1:16" ht="14.5" hidden="1" x14ac:dyDescent="0.35">
      <c r="A529" s="10" t="s">
        <v>3284</v>
      </c>
      <c r="B529" s="10" t="s">
        <v>157</v>
      </c>
      <c r="C529" s="10" t="s">
        <v>24</v>
      </c>
      <c r="D529" s="10" t="s">
        <v>158</v>
      </c>
      <c r="E529" s="10" t="s">
        <v>159</v>
      </c>
      <c r="F529" s="1" t="str">
        <f>MID(D529,1,10)</f>
        <v>15/02/2012</v>
      </c>
      <c r="G529" s="1" t="str">
        <f>+MID(E529,1,10)</f>
        <v>15/02/2012</v>
      </c>
      <c r="H529" s="2">
        <f>+TIME(MID(D529,12,2),MID(D529,15,2),0)</f>
        <v>0.82638888888888884</v>
      </c>
      <c r="I529" s="2">
        <f>+TIME(MID(E529,12,2),MID(E529,15,2),0)</f>
        <v>0.89444444444444438</v>
      </c>
      <c r="J529" s="3">
        <f>(HOUR(B529)*60+MINUTE(B529))/60</f>
        <v>1.6166666666666667</v>
      </c>
      <c r="K529" s="4">
        <f>J529-N529</f>
        <v>1.6166666666666667</v>
      </c>
      <c r="L529" s="5" t="str">
        <f>IF(M529&gt;0,"oui","non")</f>
        <v>non</v>
      </c>
      <c r="M529" s="6">
        <f>MOD(I529-H529,1)-IF(I529&gt;H529,MAX(0,MIN(I529,22/24)-MAX(H529,6/24)),MAX(0,22/24-MAX(H529,6/24))+MAX(0,MIN(I529,22/24)-6/24))</f>
        <v>0</v>
      </c>
      <c r="N529" s="3">
        <f>(HOUR(M529)*60+MINUTE(M529))/60</f>
        <v>0</v>
      </c>
      <c r="O529" s="3" t="str">
        <f>+TEXT(G529,"mmmm")</f>
        <v>février</v>
      </c>
      <c r="P529" s="3" t="str">
        <f>+TEXT(G529,"aaaa")</f>
        <v>2012</v>
      </c>
    </row>
    <row r="530" spans="1:16" ht="14.5" hidden="1" x14ac:dyDescent="0.35">
      <c r="A530" s="10" t="s">
        <v>3290</v>
      </c>
      <c r="B530" s="10" t="s">
        <v>600</v>
      </c>
      <c r="C530" s="10" t="s">
        <v>553</v>
      </c>
      <c r="D530" s="10" t="s">
        <v>601</v>
      </c>
      <c r="E530" s="10" t="s">
        <v>602</v>
      </c>
      <c r="F530" s="1" t="str">
        <f>MID(D530,1,10)</f>
        <v>15/02/2012</v>
      </c>
      <c r="G530" s="1" t="str">
        <f>+MID(E530,1,10)</f>
        <v>15/02/2012</v>
      </c>
      <c r="H530" s="2">
        <f>+TIME(MID(D530,12,2),MID(D530,15,2),0)</f>
        <v>0.82708333333333339</v>
      </c>
      <c r="I530" s="2">
        <f>+TIME(MID(E530,12,2),MID(E530,15,2),0)</f>
        <v>0.89930555555555547</v>
      </c>
      <c r="J530" s="3">
        <f>(HOUR(B530)*60+MINUTE(B530))/60</f>
        <v>1.7333333333333334</v>
      </c>
      <c r="K530" s="4">
        <f>J530-N530</f>
        <v>1.7333333333333334</v>
      </c>
      <c r="L530" s="5" t="str">
        <f>IF(M530&gt;0,"oui","non")</f>
        <v>non</v>
      </c>
      <c r="M530" s="6">
        <f>MOD(I530-H530,1)-IF(I530&gt;H530,MAX(0,MIN(I530,22/24)-MAX(H530,6/24)),MAX(0,22/24-MAX(H530,6/24))+MAX(0,MIN(I530,22/24)-6/24))</f>
        <v>0</v>
      </c>
      <c r="N530" s="3">
        <f>(HOUR(M530)*60+MINUTE(M530))/60</f>
        <v>0</v>
      </c>
      <c r="O530" s="3" t="str">
        <f>+TEXT(G530,"mmmm")</f>
        <v>février</v>
      </c>
      <c r="P530" s="3" t="str">
        <f>+TEXT(G530,"aaaa")</f>
        <v>2012</v>
      </c>
    </row>
    <row r="531" spans="1:16" ht="14.5" hidden="1" x14ac:dyDescent="0.35">
      <c r="A531" s="10" t="s">
        <v>3285</v>
      </c>
      <c r="B531" s="10" t="s">
        <v>1156</v>
      </c>
      <c r="C531" s="10" t="s">
        <v>1083</v>
      </c>
      <c r="D531" s="10" t="s">
        <v>1157</v>
      </c>
      <c r="E531" s="10" t="s">
        <v>1158</v>
      </c>
      <c r="F531" s="1" t="str">
        <f>MID(D531,1,10)</f>
        <v>15/02/2012</v>
      </c>
      <c r="G531" s="1" t="str">
        <f>+MID(E531,1,10)</f>
        <v>15/02/2012</v>
      </c>
      <c r="H531" s="2">
        <f>+TIME(MID(D531,12,2),MID(D531,15,2),0)</f>
        <v>0.85416666666666663</v>
      </c>
      <c r="I531" s="2">
        <f>+TIME(MID(E531,12,2),MID(E531,15,2),0)</f>
        <v>0.90069444444444446</v>
      </c>
      <c r="J531" s="3">
        <f>(HOUR(B531)*60+MINUTE(B531))/60</f>
        <v>1.1000000000000001</v>
      </c>
      <c r="K531" s="4">
        <f>J531-N531</f>
        <v>1.1000000000000001</v>
      </c>
      <c r="L531" s="5" t="str">
        <f>IF(M531&gt;0,"oui","non")</f>
        <v>non</v>
      </c>
      <c r="M531" s="6">
        <f>MOD(I531-H531,1)-IF(I531&gt;H531,MAX(0,MIN(I531,22/24)-MAX(H531,6/24)),MAX(0,22/24-MAX(H531,6/24))+MAX(0,MIN(I531,22/24)-6/24))</f>
        <v>0</v>
      </c>
      <c r="N531" s="3">
        <f>(HOUR(M531)*60+MINUTE(M531))/60</f>
        <v>0</v>
      </c>
      <c r="O531" s="3" t="str">
        <f>+TEXT(G531,"mmmm")</f>
        <v>février</v>
      </c>
      <c r="P531" s="3" t="str">
        <f>+TEXT(G531,"aaaa")</f>
        <v>2012</v>
      </c>
    </row>
    <row r="532" spans="1:16" ht="14.5" hidden="1" x14ac:dyDescent="0.35">
      <c r="A532" s="10" t="s">
        <v>3290</v>
      </c>
      <c r="B532" s="10" t="s">
        <v>647</v>
      </c>
      <c r="C532" s="10" t="s">
        <v>553</v>
      </c>
      <c r="D532" s="10" t="s">
        <v>424</v>
      </c>
      <c r="E532" s="10" t="s">
        <v>267</v>
      </c>
      <c r="F532" s="1" t="str">
        <f>MID(D532,1,10)</f>
        <v>15/03/2012</v>
      </c>
      <c r="G532" s="1" t="str">
        <f>+MID(E532,1,10)</f>
        <v>15/03/2012</v>
      </c>
      <c r="H532" s="2">
        <f>+TIME(MID(D532,12,2),MID(D532,15,2),0)</f>
        <v>0.34513888888888888</v>
      </c>
      <c r="I532" s="2">
        <f>+TIME(MID(E532,12,2),MID(E532,15,2),0)</f>
        <v>0.41666666666666669</v>
      </c>
      <c r="J532" s="3">
        <f>(HOUR(B532)*60+MINUTE(B532))/60</f>
        <v>1.7</v>
      </c>
      <c r="K532" s="4">
        <f>J532-N532</f>
        <v>1.7</v>
      </c>
      <c r="L532" s="5" t="str">
        <f>IF(M532&gt;0,"oui","non")</f>
        <v>non</v>
      </c>
      <c r="M532" s="6">
        <f>MOD(I532-H532,1)-IF(I532&gt;H532,MAX(0,MIN(I532,22/24)-MAX(H532,6/24)),MAX(0,22/24-MAX(H532,6/24))+MAX(0,MIN(I532,22/24)-6/24))</f>
        <v>0</v>
      </c>
      <c r="N532" s="3">
        <f>(HOUR(M532)*60+MINUTE(M532))/60</f>
        <v>0</v>
      </c>
      <c r="O532" s="3" t="str">
        <f>+TEXT(G532,"mmmm")</f>
        <v>mars</v>
      </c>
      <c r="P532" s="3" t="str">
        <f>+TEXT(G532,"aaaa")</f>
        <v>2012</v>
      </c>
    </row>
    <row r="533" spans="1:16" ht="14.5" hidden="1" x14ac:dyDescent="0.35">
      <c r="A533" s="10" t="s">
        <v>3284</v>
      </c>
      <c r="B533" s="10" t="s">
        <v>265</v>
      </c>
      <c r="C533" s="10" t="s">
        <v>24</v>
      </c>
      <c r="D533" s="10" t="s">
        <v>266</v>
      </c>
      <c r="E533" s="10" t="s">
        <v>267</v>
      </c>
      <c r="F533" s="1" t="str">
        <f>MID(D533,1,10)</f>
        <v>15/03/2012</v>
      </c>
      <c r="G533" s="1" t="str">
        <f>+MID(E533,1,10)</f>
        <v>15/03/2012</v>
      </c>
      <c r="H533" s="2">
        <f>+TIME(MID(D533,12,2),MID(D533,15,2),0)</f>
        <v>0.34652777777777777</v>
      </c>
      <c r="I533" s="2">
        <f>+TIME(MID(E533,12,2),MID(E533,15,2),0)</f>
        <v>0.41666666666666669</v>
      </c>
      <c r="J533" s="3">
        <f>(HOUR(B533)*60+MINUTE(B533))/60</f>
        <v>1.6666666666666667</v>
      </c>
      <c r="K533" s="4">
        <f>J533-N533</f>
        <v>1.6666666666666667</v>
      </c>
      <c r="L533" s="5" t="str">
        <f>IF(M533&gt;0,"oui","non")</f>
        <v>non</v>
      </c>
      <c r="M533" s="6">
        <f>MOD(I533-H533,1)-IF(I533&gt;H533,MAX(0,MIN(I533,22/24)-MAX(H533,6/24)),MAX(0,22/24-MAX(H533,6/24))+MAX(0,MIN(I533,22/24)-6/24))</f>
        <v>0</v>
      </c>
      <c r="N533" s="3">
        <f>(HOUR(M533)*60+MINUTE(M533))/60</f>
        <v>0</v>
      </c>
      <c r="O533" s="3" t="str">
        <f>+TEXT(G533,"mmmm")</f>
        <v>mars</v>
      </c>
      <c r="P533" s="3" t="str">
        <f>+TEXT(G533,"aaaa")</f>
        <v>2012</v>
      </c>
    </row>
    <row r="534" spans="1:16" ht="14.5" hidden="1" x14ac:dyDescent="0.35">
      <c r="A534" s="10" t="s">
        <v>3290</v>
      </c>
      <c r="B534" s="10" t="s">
        <v>322</v>
      </c>
      <c r="C534" s="10" t="s">
        <v>553</v>
      </c>
      <c r="D534" s="10" t="s">
        <v>269</v>
      </c>
      <c r="E534" s="10" t="s">
        <v>270</v>
      </c>
      <c r="F534" s="1" t="str">
        <f>MID(D534,1,10)</f>
        <v>15/03/2012</v>
      </c>
      <c r="G534" s="1" t="str">
        <f>+MID(E534,1,10)</f>
        <v>15/03/2012</v>
      </c>
      <c r="H534" s="2">
        <f>+TIME(MID(D534,12,2),MID(D534,15,2),0)</f>
        <v>0.42083333333333334</v>
      </c>
      <c r="I534" s="2">
        <f>+TIME(MID(E534,12,2),MID(E534,15,2),0)</f>
        <v>0.48333333333333334</v>
      </c>
      <c r="J534" s="3">
        <f>(HOUR(B534)*60+MINUTE(B534))/60</f>
        <v>1.4833333333333334</v>
      </c>
      <c r="K534" s="4">
        <f>J534-N534</f>
        <v>1.4833333333333334</v>
      </c>
      <c r="L534" s="5" t="str">
        <f>IF(M534&gt;0,"oui","non")</f>
        <v>non</v>
      </c>
      <c r="M534" s="6">
        <f>MOD(I534-H534,1)-IF(I534&gt;H534,MAX(0,MIN(I534,22/24)-MAX(H534,6/24)),MAX(0,22/24-MAX(H534,6/24))+MAX(0,MIN(I534,22/24)-6/24))</f>
        <v>0</v>
      </c>
      <c r="N534" s="3">
        <f>(HOUR(M534)*60+MINUTE(M534))/60</f>
        <v>0</v>
      </c>
      <c r="O534" s="3" t="str">
        <f>+TEXT(G534,"mmmm")</f>
        <v>mars</v>
      </c>
      <c r="P534" s="3" t="str">
        <f>+TEXT(G534,"aaaa")</f>
        <v>2012</v>
      </c>
    </row>
    <row r="535" spans="1:16" ht="14.5" hidden="1" x14ac:dyDescent="0.35">
      <c r="A535" s="10" t="s">
        <v>3284</v>
      </c>
      <c r="B535" s="10" t="s">
        <v>268</v>
      </c>
      <c r="C535" s="10" t="s">
        <v>24</v>
      </c>
      <c r="D535" s="10" t="s">
        <v>269</v>
      </c>
      <c r="E535" s="10" t="s">
        <v>270</v>
      </c>
      <c r="F535" s="1" t="str">
        <f>MID(D535,1,10)</f>
        <v>15/03/2012</v>
      </c>
      <c r="G535" s="1" t="str">
        <f>+MID(E535,1,10)</f>
        <v>15/03/2012</v>
      </c>
      <c r="H535" s="2">
        <f>+TIME(MID(D535,12,2),MID(D535,15,2),0)</f>
        <v>0.42083333333333334</v>
      </c>
      <c r="I535" s="2">
        <f>+TIME(MID(E535,12,2),MID(E535,15,2),0)</f>
        <v>0.48333333333333334</v>
      </c>
      <c r="J535" s="3">
        <f>(HOUR(B535)*60+MINUTE(B535))/60</f>
        <v>1.4833333333333334</v>
      </c>
      <c r="K535" s="4">
        <f>J535-N535</f>
        <v>1.4833333333333334</v>
      </c>
      <c r="L535" s="5" t="str">
        <f>IF(M535&gt;0,"oui","non")</f>
        <v>non</v>
      </c>
      <c r="M535" s="6">
        <f>MOD(I535-H535,1)-IF(I535&gt;H535,MAX(0,MIN(I535,22/24)-MAX(H535,6/24)),MAX(0,22/24-MAX(H535,6/24))+MAX(0,MIN(I535,22/24)-6/24))</f>
        <v>0</v>
      </c>
      <c r="N535" s="3">
        <f>(HOUR(M535)*60+MINUTE(M535))/60</f>
        <v>0</v>
      </c>
      <c r="O535" s="3" t="str">
        <f>+TEXT(G535,"mmmm")</f>
        <v>mars</v>
      </c>
      <c r="P535" s="3" t="str">
        <f>+TEXT(G535,"aaaa")</f>
        <v>2012</v>
      </c>
    </row>
    <row r="536" spans="1:16" ht="14.5" hidden="1" x14ac:dyDescent="0.35">
      <c r="A536" s="10" t="s">
        <v>3285</v>
      </c>
      <c r="B536" s="10" t="s">
        <v>312</v>
      </c>
      <c r="C536" s="10" t="s">
        <v>1083</v>
      </c>
      <c r="D536" s="10" t="s">
        <v>537</v>
      </c>
      <c r="E536" s="10" t="s">
        <v>538</v>
      </c>
      <c r="F536" s="1" t="str">
        <f>MID(D536,1,10)</f>
        <v>15/03/2012</v>
      </c>
      <c r="G536" s="1" t="str">
        <f>+MID(E536,1,10)</f>
        <v>15/03/2012</v>
      </c>
      <c r="H536" s="2">
        <f>+TIME(MID(D536,12,2),MID(D536,15,2),0)</f>
        <v>0.47638888888888892</v>
      </c>
      <c r="I536" s="2">
        <f>+TIME(MID(E536,12,2),MID(E536,15,2),0)</f>
        <v>0.48402777777777778</v>
      </c>
      <c r="J536" s="3">
        <f>(HOUR(B536)*60+MINUTE(B536))/60</f>
        <v>0.16666666666666666</v>
      </c>
      <c r="K536" s="4">
        <f>J536-N536</f>
        <v>0.16666666666666666</v>
      </c>
      <c r="L536" s="5" t="str">
        <f>IF(M536&gt;0,"oui","non")</f>
        <v>non</v>
      </c>
      <c r="M536" s="6">
        <f>MOD(I536-H536,1)-IF(I536&gt;H536,MAX(0,MIN(I536,22/24)-MAX(H536,6/24)),MAX(0,22/24-MAX(H536,6/24))+MAX(0,MIN(I536,22/24)-6/24))</f>
        <v>0</v>
      </c>
      <c r="N536" s="3">
        <f>(HOUR(M536)*60+MINUTE(M536))/60</f>
        <v>0</v>
      </c>
      <c r="O536" s="3" t="str">
        <f>+TEXT(G536,"mmmm")</f>
        <v>mars</v>
      </c>
      <c r="P536" s="3" t="str">
        <f>+TEXT(G536,"aaaa")</f>
        <v>2012</v>
      </c>
    </row>
    <row r="537" spans="1:16" ht="14.5" hidden="1" x14ac:dyDescent="0.35">
      <c r="A537" s="10" t="s">
        <v>3290</v>
      </c>
      <c r="B537" s="10" t="s">
        <v>648</v>
      </c>
      <c r="C537" s="10" t="s">
        <v>553</v>
      </c>
      <c r="D537" s="10" t="s">
        <v>272</v>
      </c>
      <c r="E537" s="10" t="s">
        <v>425</v>
      </c>
      <c r="F537" s="1" t="str">
        <f>MID(D537,1,10)</f>
        <v>15/03/2012</v>
      </c>
      <c r="G537" s="1" t="str">
        <f>+MID(E537,1,10)</f>
        <v>15/03/2012</v>
      </c>
      <c r="H537" s="2">
        <f>+TIME(MID(D537,12,2),MID(D537,15,2),0)</f>
        <v>0.53888888888888886</v>
      </c>
      <c r="I537" s="2">
        <f>+TIME(MID(E537,12,2),MID(E537,15,2),0)</f>
        <v>0.70347222222222217</v>
      </c>
      <c r="J537" s="3">
        <f>(HOUR(B537)*60+MINUTE(B537))/60</f>
        <v>3.9333333333333331</v>
      </c>
      <c r="K537" s="4">
        <f>J537-N537</f>
        <v>3.9333333333333331</v>
      </c>
      <c r="L537" s="5" t="str">
        <f>IF(M537&gt;0,"oui","non")</f>
        <v>non</v>
      </c>
      <c r="M537" s="6">
        <f>MOD(I537-H537,1)-IF(I537&gt;H537,MAX(0,MIN(I537,22/24)-MAX(H537,6/24)),MAX(0,22/24-MAX(H537,6/24))+MAX(0,MIN(I537,22/24)-6/24))</f>
        <v>0</v>
      </c>
      <c r="N537" s="3">
        <f>(HOUR(M537)*60+MINUTE(M537))/60</f>
        <v>0</v>
      </c>
      <c r="O537" s="3" t="str">
        <f>+TEXT(G537,"mmmm")</f>
        <v>mars</v>
      </c>
      <c r="P537" s="3" t="str">
        <f>+TEXT(G537,"aaaa")</f>
        <v>2012</v>
      </c>
    </row>
    <row r="538" spans="1:16" ht="14.5" hidden="1" x14ac:dyDescent="0.35">
      <c r="A538" s="10" t="s">
        <v>3284</v>
      </c>
      <c r="B538" s="10" t="s">
        <v>271</v>
      </c>
      <c r="C538" s="10" t="s">
        <v>24</v>
      </c>
      <c r="D538" s="10" t="s">
        <v>272</v>
      </c>
      <c r="E538" s="10" t="s">
        <v>273</v>
      </c>
      <c r="F538" s="1" t="str">
        <f>MID(D538,1,10)</f>
        <v>15/03/2012</v>
      </c>
      <c r="G538" s="1" t="str">
        <f>+MID(E538,1,10)</f>
        <v>15/03/2012</v>
      </c>
      <c r="H538" s="2">
        <f>+TIME(MID(D538,12,2),MID(D538,15,2),0)</f>
        <v>0.53888888888888886</v>
      </c>
      <c r="I538" s="2">
        <f>+TIME(MID(E538,12,2),MID(E538,15,2),0)</f>
        <v>0.6430555555555556</v>
      </c>
      <c r="J538" s="3">
        <f>(HOUR(B538)*60+MINUTE(B538))/60</f>
        <v>2.4833333333333334</v>
      </c>
      <c r="K538" s="4">
        <f>J538-N538</f>
        <v>2.4833333333333334</v>
      </c>
      <c r="L538" s="5" t="str">
        <f>IF(M538&gt;0,"oui","non")</f>
        <v>non</v>
      </c>
      <c r="M538" s="6">
        <f>MOD(I538-H538,1)-IF(I538&gt;H538,MAX(0,MIN(I538,22/24)-MAX(H538,6/24)),MAX(0,22/24-MAX(H538,6/24))+MAX(0,MIN(I538,22/24)-6/24))</f>
        <v>0</v>
      </c>
      <c r="N538" s="3">
        <f>(HOUR(M538)*60+MINUTE(M538))/60</f>
        <v>0</v>
      </c>
      <c r="O538" s="3" t="str">
        <f>+TEXT(G538,"mmmm")</f>
        <v>mars</v>
      </c>
      <c r="P538" s="3" t="str">
        <f>+TEXT(G538,"aaaa")</f>
        <v>2012</v>
      </c>
    </row>
    <row r="539" spans="1:16" ht="14.5" hidden="1" x14ac:dyDescent="0.35">
      <c r="A539" s="10" t="s">
        <v>3283</v>
      </c>
      <c r="B539" s="10" t="s">
        <v>1374</v>
      </c>
      <c r="C539" s="10" t="s">
        <v>1299</v>
      </c>
      <c r="D539" s="10" t="s">
        <v>1375</v>
      </c>
      <c r="E539" s="10" t="s">
        <v>1376</v>
      </c>
      <c r="F539" s="1" t="str">
        <f>MID(D539,1,10)</f>
        <v>15/03/2012</v>
      </c>
      <c r="G539" s="1" t="str">
        <f>+MID(E539,1,10)</f>
        <v>15/03/2012</v>
      </c>
      <c r="H539" s="2">
        <f>+TIME(MID(D539,12,2),MID(D539,15,2),0)</f>
        <v>0.58611111111111114</v>
      </c>
      <c r="I539" s="2">
        <f>+TIME(MID(E539,12,2),MID(E539,15,2),0)</f>
        <v>0.63541666666666663</v>
      </c>
      <c r="J539" s="3">
        <f>(HOUR(B539)*60+MINUTE(B539))/60</f>
        <v>1.1666666666666667</v>
      </c>
      <c r="K539" s="4">
        <f>J539-N539</f>
        <v>1.1666666666666667</v>
      </c>
      <c r="L539" s="5" t="str">
        <f>IF(M539&gt;0,"oui","non")</f>
        <v>non</v>
      </c>
      <c r="M539" s="6">
        <f>MOD(I539-H539,1)-IF(I539&gt;H539,MAX(0,MIN(I539,22/24)-MAX(H539,6/24)),MAX(0,22/24-MAX(H539,6/24))+MAX(0,MIN(I539,22/24)-6/24))</f>
        <v>0</v>
      </c>
      <c r="N539" s="3">
        <f>(HOUR(M539)*60+MINUTE(M539))/60</f>
        <v>0</v>
      </c>
      <c r="O539" s="3" t="str">
        <f>+TEXT(G539,"mmmm")</f>
        <v>mars</v>
      </c>
      <c r="P539" s="3" t="str">
        <f>+TEXT(G539,"aaaa")</f>
        <v>2012</v>
      </c>
    </row>
    <row r="540" spans="1:16" ht="14.5" hidden="1" x14ac:dyDescent="0.35">
      <c r="A540" s="10" t="s">
        <v>3285</v>
      </c>
      <c r="B540" s="10" t="s">
        <v>1195</v>
      </c>
      <c r="C540" s="10" t="s">
        <v>1083</v>
      </c>
      <c r="D540" s="10" t="s">
        <v>539</v>
      </c>
      <c r="E540" s="10" t="s">
        <v>366</v>
      </c>
      <c r="F540" s="1" t="str">
        <f>MID(D540,1,10)</f>
        <v>15/03/2012</v>
      </c>
      <c r="G540" s="1" t="str">
        <f>+MID(E540,1,10)</f>
        <v>15/03/2012</v>
      </c>
      <c r="H540" s="2">
        <f>+TIME(MID(D540,12,2),MID(D540,15,2),0)</f>
        <v>0.66805555555555562</v>
      </c>
      <c r="I540" s="2">
        <f>+TIME(MID(E540,12,2),MID(E540,15,2),0)</f>
        <v>0.7006944444444444</v>
      </c>
      <c r="J540" s="3">
        <f>(HOUR(B540)*60+MINUTE(B540))/60</f>
        <v>0.76666666666666672</v>
      </c>
      <c r="K540" s="4">
        <f>J540-N540</f>
        <v>0.76666666666666672</v>
      </c>
      <c r="L540" s="5" t="str">
        <f>IF(M540&gt;0,"oui","non")</f>
        <v>non</v>
      </c>
      <c r="M540" s="6">
        <f>MOD(I540-H540,1)-IF(I540&gt;H540,MAX(0,MIN(I540,22/24)-MAX(H540,6/24)),MAX(0,22/24-MAX(H540,6/24))+MAX(0,MIN(I540,22/24)-6/24))</f>
        <v>0</v>
      </c>
      <c r="N540" s="3">
        <f>(HOUR(M540)*60+MINUTE(M540))/60</f>
        <v>0</v>
      </c>
      <c r="O540" s="3" t="str">
        <f>+TEXT(G540,"mmmm")</f>
        <v>mars</v>
      </c>
      <c r="P540" s="3" t="str">
        <f>+TEXT(G540,"aaaa")</f>
        <v>2012</v>
      </c>
    </row>
    <row r="541" spans="1:16" ht="14.5" hidden="1" x14ac:dyDescent="0.35">
      <c r="A541" s="10" t="s">
        <v>3285</v>
      </c>
      <c r="B541" s="10" t="s">
        <v>1297</v>
      </c>
      <c r="C541" s="10" t="s">
        <v>1083</v>
      </c>
      <c r="D541" s="10" t="s">
        <v>1803</v>
      </c>
      <c r="E541" s="10" t="s">
        <v>1804</v>
      </c>
      <c r="F541" s="1" t="str">
        <f>MID(D541,1,10)</f>
        <v>15/05/2012</v>
      </c>
      <c r="G541" s="1" t="str">
        <f>+MID(E541,1,10)</f>
        <v>15/05/2012</v>
      </c>
      <c r="H541" s="2">
        <f>+TIME(MID(D541,12,2),MID(D541,15,2),0)</f>
        <v>0.30416666666666664</v>
      </c>
      <c r="I541" s="2">
        <f>+TIME(MID(E541,12,2),MID(E541,15,2),0)</f>
        <v>0.32500000000000001</v>
      </c>
      <c r="J541" s="3">
        <f>(HOUR(B541)*60+MINUTE(B541))/60</f>
        <v>0.5</v>
      </c>
      <c r="K541" s="4">
        <f>J541-N541</f>
        <v>0.5</v>
      </c>
      <c r="L541" s="5" t="str">
        <f>IF(M541&gt;0,"oui","non")</f>
        <v>non</v>
      </c>
      <c r="M541" s="6">
        <f>MOD(I541-H541,1)-IF(I541&gt;H541,MAX(0,MIN(I541,22/24)-MAX(H541,6/24)),MAX(0,22/24-MAX(H541,6/24))+MAX(0,MIN(I541,22/24)-6/24))</f>
        <v>0</v>
      </c>
      <c r="N541" s="3">
        <f>(HOUR(M541)*60+MINUTE(M541))/60</f>
        <v>0</v>
      </c>
      <c r="O541" s="3" t="str">
        <f>+TEXT(G541,"mmmm")</f>
        <v>mai</v>
      </c>
      <c r="P541" s="3" t="str">
        <f>+TEXT(G541,"aaaa")</f>
        <v>2012</v>
      </c>
    </row>
    <row r="542" spans="1:16" ht="14.5" hidden="1" x14ac:dyDescent="0.35">
      <c r="A542" s="10" t="s">
        <v>3285</v>
      </c>
      <c r="B542" s="10" t="s">
        <v>33</v>
      </c>
      <c r="C542" s="10" t="s">
        <v>1083</v>
      </c>
      <c r="D542" s="10" t="s">
        <v>1611</v>
      </c>
      <c r="E542" s="10" t="s">
        <v>1573</v>
      </c>
      <c r="F542" s="1" t="str">
        <f>MID(D542,1,10)</f>
        <v>15/05/2012</v>
      </c>
      <c r="G542" s="1" t="str">
        <f>+MID(E542,1,10)</f>
        <v>15/05/2012</v>
      </c>
      <c r="H542" s="2">
        <f>+TIME(MID(D542,12,2),MID(D542,15,2),0)</f>
        <v>0.54236111111111118</v>
      </c>
      <c r="I542" s="2">
        <f>+TIME(MID(E542,12,2),MID(E542,15,2),0)</f>
        <v>0.59375</v>
      </c>
      <c r="J542" s="3">
        <f>(HOUR(B542)*60+MINUTE(B542))/60</f>
        <v>1.2166666666666666</v>
      </c>
      <c r="K542" s="4">
        <f>J542-N542</f>
        <v>1.2166666666666666</v>
      </c>
      <c r="L542" s="5" t="str">
        <f>IF(M542&gt;0,"oui","non")</f>
        <v>non</v>
      </c>
      <c r="M542" s="6">
        <f>MOD(I542-H542,1)-IF(I542&gt;H542,MAX(0,MIN(I542,22/24)-MAX(H542,6/24)),MAX(0,22/24-MAX(H542,6/24))+MAX(0,MIN(I542,22/24)-6/24))</f>
        <v>0</v>
      </c>
      <c r="N542" s="3">
        <f>(HOUR(M542)*60+MINUTE(M542))/60</f>
        <v>0</v>
      </c>
      <c r="O542" s="3" t="str">
        <f>+TEXT(G542,"mmmm")</f>
        <v>mai</v>
      </c>
      <c r="P542" s="3" t="str">
        <f>+TEXT(G542,"aaaa")</f>
        <v>2012</v>
      </c>
    </row>
    <row r="543" spans="1:16" ht="14.5" hidden="1" x14ac:dyDescent="0.35">
      <c r="A543" s="10" t="s">
        <v>3286</v>
      </c>
      <c r="B543" s="10" t="s">
        <v>1497</v>
      </c>
      <c r="C543" s="10" t="s">
        <v>325</v>
      </c>
      <c r="D543" s="10" t="s">
        <v>1455</v>
      </c>
      <c r="E543" s="10" t="s">
        <v>1456</v>
      </c>
      <c r="F543" s="1" t="str">
        <f>MID(D543,1,10)</f>
        <v>15/05/2012</v>
      </c>
      <c r="G543" s="1" t="str">
        <f>+MID(E543,1,10)</f>
        <v>15/05/2012</v>
      </c>
      <c r="H543" s="2">
        <f>+TIME(MID(D543,12,2),MID(D543,15,2),0)</f>
        <v>0.54375000000000007</v>
      </c>
      <c r="I543" s="2">
        <f>+TIME(MID(E543,12,2),MID(E543,15,2),0)</f>
        <v>0.69374999999999998</v>
      </c>
      <c r="J543" s="3">
        <f>(HOUR(B543)*60+MINUTE(B543))/60</f>
        <v>3.6</v>
      </c>
      <c r="K543" s="4">
        <f>J543-N543</f>
        <v>3.6</v>
      </c>
      <c r="L543" s="5" t="str">
        <f>IF(M543&gt;0,"oui","non")</f>
        <v>non</v>
      </c>
      <c r="M543" s="6">
        <f>MOD(I543-H543,1)-IF(I543&gt;H543,MAX(0,MIN(I543,22/24)-MAX(H543,6/24)),MAX(0,22/24-MAX(H543,6/24))+MAX(0,MIN(I543,22/24)-6/24))</f>
        <v>0</v>
      </c>
      <c r="N543" s="3">
        <f>(HOUR(M543)*60+MINUTE(M543))/60</f>
        <v>0</v>
      </c>
      <c r="O543" s="3" t="str">
        <f>+TEXT(G543,"mmmm")</f>
        <v>mai</v>
      </c>
      <c r="P543" s="3" t="str">
        <f>+TEXT(G543,"aaaa")</f>
        <v>2012</v>
      </c>
    </row>
    <row r="544" spans="1:16" ht="14.5" hidden="1" x14ac:dyDescent="0.35">
      <c r="A544" s="10" t="s">
        <v>3285</v>
      </c>
      <c r="B544" s="10" t="s">
        <v>1847</v>
      </c>
      <c r="C544" s="10" t="s">
        <v>1083</v>
      </c>
      <c r="D544" s="10" t="s">
        <v>1848</v>
      </c>
      <c r="E544" s="10" t="s">
        <v>1849</v>
      </c>
      <c r="F544" s="1" t="str">
        <f>MID(D544,1,10)</f>
        <v>15/06/2012</v>
      </c>
      <c r="G544" s="1" t="str">
        <f>+MID(E544,1,10)</f>
        <v>15/06/2012</v>
      </c>
      <c r="H544" s="2">
        <f>+TIME(MID(D544,12,2),MID(D544,15,2),0)</f>
        <v>0.30555555555555552</v>
      </c>
      <c r="I544" s="2">
        <f>+TIME(MID(E544,12,2),MID(E544,15,2),0)</f>
        <v>0.35138888888888892</v>
      </c>
      <c r="J544" s="3">
        <f>(HOUR(B544)*60+MINUTE(B544))/60</f>
        <v>1.1000000000000001</v>
      </c>
      <c r="K544" s="4">
        <f>J544-N544</f>
        <v>1.1000000000000001</v>
      </c>
      <c r="L544" s="5" t="str">
        <f>IF(M544&gt;0,"oui","non")</f>
        <v>non</v>
      </c>
      <c r="M544" s="6">
        <f>MOD(I544-H544,1)-IF(I544&gt;H544,MAX(0,MIN(I544,22/24)-MAX(H544,6/24)),MAX(0,22/24-MAX(H544,6/24))+MAX(0,MIN(I544,22/24)-6/24))</f>
        <v>0</v>
      </c>
      <c r="N544" s="3">
        <f>(HOUR(M544)*60+MINUTE(M544))/60</f>
        <v>0</v>
      </c>
      <c r="O544" s="3" t="str">
        <f>+TEXT(G544,"mmmm")</f>
        <v>juin</v>
      </c>
      <c r="P544" s="3" t="str">
        <f>+TEXT(G544,"aaaa")</f>
        <v>2012</v>
      </c>
    </row>
    <row r="545" spans="1:16" ht="14.5" hidden="1" x14ac:dyDescent="0.35">
      <c r="A545" s="10" t="s">
        <v>277</v>
      </c>
      <c r="B545" s="10" t="s">
        <v>320</v>
      </c>
      <c r="C545" s="10" t="s">
        <v>656</v>
      </c>
      <c r="D545" s="10" t="s">
        <v>1668</v>
      </c>
      <c r="E545" s="10" t="s">
        <v>1669</v>
      </c>
      <c r="F545" s="1" t="str">
        <f>MID(D545,1,10)</f>
        <v>15/06/2012</v>
      </c>
      <c r="G545" s="1" t="str">
        <f>+MID(E545,1,10)</f>
        <v>15/06/2012</v>
      </c>
      <c r="H545" s="2">
        <f>+TIME(MID(D545,12,2),MID(D545,15,2),0)</f>
        <v>0.42430555555555555</v>
      </c>
      <c r="I545" s="2">
        <f>+TIME(MID(E545,12,2),MID(E545,15,2),0)</f>
        <v>0.43194444444444446</v>
      </c>
      <c r="J545" s="3">
        <f>(HOUR(B545)*60+MINUTE(B545))/60</f>
        <v>0.18333333333333332</v>
      </c>
      <c r="K545" s="4">
        <f>J545-N545</f>
        <v>0.18333333333333332</v>
      </c>
      <c r="L545" s="5" t="str">
        <f>IF(M545&gt;0,"oui","non")</f>
        <v>non</v>
      </c>
      <c r="M545" s="6">
        <f>MOD(I545-H545,1)-IF(I545&gt;H545,MAX(0,MIN(I545,22/24)-MAX(H545,6/24)),MAX(0,22/24-MAX(H545,6/24))+MAX(0,MIN(I545,22/24)-6/24))</f>
        <v>0</v>
      </c>
      <c r="N545" s="3">
        <f>(HOUR(M545)*60+MINUTE(M545))/60</f>
        <v>0</v>
      </c>
      <c r="O545" s="3" t="str">
        <f>+TEXT(G545,"mmmm")</f>
        <v>juin</v>
      </c>
      <c r="P545" s="3" t="str">
        <f>+TEXT(G545,"aaaa")</f>
        <v>2012</v>
      </c>
    </row>
    <row r="546" spans="1:16" ht="14.5" hidden="1" x14ac:dyDescent="0.35">
      <c r="A546" s="10" t="s">
        <v>3285</v>
      </c>
      <c r="B546" s="10" t="s">
        <v>1850</v>
      </c>
      <c r="C546" s="10" t="s">
        <v>1083</v>
      </c>
      <c r="D546" s="10" t="s">
        <v>1506</v>
      </c>
      <c r="E546" s="10" t="s">
        <v>1851</v>
      </c>
      <c r="F546" s="1" t="str">
        <f>MID(D546,1,10)</f>
        <v>15/06/2012</v>
      </c>
      <c r="G546" s="1" t="str">
        <f>+MID(E546,1,10)</f>
        <v>15/06/2012</v>
      </c>
      <c r="H546" s="2">
        <f>+TIME(MID(D546,12,2),MID(D546,15,2),0)</f>
        <v>0.48055555555555557</v>
      </c>
      <c r="I546" s="2">
        <f>+TIME(MID(E546,12,2),MID(E546,15,2),0)</f>
        <v>0.48819444444444443</v>
      </c>
      <c r="J546" s="3">
        <f>(HOUR(B546)*60+MINUTE(B546))/60</f>
        <v>0.18333333333333332</v>
      </c>
      <c r="K546" s="4">
        <f>J546-N546</f>
        <v>0.18333333333333332</v>
      </c>
      <c r="L546" s="5" t="str">
        <f>IF(M546&gt;0,"oui","non")</f>
        <v>non</v>
      </c>
      <c r="M546" s="6">
        <f>MOD(I546-H546,1)-IF(I546&gt;H546,MAX(0,MIN(I546,22/24)-MAX(H546,6/24)),MAX(0,22/24-MAX(H546,6/24))+MAX(0,MIN(I546,22/24)-6/24))</f>
        <v>0</v>
      </c>
      <c r="N546" s="3">
        <f>(HOUR(M546)*60+MINUTE(M546))/60</f>
        <v>0</v>
      </c>
      <c r="O546" s="3" t="str">
        <f>+TEXT(G546,"mmmm")</f>
        <v>juin</v>
      </c>
      <c r="P546" s="3" t="str">
        <f>+TEXT(G546,"aaaa")</f>
        <v>2012</v>
      </c>
    </row>
    <row r="547" spans="1:16" ht="14.5" hidden="1" x14ac:dyDescent="0.35">
      <c r="A547" s="10" t="s">
        <v>3285</v>
      </c>
      <c r="B547" s="10" t="s">
        <v>500</v>
      </c>
      <c r="C547" s="10" t="s">
        <v>1083</v>
      </c>
      <c r="D547" s="10" t="s">
        <v>1752</v>
      </c>
      <c r="E547" s="10" t="s">
        <v>1527</v>
      </c>
      <c r="F547" s="1" t="str">
        <f>MID(D547,1,10)</f>
        <v>15/06/2012</v>
      </c>
      <c r="G547" s="1" t="str">
        <f>+MID(E547,1,10)</f>
        <v>15/06/2012</v>
      </c>
      <c r="H547" s="2">
        <f>+TIME(MID(D547,12,2),MID(D547,15,2),0)</f>
        <v>0.54305555555555551</v>
      </c>
      <c r="I547" s="2">
        <f>+TIME(MID(E547,12,2),MID(E547,15,2),0)</f>
        <v>0.55833333333333335</v>
      </c>
      <c r="J547" s="3">
        <f>(HOUR(B547)*60+MINUTE(B547))/60</f>
        <v>0.36666666666666664</v>
      </c>
      <c r="K547" s="4">
        <f>J547-N547</f>
        <v>0.36666666666666664</v>
      </c>
      <c r="L547" s="5" t="str">
        <f>IF(M547&gt;0,"oui","non")</f>
        <v>non</v>
      </c>
      <c r="M547" s="6">
        <f>MOD(I547-H547,1)-IF(I547&gt;H547,MAX(0,MIN(I547,22/24)-MAX(H547,6/24)),MAX(0,22/24-MAX(H547,6/24))+MAX(0,MIN(I547,22/24)-6/24))</f>
        <v>0</v>
      </c>
      <c r="N547" s="3">
        <f>(HOUR(M547)*60+MINUTE(M547))/60</f>
        <v>0</v>
      </c>
      <c r="O547" s="3" t="str">
        <f>+TEXT(G547,"mmmm")</f>
        <v>juin</v>
      </c>
      <c r="P547" s="3" t="str">
        <f>+TEXT(G547,"aaaa")</f>
        <v>2012</v>
      </c>
    </row>
    <row r="548" spans="1:16" ht="14.5" hidden="1" x14ac:dyDescent="0.35">
      <c r="A548" s="10" t="s">
        <v>3283</v>
      </c>
      <c r="B548" s="10" t="s">
        <v>196</v>
      </c>
      <c r="C548" s="10" t="s">
        <v>1299</v>
      </c>
      <c r="D548" s="10" t="s">
        <v>1910</v>
      </c>
      <c r="E548" s="10" t="s">
        <v>1911</v>
      </c>
      <c r="F548" s="1" t="str">
        <f>MID(D548,1,10)</f>
        <v>15/06/2012</v>
      </c>
      <c r="G548" s="1" t="str">
        <f>+MID(E548,1,10)</f>
        <v>15/06/2012</v>
      </c>
      <c r="H548" s="2">
        <f>+TIME(MID(D548,12,2),MID(D548,15,2),0)</f>
        <v>0.56180555555555556</v>
      </c>
      <c r="I548" s="2">
        <f>+TIME(MID(E548,12,2),MID(E548,15,2),0)</f>
        <v>0.5805555555555556</v>
      </c>
      <c r="J548" s="3">
        <f>(HOUR(B548)*60+MINUTE(B548))/60</f>
        <v>0.43333333333333335</v>
      </c>
      <c r="K548" s="4">
        <f>J548-N548</f>
        <v>0.43333333333333335</v>
      </c>
      <c r="L548" s="5" t="str">
        <f>IF(M548&gt;0,"oui","non")</f>
        <v>non</v>
      </c>
      <c r="M548" s="6">
        <f>MOD(I548-H548,1)-IF(I548&gt;H548,MAX(0,MIN(I548,22/24)-MAX(H548,6/24)),MAX(0,22/24-MAX(H548,6/24))+MAX(0,MIN(I548,22/24)-6/24))</f>
        <v>0</v>
      </c>
      <c r="N548" s="3">
        <f>(HOUR(M548)*60+MINUTE(M548))/60</f>
        <v>0</v>
      </c>
      <c r="O548" s="3" t="str">
        <f>+TEXT(G548,"mmmm")</f>
        <v>juin</v>
      </c>
      <c r="P548" s="3" t="str">
        <f>+TEXT(G548,"aaaa")</f>
        <v>2012</v>
      </c>
    </row>
    <row r="549" spans="1:16" ht="14.5" hidden="1" x14ac:dyDescent="0.35">
      <c r="A549" s="10" t="s">
        <v>3285</v>
      </c>
      <c r="B549" s="10" t="s">
        <v>1739</v>
      </c>
      <c r="C549" s="10" t="s">
        <v>1083</v>
      </c>
      <c r="D549" s="10" t="s">
        <v>1528</v>
      </c>
      <c r="E549" s="10" t="s">
        <v>1529</v>
      </c>
      <c r="F549" s="1" t="str">
        <f>MID(D549,1,10)</f>
        <v>15/06/2012</v>
      </c>
      <c r="G549" s="1" t="str">
        <f>+MID(E549,1,10)</f>
        <v>15/06/2012</v>
      </c>
      <c r="H549" s="2">
        <f>+TIME(MID(D549,12,2),MID(D549,15,2),0)</f>
        <v>0.6</v>
      </c>
      <c r="I549" s="2">
        <f>+TIME(MID(E549,12,2),MID(E549,15,2),0)</f>
        <v>0.61527777777777781</v>
      </c>
      <c r="J549" s="3">
        <f>(HOUR(B549)*60+MINUTE(B549))/60</f>
        <v>0.36666666666666664</v>
      </c>
      <c r="K549" s="4">
        <f>J549-N549</f>
        <v>0.36666666666666664</v>
      </c>
      <c r="L549" s="5" t="str">
        <f>IF(M549&gt;0,"oui","non")</f>
        <v>non</v>
      </c>
      <c r="M549" s="6">
        <f>MOD(I549-H549,1)-IF(I549&gt;H549,MAX(0,MIN(I549,22/24)-MAX(H549,6/24)),MAX(0,22/24-MAX(H549,6/24))+MAX(0,MIN(I549,22/24)-6/24))</f>
        <v>0</v>
      </c>
      <c r="N549" s="3">
        <f>(HOUR(M549)*60+MINUTE(M549))/60</f>
        <v>0</v>
      </c>
      <c r="O549" s="3" t="str">
        <f>+TEXT(G549,"mmmm")</f>
        <v>juin</v>
      </c>
      <c r="P549" s="3" t="str">
        <f>+TEXT(G549,"aaaa")</f>
        <v>2012</v>
      </c>
    </row>
    <row r="550" spans="1:16" ht="14.5" hidden="1" x14ac:dyDescent="0.35">
      <c r="A550" s="10" t="s">
        <v>3285</v>
      </c>
      <c r="B550" s="10" t="s">
        <v>1549</v>
      </c>
      <c r="C550" s="10" t="s">
        <v>1083</v>
      </c>
      <c r="D550" s="10" t="s">
        <v>1530</v>
      </c>
      <c r="E550" s="10" t="s">
        <v>1531</v>
      </c>
      <c r="F550" s="1" t="str">
        <f>MID(D550,1,10)</f>
        <v>15/06/2012</v>
      </c>
      <c r="G550" s="1" t="str">
        <f>+MID(E550,1,10)</f>
        <v>15/06/2012</v>
      </c>
      <c r="H550" s="2">
        <f>+TIME(MID(D550,12,2),MID(D550,15,2),0)</f>
        <v>0.62777777777777777</v>
      </c>
      <c r="I550" s="2">
        <f>+TIME(MID(E550,12,2),MID(E550,15,2),0)</f>
        <v>0.64166666666666672</v>
      </c>
      <c r="J550" s="3">
        <f>(HOUR(B550)*60+MINUTE(B550))/60</f>
        <v>0.31666666666666665</v>
      </c>
      <c r="K550" s="4">
        <f>J550-N550</f>
        <v>0.31666666666666665</v>
      </c>
      <c r="L550" s="5" t="str">
        <f>IF(M550&gt;0,"oui","non")</f>
        <v>non</v>
      </c>
      <c r="M550" s="6">
        <f>MOD(I550-H550,1)-IF(I550&gt;H550,MAX(0,MIN(I550,22/24)-MAX(H550,6/24)),MAX(0,22/24-MAX(H550,6/24))+MAX(0,MIN(I550,22/24)-6/24))</f>
        <v>0</v>
      </c>
      <c r="N550" s="3">
        <f>(HOUR(M550)*60+MINUTE(M550))/60</f>
        <v>0</v>
      </c>
      <c r="O550" s="3" t="str">
        <f>+TEXT(G550,"mmmm")</f>
        <v>juin</v>
      </c>
      <c r="P550" s="3" t="str">
        <f>+TEXT(G550,"aaaa")</f>
        <v>2012</v>
      </c>
    </row>
    <row r="551" spans="1:16" ht="14.5" hidden="1" x14ac:dyDescent="0.35">
      <c r="A551" s="10" t="s">
        <v>3286</v>
      </c>
      <c r="B551" s="10" t="s">
        <v>2114</v>
      </c>
      <c r="C551" s="10" t="s">
        <v>325</v>
      </c>
      <c r="D551" s="10" t="s">
        <v>2115</v>
      </c>
      <c r="E551" s="10" t="s">
        <v>2116</v>
      </c>
      <c r="F551" s="1" t="str">
        <f>MID(D551,1,10)</f>
        <v>15/09/2012</v>
      </c>
      <c r="G551" s="1" t="str">
        <f>+MID(E551,1,10)</f>
        <v>15/09/2012</v>
      </c>
      <c r="H551" s="2">
        <f>+TIME(MID(D551,12,2),MID(D551,15,2),0)</f>
        <v>0.32777777777777778</v>
      </c>
      <c r="I551" s="2">
        <f>+TIME(MID(E551,12,2),MID(E551,15,2),0)</f>
        <v>0.5756944444444444</v>
      </c>
      <c r="J551" s="3">
        <f>(HOUR(B551)*60+MINUTE(B551))/60</f>
        <v>5.9333333333333336</v>
      </c>
      <c r="K551" s="4">
        <f>J551-N551</f>
        <v>5.9333333333333336</v>
      </c>
      <c r="L551" s="5" t="str">
        <f>IF(M551&gt;0,"oui","non")</f>
        <v>non</v>
      </c>
      <c r="M551" s="6">
        <f>MOD(I551-H551,1)-IF(I551&gt;H551,MAX(0,MIN(I551,22/24)-MAX(H551,6/24)),MAX(0,22/24-MAX(H551,6/24))+MAX(0,MIN(I551,22/24)-6/24))</f>
        <v>0</v>
      </c>
      <c r="N551" s="3">
        <f>(HOUR(M551)*60+MINUTE(M551))/60</f>
        <v>0</v>
      </c>
      <c r="O551" s="3" t="str">
        <f>+TEXT(G551,"mmmm")</f>
        <v>septembre</v>
      </c>
      <c r="P551" s="3" t="str">
        <f>+TEXT(G551,"aaaa")</f>
        <v>2012</v>
      </c>
    </row>
    <row r="552" spans="1:16" ht="14.5" hidden="1" x14ac:dyDescent="0.35">
      <c r="A552" s="10" t="s">
        <v>3285</v>
      </c>
      <c r="B552" s="10" t="s">
        <v>1728</v>
      </c>
      <c r="C552" s="10" t="s">
        <v>1083</v>
      </c>
      <c r="D552" s="10" t="s">
        <v>2903</v>
      </c>
      <c r="E552" s="10" t="s">
        <v>2828</v>
      </c>
      <c r="F552" s="1" t="str">
        <f>MID(D552,1,10)</f>
        <v>15/10/2012</v>
      </c>
      <c r="G552" s="1" t="str">
        <f>+MID(E552,1,10)</f>
        <v>15/10/2012</v>
      </c>
      <c r="H552" s="2">
        <f>+TIME(MID(D552,12,2),MID(D552,15,2),0)</f>
        <v>0.28819444444444448</v>
      </c>
      <c r="I552" s="2">
        <f>+TIME(MID(E552,12,2),MID(E552,15,2),0)</f>
        <v>0.33263888888888887</v>
      </c>
      <c r="J552" s="3">
        <f>(HOUR(B552)*60+MINUTE(B552))/60</f>
        <v>1.0666666666666667</v>
      </c>
      <c r="K552" s="4">
        <f>J552-N552</f>
        <v>1.0666666666666667</v>
      </c>
      <c r="L552" s="5" t="str">
        <f>IF(M552&gt;0,"oui","non")</f>
        <v>non</v>
      </c>
      <c r="M552" s="6">
        <f>MOD(I552-H552,1)-IF(I552&gt;H552,MAX(0,MIN(I552,22/24)-MAX(H552,6/24)),MAX(0,22/24-MAX(H552,6/24))+MAX(0,MIN(I552,22/24)-6/24))</f>
        <v>0</v>
      </c>
      <c r="N552" s="3">
        <f>(HOUR(M552)*60+MINUTE(M552))/60</f>
        <v>0</v>
      </c>
      <c r="O552" s="3" t="str">
        <f>+TEXT(G552,"mmmm")</f>
        <v>octobre</v>
      </c>
      <c r="P552" s="3" t="str">
        <f>+TEXT(G552,"aaaa")</f>
        <v>2012</v>
      </c>
    </row>
    <row r="553" spans="1:16" ht="14.5" hidden="1" x14ac:dyDescent="0.35">
      <c r="A553" s="10" t="s">
        <v>3288</v>
      </c>
      <c r="B553" s="10" t="s">
        <v>2330</v>
      </c>
      <c r="C553" s="10" t="s">
        <v>2614</v>
      </c>
      <c r="D553" s="10" t="s">
        <v>3088</v>
      </c>
      <c r="E553" s="10" t="s">
        <v>3089</v>
      </c>
      <c r="F553" s="1" t="str">
        <f>MID(D553,1,10)</f>
        <v>15/10/2012</v>
      </c>
      <c r="G553" s="1" t="str">
        <f>+MID(E553,1,10)</f>
        <v>15/10/2012</v>
      </c>
      <c r="H553" s="2">
        <f>+TIME(MID(D553,12,2),MID(D553,15,2),0)</f>
        <v>0.5854166666666667</v>
      </c>
      <c r="I553" s="2">
        <f>+TIME(MID(E553,12,2),MID(E553,15,2),0)</f>
        <v>0.64583333333333337</v>
      </c>
      <c r="J553" s="3">
        <f>(HOUR(B553)*60+MINUTE(B553))/60</f>
        <v>1.45</v>
      </c>
      <c r="K553" s="4">
        <f>J553-N553</f>
        <v>1.45</v>
      </c>
      <c r="L553" s="5" t="str">
        <f>IF(M553&gt;0,"oui","non")</f>
        <v>non</v>
      </c>
      <c r="M553" s="6">
        <f>MOD(I553-H553,1)-IF(I553&gt;H553,MAX(0,MIN(I553,22/24)-MAX(H553,6/24)),MAX(0,22/24-MAX(H553,6/24))+MAX(0,MIN(I553,22/24)-6/24))</f>
        <v>0</v>
      </c>
      <c r="N553" s="3">
        <f>(HOUR(M553)*60+MINUTE(M553))/60</f>
        <v>0</v>
      </c>
      <c r="O553" s="3" t="str">
        <f>+TEXT(G553,"mmmm")</f>
        <v>octobre</v>
      </c>
      <c r="P553" s="3" t="str">
        <f>+TEXT(G553,"aaaa")</f>
        <v>2012</v>
      </c>
    </row>
    <row r="554" spans="1:16" ht="14.5" hidden="1" x14ac:dyDescent="0.35">
      <c r="A554" s="10" t="s">
        <v>3283</v>
      </c>
      <c r="B554" s="10" t="s">
        <v>2873</v>
      </c>
      <c r="C554" s="10" t="s">
        <v>1299</v>
      </c>
      <c r="D554" s="10" t="s">
        <v>3023</v>
      </c>
      <c r="E554" s="10" t="s">
        <v>3024</v>
      </c>
      <c r="F554" s="1" t="str">
        <f>MID(D554,1,10)</f>
        <v>15/10/2012</v>
      </c>
      <c r="G554" s="1" t="str">
        <f>+MID(E554,1,10)</f>
        <v>15/10/2012</v>
      </c>
      <c r="H554" s="2">
        <f>+TIME(MID(D554,12,2),MID(D554,15,2),0)</f>
        <v>0.6479166666666667</v>
      </c>
      <c r="I554" s="2">
        <f>+TIME(MID(E554,12,2),MID(E554,15,2),0)</f>
        <v>0.66875000000000007</v>
      </c>
      <c r="J554" s="3">
        <f>(HOUR(B554)*60+MINUTE(B554))/60</f>
        <v>0.48333333333333334</v>
      </c>
      <c r="K554" s="4">
        <f>J554-N554</f>
        <v>0.48333333333333334</v>
      </c>
      <c r="L554" s="5" t="str">
        <f>IF(M554&gt;0,"oui","non")</f>
        <v>non</v>
      </c>
      <c r="M554" s="6">
        <f>MOD(I554-H554,1)-IF(I554&gt;H554,MAX(0,MIN(I554,22/24)-MAX(H554,6/24)),MAX(0,22/24-MAX(H554,6/24))+MAX(0,MIN(I554,22/24)-6/24))</f>
        <v>0</v>
      </c>
      <c r="N554" s="3">
        <f>(HOUR(M554)*60+MINUTE(M554))/60</f>
        <v>0</v>
      </c>
      <c r="O554" s="3" t="str">
        <f>+TEXT(G554,"mmmm")</f>
        <v>octobre</v>
      </c>
      <c r="P554" s="3" t="str">
        <f>+TEXT(G554,"aaaa")</f>
        <v>2012</v>
      </c>
    </row>
    <row r="555" spans="1:16" ht="14.5" hidden="1" x14ac:dyDescent="0.35">
      <c r="A555" s="10" t="s">
        <v>3288</v>
      </c>
      <c r="B555" s="10" t="s">
        <v>2337</v>
      </c>
      <c r="C555" s="10" t="s">
        <v>2614</v>
      </c>
      <c r="D555" s="10" t="s">
        <v>3090</v>
      </c>
      <c r="E555" s="10" t="s">
        <v>3091</v>
      </c>
      <c r="F555" s="1" t="str">
        <f>MID(D555,1,10)</f>
        <v>15/10/2012</v>
      </c>
      <c r="G555" s="1" t="str">
        <f>+MID(E555,1,10)</f>
        <v>15/10/2012</v>
      </c>
      <c r="H555" s="2">
        <f>+TIME(MID(D555,12,2),MID(D555,15,2),0)</f>
        <v>0.6645833333333333</v>
      </c>
      <c r="I555" s="2">
        <f>+TIME(MID(E555,12,2),MID(E555,15,2),0)</f>
        <v>0.68680555555555556</v>
      </c>
      <c r="J555" s="3">
        <f>(HOUR(B555)*60+MINUTE(B555))/60</f>
        <v>0.53333333333333333</v>
      </c>
      <c r="K555" s="4">
        <f>J555-N555</f>
        <v>0.53333333333333333</v>
      </c>
      <c r="L555" s="5" t="str">
        <f>IF(M555&gt;0,"oui","non")</f>
        <v>non</v>
      </c>
      <c r="M555" s="6">
        <f>MOD(I555-H555,1)-IF(I555&gt;H555,MAX(0,MIN(I555,22/24)-MAX(H555,6/24)),MAX(0,22/24-MAX(H555,6/24))+MAX(0,MIN(I555,22/24)-6/24))</f>
        <v>0</v>
      </c>
      <c r="N555" s="3">
        <f>(HOUR(M555)*60+MINUTE(M555))/60</f>
        <v>0</v>
      </c>
      <c r="O555" s="3" t="str">
        <f>+TEXT(G555,"mmmm")</f>
        <v>octobre</v>
      </c>
      <c r="P555" s="3" t="str">
        <f>+TEXT(G555,"aaaa")</f>
        <v>2012</v>
      </c>
    </row>
    <row r="556" spans="1:16" ht="14.5" hidden="1" x14ac:dyDescent="0.35">
      <c r="A556" s="10" t="s">
        <v>3286</v>
      </c>
      <c r="B556" s="10" t="s">
        <v>2770</v>
      </c>
      <c r="C556" s="10" t="s">
        <v>325</v>
      </c>
      <c r="D556" s="10" t="s">
        <v>2649</v>
      </c>
      <c r="E556" s="10" t="s">
        <v>2771</v>
      </c>
      <c r="F556" s="1" t="str">
        <f>MID(D556,1,10)</f>
        <v>15/11/2012</v>
      </c>
      <c r="G556" s="1" t="str">
        <f>+MID(E556,1,10)</f>
        <v>15/11/2012</v>
      </c>
      <c r="H556" s="2">
        <f>+TIME(MID(D556,12,2),MID(D556,15,2),0)</f>
        <v>0.3354166666666667</v>
      </c>
      <c r="I556" s="2">
        <f>+TIME(MID(E556,12,2),MID(E556,15,2),0)</f>
        <v>0.48819444444444443</v>
      </c>
      <c r="J556" s="3">
        <f>(HOUR(B556)*60+MINUTE(B556))/60</f>
        <v>3.6666666666666665</v>
      </c>
      <c r="K556" s="4">
        <f>J556-N556</f>
        <v>3.6666666666666665</v>
      </c>
      <c r="L556" s="5" t="str">
        <f>IF(M556&gt;0,"oui","non")</f>
        <v>non</v>
      </c>
      <c r="M556" s="6">
        <f>MOD(I556-H556,1)-IF(I556&gt;H556,MAX(0,MIN(I556,22/24)-MAX(H556,6/24)),MAX(0,22/24-MAX(H556,6/24))+MAX(0,MIN(I556,22/24)-6/24))</f>
        <v>0</v>
      </c>
      <c r="N556" s="3">
        <f>(HOUR(M556)*60+MINUTE(M556))/60</f>
        <v>0</v>
      </c>
      <c r="O556" s="3" t="str">
        <f>+TEXT(G556,"mmmm")</f>
        <v>novembre</v>
      </c>
      <c r="P556" s="3" t="str">
        <f>+TEXT(G556,"aaaa")</f>
        <v>2012</v>
      </c>
    </row>
    <row r="557" spans="1:16" ht="14.5" hidden="1" x14ac:dyDescent="0.35">
      <c r="A557" s="10" t="s">
        <v>3288</v>
      </c>
      <c r="B557" s="10" t="s">
        <v>2369</v>
      </c>
      <c r="C557" s="10" t="s">
        <v>2614</v>
      </c>
      <c r="D557" s="10" t="s">
        <v>3172</v>
      </c>
      <c r="E557" s="10" t="s">
        <v>3173</v>
      </c>
      <c r="F557" s="1" t="str">
        <f>MID(D557,1,10)</f>
        <v>15/11/2012</v>
      </c>
      <c r="G557" s="1" t="str">
        <f>+MID(E557,1,10)</f>
        <v>15/11/2012</v>
      </c>
      <c r="H557" s="2">
        <f>+TIME(MID(D557,12,2),MID(D557,15,2),0)</f>
        <v>0.38055555555555554</v>
      </c>
      <c r="I557" s="2">
        <f>+TIME(MID(E557,12,2),MID(E557,15,2),0)</f>
        <v>0.39097222222222222</v>
      </c>
      <c r="J557" s="3">
        <f>(HOUR(B557)*60+MINUTE(B557))/60</f>
        <v>0.25</v>
      </c>
      <c r="K557" s="4">
        <f>J557-N557</f>
        <v>0.25</v>
      </c>
      <c r="L557" s="5" t="str">
        <f>IF(M557&gt;0,"oui","non")</f>
        <v>non</v>
      </c>
      <c r="M557" s="6">
        <f>MOD(I557-H557,1)-IF(I557&gt;H557,MAX(0,MIN(I557,22/24)-MAX(H557,6/24)),MAX(0,22/24-MAX(H557,6/24))+MAX(0,MIN(I557,22/24)-6/24))</f>
        <v>0</v>
      </c>
      <c r="N557" s="3">
        <f>(HOUR(M557)*60+MINUTE(M557))/60</f>
        <v>0</v>
      </c>
      <c r="O557" s="3" t="str">
        <f>+TEXT(G557,"mmmm")</f>
        <v>novembre</v>
      </c>
      <c r="P557" s="3" t="str">
        <f>+TEXT(G557,"aaaa")</f>
        <v>2012</v>
      </c>
    </row>
    <row r="558" spans="1:16" ht="14.5" hidden="1" x14ac:dyDescent="0.35">
      <c r="A558" s="10" t="s">
        <v>3286</v>
      </c>
      <c r="B558" s="10" t="s">
        <v>2772</v>
      </c>
      <c r="C558" s="10" t="s">
        <v>325</v>
      </c>
      <c r="D558" s="10" t="s">
        <v>2773</v>
      </c>
      <c r="E558" s="10" t="s">
        <v>2650</v>
      </c>
      <c r="F558" s="1" t="str">
        <f>MID(D558,1,10)</f>
        <v>15/11/2012</v>
      </c>
      <c r="G558" s="1" t="str">
        <f>+MID(E558,1,10)</f>
        <v>15/11/2012</v>
      </c>
      <c r="H558" s="2">
        <f>+TIME(MID(D558,12,2),MID(D558,15,2),0)</f>
        <v>0.54583333333333328</v>
      </c>
      <c r="I558" s="2">
        <f>+TIME(MID(E558,12,2),MID(E558,15,2),0)</f>
        <v>0.70763888888888893</v>
      </c>
      <c r="J558" s="3">
        <f>(HOUR(B558)*60+MINUTE(B558))/60</f>
        <v>3.8666666666666667</v>
      </c>
      <c r="K558" s="4">
        <f>J558-N558</f>
        <v>3.8666666666666667</v>
      </c>
      <c r="L558" s="5" t="str">
        <f>IF(M558&gt;0,"oui","non")</f>
        <v>non</v>
      </c>
      <c r="M558" s="6">
        <f>MOD(I558-H558,1)-IF(I558&gt;H558,MAX(0,MIN(I558,22/24)-MAX(H558,6/24)),MAX(0,22/24-MAX(H558,6/24))+MAX(0,MIN(I558,22/24)-6/24))</f>
        <v>0</v>
      </c>
      <c r="N558" s="3">
        <f>(HOUR(M558)*60+MINUTE(M558))/60</f>
        <v>0</v>
      </c>
      <c r="O558" s="3" t="str">
        <f>+TEXT(G558,"mmmm")</f>
        <v>novembre</v>
      </c>
      <c r="P558" s="3" t="str">
        <f>+TEXT(G558,"aaaa")</f>
        <v>2012</v>
      </c>
    </row>
    <row r="559" spans="1:16" ht="14.5" hidden="1" x14ac:dyDescent="0.35">
      <c r="A559" s="10" t="s">
        <v>3285</v>
      </c>
      <c r="B559" s="10" t="s">
        <v>1091</v>
      </c>
      <c r="C559" s="10" t="s">
        <v>1083</v>
      </c>
      <c r="D559" s="10" t="s">
        <v>1092</v>
      </c>
      <c r="E559" s="10" t="s">
        <v>1093</v>
      </c>
      <c r="F559" s="1" t="str">
        <f>MID(D559,1,10)</f>
        <v>16/01/2012</v>
      </c>
      <c r="G559" s="1" t="str">
        <f>+MID(E559,1,10)</f>
        <v>16/01/2012</v>
      </c>
      <c r="H559" s="2">
        <f>+TIME(MID(D559,12,2),MID(D559,15,2),0)</f>
        <v>0.29444444444444445</v>
      </c>
      <c r="I559" s="2">
        <f>+TIME(MID(E559,12,2),MID(E559,15,2),0)</f>
        <v>0.30277777777777776</v>
      </c>
      <c r="J559" s="3">
        <f>(HOUR(B559)*60+MINUTE(B559))/60</f>
        <v>0.2</v>
      </c>
      <c r="K559" s="4">
        <f>J559-N559</f>
        <v>0.2</v>
      </c>
      <c r="L559" s="5" t="str">
        <f>IF(M559&gt;0,"oui","non")</f>
        <v>non</v>
      </c>
      <c r="M559" s="6">
        <f>MOD(I559-H559,1)-IF(I559&gt;H559,MAX(0,MIN(I559,22/24)-MAX(H559,6/24)),MAX(0,22/24-MAX(H559,6/24))+MAX(0,MIN(I559,22/24)-6/24))</f>
        <v>0</v>
      </c>
      <c r="N559" s="3">
        <f>(HOUR(M559)*60+MINUTE(M559))/60</f>
        <v>0</v>
      </c>
      <c r="O559" s="3" t="str">
        <f>+TEXT(G559,"mmmm")</f>
        <v>janvier</v>
      </c>
      <c r="P559" s="3" t="str">
        <f>+TEXT(G559,"aaaa")</f>
        <v>2012</v>
      </c>
    </row>
    <row r="560" spans="1:16" ht="14.5" hidden="1" x14ac:dyDescent="0.35">
      <c r="A560" s="10" t="s">
        <v>3285</v>
      </c>
      <c r="B560" s="10" t="s">
        <v>1079</v>
      </c>
      <c r="C560" s="10" t="s">
        <v>1083</v>
      </c>
      <c r="D560" s="10" t="s">
        <v>1094</v>
      </c>
      <c r="E560" s="10" t="s">
        <v>1095</v>
      </c>
      <c r="F560" s="1" t="str">
        <f>MID(D560,1,10)</f>
        <v>16/01/2012</v>
      </c>
      <c r="G560" s="1" t="str">
        <f>+MID(E560,1,10)</f>
        <v>16/01/2012</v>
      </c>
      <c r="H560" s="2">
        <f>+TIME(MID(D560,12,2),MID(D560,15,2),0)</f>
        <v>0.53680555555555554</v>
      </c>
      <c r="I560" s="2">
        <f>+TIME(MID(E560,12,2),MID(E560,15,2),0)</f>
        <v>0.58402777777777781</v>
      </c>
      <c r="J560" s="3">
        <f>(HOUR(B560)*60+MINUTE(B560))/60</f>
        <v>1.1166666666666667</v>
      </c>
      <c r="K560" s="4">
        <f>J560-N560</f>
        <v>1.1166666666666667</v>
      </c>
      <c r="L560" s="5" t="str">
        <f>IF(M560&gt;0,"oui","non")</f>
        <v>non</v>
      </c>
      <c r="M560" s="6">
        <f>MOD(I560-H560,1)-IF(I560&gt;H560,MAX(0,MIN(I560,22/24)-MAX(H560,6/24)),MAX(0,22/24-MAX(H560,6/24))+MAX(0,MIN(I560,22/24)-6/24))</f>
        <v>0</v>
      </c>
      <c r="N560" s="3">
        <f>(HOUR(M560)*60+MINUTE(M560))/60</f>
        <v>0</v>
      </c>
      <c r="O560" s="3" t="str">
        <f>+TEXT(G560,"mmmm")</f>
        <v>janvier</v>
      </c>
      <c r="P560" s="3" t="str">
        <f>+TEXT(G560,"aaaa")</f>
        <v>2012</v>
      </c>
    </row>
    <row r="561" spans="1:16" ht="14.5" hidden="1" x14ac:dyDescent="0.35">
      <c r="A561" s="10" t="s">
        <v>3283</v>
      </c>
      <c r="B561" s="10" t="s">
        <v>334</v>
      </c>
      <c r="C561" s="10" t="s">
        <v>1299</v>
      </c>
      <c r="D561" s="10" t="s">
        <v>1351</v>
      </c>
      <c r="E561" s="10" t="s">
        <v>1352</v>
      </c>
      <c r="F561" s="1" t="str">
        <f>MID(D561,1,10)</f>
        <v>16/02/2012</v>
      </c>
      <c r="G561" s="1" t="str">
        <f>+MID(E561,1,10)</f>
        <v>16/02/2012</v>
      </c>
      <c r="H561" s="2">
        <f>+TIME(MID(D561,12,2),MID(D561,15,2),0)</f>
        <v>0.40208333333333335</v>
      </c>
      <c r="I561" s="2">
        <f>+TIME(MID(E561,12,2),MID(E561,15,2),0)</f>
        <v>0.4284722222222222</v>
      </c>
      <c r="J561" s="3">
        <f>(HOUR(B561)*60+MINUTE(B561))/60</f>
        <v>0.6166666666666667</v>
      </c>
      <c r="K561" s="4">
        <f>J561-N561</f>
        <v>0.6166666666666667</v>
      </c>
      <c r="L561" s="5" t="str">
        <f>IF(M561&gt;0,"oui","non")</f>
        <v>non</v>
      </c>
      <c r="M561" s="6">
        <f>MOD(I561-H561,1)-IF(I561&gt;H561,MAX(0,MIN(I561,22/24)-MAX(H561,6/24)),MAX(0,22/24-MAX(H561,6/24))+MAX(0,MIN(I561,22/24)-6/24))</f>
        <v>0</v>
      </c>
      <c r="N561" s="3">
        <f>(HOUR(M561)*60+MINUTE(M561))/60</f>
        <v>0</v>
      </c>
      <c r="O561" s="3" t="str">
        <f>+TEXT(G561,"mmmm")</f>
        <v>février</v>
      </c>
      <c r="P561" s="3" t="str">
        <f>+TEXT(G561,"aaaa")</f>
        <v>2012</v>
      </c>
    </row>
    <row r="562" spans="1:16" ht="14.5" hidden="1" x14ac:dyDescent="0.35">
      <c r="A562" s="10" t="s">
        <v>277</v>
      </c>
      <c r="B562" s="10" t="s">
        <v>820</v>
      </c>
      <c r="C562" s="10" t="s">
        <v>656</v>
      </c>
      <c r="D562" s="10" t="s">
        <v>821</v>
      </c>
      <c r="E562" s="10" t="s">
        <v>822</v>
      </c>
      <c r="F562" s="1" t="str">
        <f>MID(D562,1,10)</f>
        <v>16/02/2012</v>
      </c>
      <c r="G562" s="1" t="str">
        <f>+MID(E562,1,10)</f>
        <v>16/02/2012</v>
      </c>
      <c r="H562" s="2">
        <f>+TIME(MID(D562,12,2),MID(D562,15,2),0)</f>
        <v>0.5708333333333333</v>
      </c>
      <c r="I562" s="2">
        <f>+TIME(MID(E562,12,2),MID(E562,15,2),0)</f>
        <v>0.65833333333333333</v>
      </c>
      <c r="J562" s="3">
        <f>(HOUR(B562)*60+MINUTE(B562))/60</f>
        <v>2.1</v>
      </c>
      <c r="K562" s="4">
        <f>J562-N562</f>
        <v>2.1</v>
      </c>
      <c r="L562" s="5" t="str">
        <f>IF(M562&gt;0,"oui","non")</f>
        <v>non</v>
      </c>
      <c r="M562" s="6">
        <f>MOD(I562-H562,1)-IF(I562&gt;H562,MAX(0,MIN(I562,22/24)-MAX(H562,6/24)),MAX(0,22/24-MAX(H562,6/24))+MAX(0,MIN(I562,22/24)-6/24))</f>
        <v>0</v>
      </c>
      <c r="N562" s="3">
        <f>(HOUR(M562)*60+MINUTE(M562))/60</f>
        <v>0</v>
      </c>
      <c r="O562" s="3" t="str">
        <f>+TEXT(G562,"mmmm")</f>
        <v>février</v>
      </c>
      <c r="P562" s="3" t="str">
        <f>+TEXT(G562,"aaaa")</f>
        <v>2012</v>
      </c>
    </row>
    <row r="563" spans="1:16" ht="14.5" hidden="1" x14ac:dyDescent="0.35">
      <c r="A563" s="10" t="s">
        <v>277</v>
      </c>
      <c r="B563" s="10" t="s">
        <v>823</v>
      </c>
      <c r="C563" s="10" t="s">
        <v>656</v>
      </c>
      <c r="D563" s="10" t="s">
        <v>824</v>
      </c>
      <c r="E563" s="10" t="s">
        <v>825</v>
      </c>
      <c r="F563" s="1" t="str">
        <f>MID(D563,1,10)</f>
        <v>16/02/2012</v>
      </c>
      <c r="G563" s="1" t="str">
        <f>+MID(E563,1,10)</f>
        <v>16/02/2012</v>
      </c>
      <c r="H563" s="2">
        <f>+TIME(MID(D563,12,2),MID(D563,15,2),0)</f>
        <v>0.72013888888888899</v>
      </c>
      <c r="I563" s="2">
        <f>+TIME(MID(E563,12,2),MID(E563,15,2),0)</f>
        <v>0.7416666666666667</v>
      </c>
      <c r="J563" s="3">
        <f>(HOUR(B563)*60+MINUTE(B563))/60</f>
        <v>0.51666666666666672</v>
      </c>
      <c r="K563" s="4">
        <f>J563-N563</f>
        <v>0.51666666666666672</v>
      </c>
      <c r="L563" s="5" t="str">
        <f>IF(M563&gt;0,"oui","non")</f>
        <v>non</v>
      </c>
      <c r="M563" s="6">
        <f>MOD(I563-H563,1)-IF(I563&gt;H563,MAX(0,MIN(I563,22/24)-MAX(H563,6/24)),MAX(0,22/24-MAX(H563,6/24))+MAX(0,MIN(I563,22/24)-6/24))</f>
        <v>0</v>
      </c>
      <c r="N563" s="3">
        <f>(HOUR(M563)*60+MINUTE(M563))/60</f>
        <v>0</v>
      </c>
      <c r="O563" s="3" t="str">
        <f>+TEXT(G563,"mmmm")</f>
        <v>février</v>
      </c>
      <c r="P563" s="3" t="str">
        <f>+TEXT(G563,"aaaa")</f>
        <v>2012</v>
      </c>
    </row>
    <row r="564" spans="1:16" ht="14.5" hidden="1" x14ac:dyDescent="0.35">
      <c r="A564" s="10" t="s">
        <v>3285</v>
      </c>
      <c r="B564" s="10" t="s">
        <v>1159</v>
      </c>
      <c r="C564" s="10" t="s">
        <v>1083</v>
      </c>
      <c r="D564" s="10" t="s">
        <v>1160</v>
      </c>
      <c r="E564" s="10" t="s">
        <v>1161</v>
      </c>
      <c r="F564" s="1" t="str">
        <f>MID(D564,1,10)</f>
        <v>16/02/2012</v>
      </c>
      <c r="G564" s="1" t="str">
        <f>+MID(E564,1,10)</f>
        <v>16/02/2012</v>
      </c>
      <c r="H564" s="2">
        <f>+TIME(MID(D564,12,2),MID(D564,15,2),0)</f>
        <v>0.75694444444444453</v>
      </c>
      <c r="I564" s="2">
        <f>+TIME(MID(E564,12,2),MID(E564,15,2),0)</f>
        <v>0.77777777777777779</v>
      </c>
      <c r="J564" s="3">
        <f>(HOUR(B564)*60+MINUTE(B564))/60</f>
        <v>0.48333333333333334</v>
      </c>
      <c r="K564" s="4">
        <f>J564-N564</f>
        <v>0.48333333333333334</v>
      </c>
      <c r="L564" s="5" t="str">
        <f>IF(M564&gt;0,"oui","non")</f>
        <v>non</v>
      </c>
      <c r="M564" s="6">
        <f>MOD(I564-H564,1)-IF(I564&gt;H564,MAX(0,MIN(I564,22/24)-MAX(H564,6/24)),MAX(0,22/24-MAX(H564,6/24))+MAX(0,MIN(I564,22/24)-6/24))</f>
        <v>0</v>
      </c>
      <c r="N564" s="3">
        <f>(HOUR(M564)*60+MINUTE(M564))/60</f>
        <v>0</v>
      </c>
      <c r="O564" s="3" t="str">
        <f>+TEXT(G564,"mmmm")</f>
        <v>février</v>
      </c>
      <c r="P564" s="3" t="str">
        <f>+TEXT(G564,"aaaa")</f>
        <v>2012</v>
      </c>
    </row>
    <row r="565" spans="1:16" ht="14.5" hidden="1" x14ac:dyDescent="0.35">
      <c r="A565" s="10" t="s">
        <v>3284</v>
      </c>
      <c r="B565" s="10" t="s">
        <v>160</v>
      </c>
      <c r="C565" s="10" t="s">
        <v>24</v>
      </c>
      <c r="D565" s="10" t="s">
        <v>161</v>
      </c>
      <c r="E565" s="10" t="s">
        <v>162</v>
      </c>
      <c r="F565" s="1" t="str">
        <f>MID(D565,1,10)</f>
        <v>16/02/2012</v>
      </c>
      <c r="G565" s="1" t="str">
        <f>+MID(E565,1,10)</f>
        <v>17/02/2012</v>
      </c>
      <c r="H565" s="2">
        <f>+TIME(MID(D565,12,2),MID(D565,15,2),0)</f>
        <v>0.88402777777777775</v>
      </c>
      <c r="I565" s="2">
        <f>+TIME(MID(E565,12,2),MID(E565,15,2),0)</f>
        <v>0.23124999999999998</v>
      </c>
      <c r="J565" s="3">
        <f>(HOUR(B565)*60+MINUTE(B565))/60</f>
        <v>8.3333333333333339</v>
      </c>
      <c r="K565" s="4">
        <f>J565-N565</f>
        <v>0.7833333333333341</v>
      </c>
      <c r="L565" s="5" t="str">
        <f>IF(M565&gt;0,"oui","non")</f>
        <v>oui</v>
      </c>
      <c r="M565" s="6">
        <f>MOD(I565-H565,1)-IF(I565&gt;H565,MAX(0,MIN(I565,22/24)-MAX(H565,6/24)),MAX(0,22/24-MAX(H565,6/24))+MAX(0,MIN(I565,22/24)-6/24))</f>
        <v>0.31458333333333333</v>
      </c>
      <c r="N565" s="3">
        <f>(HOUR(M565)*60+MINUTE(M565))/60</f>
        <v>7.55</v>
      </c>
      <c r="O565" s="3" t="str">
        <f>+TEXT(G565,"mmmm")</f>
        <v>février</v>
      </c>
      <c r="P565" s="3" t="str">
        <f>+TEXT(G565,"aaaa")</f>
        <v>2012</v>
      </c>
    </row>
    <row r="566" spans="1:16" ht="14.5" hidden="1" x14ac:dyDescent="0.35">
      <c r="A566" s="10" t="s">
        <v>3290</v>
      </c>
      <c r="B566" s="10" t="s">
        <v>649</v>
      </c>
      <c r="C566" s="10" t="s">
        <v>553</v>
      </c>
      <c r="D566" s="10" t="s">
        <v>426</v>
      </c>
      <c r="E566" s="10" t="s">
        <v>387</v>
      </c>
      <c r="F566" s="1" t="str">
        <f>MID(D566,1,10)</f>
        <v>16/03/2012</v>
      </c>
      <c r="G566" s="1" t="str">
        <f>+MID(E566,1,10)</f>
        <v>16/03/2012</v>
      </c>
      <c r="H566" s="2">
        <f>+TIME(MID(D566,12,2),MID(D566,15,2),0)</f>
        <v>0.33680555555555558</v>
      </c>
      <c r="I566" s="2">
        <f>+TIME(MID(E566,12,2),MID(E566,15,2),0)</f>
        <v>0.48680555555555555</v>
      </c>
      <c r="J566" s="3">
        <f>(HOUR(B566)*60+MINUTE(B566))/60</f>
        <v>3.6</v>
      </c>
      <c r="K566" s="4">
        <f>J566-N566</f>
        <v>3.6</v>
      </c>
      <c r="L566" s="5" t="str">
        <f>IF(M566&gt;0,"oui","non")</f>
        <v>non</v>
      </c>
      <c r="M566" s="6">
        <f>MOD(I566-H566,1)-IF(I566&gt;H566,MAX(0,MIN(I566,22/24)-MAX(H566,6/24)),MAX(0,22/24-MAX(H566,6/24))+MAX(0,MIN(I566,22/24)-6/24))</f>
        <v>0</v>
      </c>
      <c r="N566" s="3">
        <f>(HOUR(M566)*60+MINUTE(M566))/60</f>
        <v>0</v>
      </c>
      <c r="O566" s="3" t="str">
        <f>+TEXT(G566,"mmmm")</f>
        <v>mars</v>
      </c>
      <c r="P566" s="3" t="str">
        <f>+TEXT(G566,"aaaa")</f>
        <v>2012</v>
      </c>
    </row>
    <row r="567" spans="1:16" ht="14.5" hidden="1" x14ac:dyDescent="0.35">
      <c r="A567" s="10" t="s">
        <v>3286</v>
      </c>
      <c r="B567" s="10" t="s">
        <v>367</v>
      </c>
      <c r="C567" s="10" t="s">
        <v>325</v>
      </c>
      <c r="D567" s="10" t="s">
        <v>314</v>
      </c>
      <c r="E567" s="10" t="s">
        <v>315</v>
      </c>
      <c r="F567" s="1" t="str">
        <f>MID(D567,1,10)</f>
        <v>16/03/2012</v>
      </c>
      <c r="G567" s="1" t="str">
        <f>+MID(E567,1,10)</f>
        <v>16/03/2012</v>
      </c>
      <c r="H567" s="2">
        <f>+TIME(MID(D567,12,2),MID(D567,15,2),0)</f>
        <v>0.34652777777777777</v>
      </c>
      <c r="I567" s="2">
        <f>+TIME(MID(E567,12,2),MID(E567,15,2),0)</f>
        <v>0.50972222222222219</v>
      </c>
      <c r="J567" s="3">
        <f>(HOUR(B567)*60+MINUTE(B567))/60</f>
        <v>3.9</v>
      </c>
      <c r="K567" s="4">
        <f>J567-N567</f>
        <v>3.9</v>
      </c>
      <c r="L567" s="5" t="str">
        <f>IF(M567&gt;0,"oui","non")</f>
        <v>non</v>
      </c>
      <c r="M567" s="6">
        <f>MOD(I567-H567,1)-IF(I567&gt;H567,MAX(0,MIN(I567,22/24)-MAX(H567,6/24)),MAX(0,22/24-MAX(H567,6/24))+MAX(0,MIN(I567,22/24)-6/24))</f>
        <v>0</v>
      </c>
      <c r="N567" s="3">
        <f>(HOUR(M567)*60+MINUTE(M567))/60</f>
        <v>0</v>
      </c>
      <c r="O567" s="3" t="str">
        <f>+TEXT(G567,"mmmm")</f>
        <v>mars</v>
      </c>
      <c r="P567" s="3" t="str">
        <f>+TEXT(G567,"aaaa")</f>
        <v>2012</v>
      </c>
    </row>
    <row r="568" spans="1:16" ht="14.5" hidden="1" x14ac:dyDescent="0.35">
      <c r="A568" s="10" t="s">
        <v>3285</v>
      </c>
      <c r="B568" s="10" t="s">
        <v>373</v>
      </c>
      <c r="C568" s="10" t="s">
        <v>1083</v>
      </c>
      <c r="D568" s="10" t="s">
        <v>1196</v>
      </c>
      <c r="E568" s="10" t="s">
        <v>1197</v>
      </c>
      <c r="F568" s="1" t="str">
        <f>MID(D568,1,10)</f>
        <v>16/03/2012</v>
      </c>
      <c r="G568" s="1" t="str">
        <f>+MID(E568,1,10)</f>
        <v>16/03/2012</v>
      </c>
      <c r="H568" s="2">
        <f>+TIME(MID(D568,12,2),MID(D568,15,2),0)</f>
        <v>0.48819444444444443</v>
      </c>
      <c r="I568" s="2">
        <f>+TIME(MID(E568,12,2),MID(E568,15,2),0)</f>
        <v>0.50763888888888886</v>
      </c>
      <c r="J568" s="3">
        <f>(HOUR(B568)*60+MINUTE(B568))/60</f>
        <v>0.45</v>
      </c>
      <c r="K568" s="4">
        <f>J568-N568</f>
        <v>0.45</v>
      </c>
      <c r="L568" s="5" t="str">
        <f>IF(M568&gt;0,"oui","non")</f>
        <v>non</v>
      </c>
      <c r="M568" s="6">
        <f>MOD(I568-H568,1)-IF(I568&gt;H568,MAX(0,MIN(I568,22/24)-MAX(H568,6/24)),MAX(0,22/24-MAX(H568,6/24))+MAX(0,MIN(I568,22/24)-6/24))</f>
        <v>0</v>
      </c>
      <c r="N568" s="3">
        <f>(HOUR(M568)*60+MINUTE(M568))/60</f>
        <v>0</v>
      </c>
      <c r="O568" s="3" t="str">
        <f>+TEXT(G568,"mmmm")</f>
        <v>mars</v>
      </c>
      <c r="P568" s="3" t="str">
        <f>+TEXT(G568,"aaaa")</f>
        <v>2012</v>
      </c>
    </row>
    <row r="569" spans="1:16" ht="14.5" hidden="1" x14ac:dyDescent="0.35">
      <c r="A569" s="10" t="s">
        <v>3290</v>
      </c>
      <c r="B569" s="10" t="s">
        <v>650</v>
      </c>
      <c r="C569" s="10" t="s">
        <v>553</v>
      </c>
      <c r="D569" s="10" t="s">
        <v>388</v>
      </c>
      <c r="E569" s="10" t="s">
        <v>651</v>
      </c>
      <c r="F569" s="1" t="str">
        <f>MID(D569,1,10)</f>
        <v>16/03/2012</v>
      </c>
      <c r="G569" s="1" t="str">
        <f>+MID(E569,1,10)</f>
        <v>16/03/2012</v>
      </c>
      <c r="H569" s="2">
        <f>+TIME(MID(D569,12,2),MID(D569,15,2),0)</f>
        <v>0.54236111111111118</v>
      </c>
      <c r="I569" s="2">
        <f>+TIME(MID(E569,12,2),MID(E569,15,2),0)</f>
        <v>0.6333333333333333</v>
      </c>
      <c r="J569" s="3">
        <f>(HOUR(B569)*60+MINUTE(B569))/60</f>
        <v>2.1666666666666665</v>
      </c>
      <c r="K569" s="4">
        <f>J569-N569</f>
        <v>2.1666666666666665</v>
      </c>
      <c r="L569" s="5" t="str">
        <f>IF(M569&gt;0,"oui","non")</f>
        <v>non</v>
      </c>
      <c r="M569" s="6">
        <f>MOD(I569-H569,1)-IF(I569&gt;H569,MAX(0,MIN(I569,22/24)-MAX(H569,6/24)),MAX(0,22/24-MAX(H569,6/24))+MAX(0,MIN(I569,22/24)-6/24))</f>
        <v>0</v>
      </c>
      <c r="N569" s="3">
        <f>(HOUR(M569)*60+MINUTE(M569))/60</f>
        <v>0</v>
      </c>
      <c r="O569" s="3" t="str">
        <f>+TEXT(G569,"mmmm")</f>
        <v>mars</v>
      </c>
      <c r="P569" s="3" t="str">
        <f>+TEXT(G569,"aaaa")</f>
        <v>2012</v>
      </c>
    </row>
    <row r="570" spans="1:16" ht="14.5" hidden="1" x14ac:dyDescent="0.35">
      <c r="A570" s="10" t="s">
        <v>3285</v>
      </c>
      <c r="B570" s="10" t="s">
        <v>1198</v>
      </c>
      <c r="C570" s="10" t="s">
        <v>1083</v>
      </c>
      <c r="D570" s="10" t="s">
        <v>1199</v>
      </c>
      <c r="E570" s="10" t="s">
        <v>1200</v>
      </c>
      <c r="F570" s="1" t="str">
        <f>MID(D570,1,10)</f>
        <v>16/03/2012</v>
      </c>
      <c r="G570" s="1" t="str">
        <f>+MID(E570,1,10)</f>
        <v>16/03/2012</v>
      </c>
      <c r="H570" s="2">
        <f>+TIME(MID(D570,12,2),MID(D570,15,2),0)</f>
        <v>0.54999999999999993</v>
      </c>
      <c r="I570" s="2">
        <f>+TIME(MID(E570,12,2),MID(E570,15,2),0)</f>
        <v>0.56041666666666667</v>
      </c>
      <c r="J570" s="3">
        <f>(HOUR(B570)*60+MINUTE(B570))/60</f>
        <v>0.23333333333333334</v>
      </c>
      <c r="K570" s="4">
        <f>J570-N570</f>
        <v>0.23333333333333334</v>
      </c>
      <c r="L570" s="5" t="str">
        <f>IF(M570&gt;0,"oui","non")</f>
        <v>non</v>
      </c>
      <c r="M570" s="6">
        <f>MOD(I570-H570,1)-IF(I570&gt;H570,MAX(0,MIN(I570,22/24)-MAX(H570,6/24)),MAX(0,22/24-MAX(H570,6/24))+MAX(0,MIN(I570,22/24)-6/24))</f>
        <v>0</v>
      </c>
      <c r="N570" s="3">
        <f>(HOUR(M570)*60+MINUTE(M570))/60</f>
        <v>0</v>
      </c>
      <c r="O570" s="3" t="str">
        <f>+TEXT(G570,"mmmm")</f>
        <v>mars</v>
      </c>
      <c r="P570" s="3" t="str">
        <f>+TEXT(G570,"aaaa")</f>
        <v>2012</v>
      </c>
    </row>
    <row r="571" spans="1:16" ht="14.5" hidden="1" x14ac:dyDescent="0.35">
      <c r="A571" s="10" t="s">
        <v>3290</v>
      </c>
      <c r="B571" s="10" t="s">
        <v>333</v>
      </c>
      <c r="C571" s="10" t="s">
        <v>553</v>
      </c>
      <c r="D571" s="10" t="s">
        <v>652</v>
      </c>
      <c r="E571" s="10" t="s">
        <v>368</v>
      </c>
      <c r="F571" s="1" t="str">
        <f>MID(D571,1,10)</f>
        <v>16/03/2012</v>
      </c>
      <c r="G571" s="1" t="str">
        <f>+MID(E571,1,10)</f>
        <v>16/03/2012</v>
      </c>
      <c r="H571" s="2">
        <f>+TIME(MID(D571,12,2),MID(D571,15,2),0)</f>
        <v>0.63472222222222219</v>
      </c>
      <c r="I571" s="2">
        <f>+TIME(MID(E571,12,2),MID(E571,15,2),0)</f>
        <v>0.6875</v>
      </c>
      <c r="J571" s="3">
        <f>(HOUR(B571)*60+MINUTE(B571))/60</f>
        <v>1.25</v>
      </c>
      <c r="K571" s="4">
        <f>J571-N571</f>
        <v>1.25</v>
      </c>
      <c r="L571" s="5" t="str">
        <f>IF(M571&gt;0,"oui","non")</f>
        <v>non</v>
      </c>
      <c r="M571" s="6">
        <f>MOD(I571-H571,1)-IF(I571&gt;H571,MAX(0,MIN(I571,22/24)-MAX(H571,6/24)),MAX(0,22/24-MAX(H571,6/24))+MAX(0,MIN(I571,22/24)-6/24))</f>
        <v>0</v>
      </c>
      <c r="N571" s="3">
        <f>(HOUR(M571)*60+MINUTE(M571))/60</f>
        <v>0</v>
      </c>
      <c r="O571" s="3" t="str">
        <f>+TEXT(G571,"mmmm")</f>
        <v>mars</v>
      </c>
      <c r="P571" s="3" t="str">
        <f>+TEXT(G571,"aaaa")</f>
        <v>2012</v>
      </c>
    </row>
    <row r="572" spans="1:16" ht="14.5" hidden="1" x14ac:dyDescent="0.35">
      <c r="A572" s="10" t="s">
        <v>3283</v>
      </c>
      <c r="B572" s="10" t="s">
        <v>430</v>
      </c>
      <c r="C572" s="10" t="s">
        <v>1299</v>
      </c>
      <c r="D572" s="10" t="s">
        <v>1882</v>
      </c>
      <c r="E572" s="10" t="s">
        <v>1883</v>
      </c>
      <c r="F572" s="1" t="str">
        <f>MID(D572,1,10)</f>
        <v>16/04/2012</v>
      </c>
      <c r="G572" s="1" t="str">
        <f>+MID(E572,1,10)</f>
        <v>16/04/2012</v>
      </c>
      <c r="H572" s="2">
        <f>+TIME(MID(D572,12,2),MID(D572,15,2),0)</f>
        <v>0.56597222222222221</v>
      </c>
      <c r="I572" s="2">
        <f>+TIME(MID(E572,12,2),MID(E572,15,2),0)</f>
        <v>0.64652777777777781</v>
      </c>
      <c r="J572" s="3">
        <f>(HOUR(B572)*60+MINUTE(B572))/60</f>
        <v>1.9333333333333333</v>
      </c>
      <c r="K572" s="4">
        <f>J572-N572</f>
        <v>1.9333333333333333</v>
      </c>
      <c r="L572" s="5" t="str">
        <f>IF(M572&gt;0,"oui","non")</f>
        <v>non</v>
      </c>
      <c r="M572" s="6">
        <f>MOD(I572-H572,1)-IF(I572&gt;H572,MAX(0,MIN(I572,22/24)-MAX(H572,6/24)),MAX(0,22/24-MAX(H572,6/24))+MAX(0,MIN(I572,22/24)-6/24))</f>
        <v>0</v>
      </c>
      <c r="N572" s="3">
        <f>(HOUR(M572)*60+MINUTE(M572))/60</f>
        <v>0</v>
      </c>
      <c r="O572" s="3" t="str">
        <f>+TEXT(G572,"mmmm")</f>
        <v>avril</v>
      </c>
      <c r="P572" s="3" t="str">
        <f>+TEXT(G572,"aaaa")</f>
        <v>2012</v>
      </c>
    </row>
    <row r="573" spans="1:16" ht="14.5" hidden="1" x14ac:dyDescent="0.35">
      <c r="A573" s="10" t="s">
        <v>3285</v>
      </c>
      <c r="B573" s="10" t="s">
        <v>1805</v>
      </c>
      <c r="C573" s="10" t="s">
        <v>1083</v>
      </c>
      <c r="D573" s="10" t="s">
        <v>1806</v>
      </c>
      <c r="E573" s="10" t="s">
        <v>1807</v>
      </c>
      <c r="F573" s="1" t="str">
        <f>MID(D573,1,10)</f>
        <v>16/05/2012</v>
      </c>
      <c r="G573" s="1" t="str">
        <f>+MID(E573,1,10)</f>
        <v>16/05/2012</v>
      </c>
      <c r="H573" s="2">
        <f>+TIME(MID(D573,12,2),MID(D573,15,2),0)</f>
        <v>0.29652777777777778</v>
      </c>
      <c r="I573" s="2">
        <f>+TIME(MID(E573,12,2),MID(E573,15,2),0)</f>
        <v>0.31388888888888888</v>
      </c>
      <c r="J573" s="3">
        <f>(HOUR(B573)*60+MINUTE(B573))/60</f>
        <v>0.4</v>
      </c>
      <c r="K573" s="4">
        <f>J573-N573</f>
        <v>0.4</v>
      </c>
      <c r="L573" s="5" t="str">
        <f>IF(M573&gt;0,"oui","non")</f>
        <v>non</v>
      </c>
      <c r="M573" s="6">
        <f>MOD(I573-H573,1)-IF(I573&gt;H573,MAX(0,MIN(I573,22/24)-MAX(H573,6/24)),MAX(0,22/24-MAX(H573,6/24))+MAX(0,MIN(I573,22/24)-6/24))</f>
        <v>0</v>
      </c>
      <c r="N573" s="3">
        <f>(HOUR(M573)*60+MINUTE(M573))/60</f>
        <v>0</v>
      </c>
      <c r="O573" s="3" t="str">
        <f>+TEXT(G573,"mmmm")</f>
        <v>mai</v>
      </c>
      <c r="P573" s="3" t="str">
        <f>+TEXT(G573,"aaaa")</f>
        <v>2012</v>
      </c>
    </row>
    <row r="574" spans="1:16" ht="14.5" hidden="1" x14ac:dyDescent="0.35">
      <c r="A574" s="10" t="s">
        <v>3285</v>
      </c>
      <c r="B574" s="10" t="s">
        <v>1751</v>
      </c>
      <c r="C574" s="10" t="s">
        <v>1083</v>
      </c>
      <c r="D574" s="10" t="s">
        <v>1808</v>
      </c>
      <c r="E574" s="10" t="s">
        <v>1574</v>
      </c>
      <c r="F574" s="1" t="str">
        <f>MID(D574,1,10)</f>
        <v>16/05/2012</v>
      </c>
      <c r="G574" s="1" t="str">
        <f>+MID(E574,1,10)</f>
        <v>16/05/2012</v>
      </c>
      <c r="H574" s="2">
        <f>+TIME(MID(D574,12,2),MID(D574,15,2),0)</f>
        <v>0.31805555555555554</v>
      </c>
      <c r="I574" s="2">
        <f>+TIME(MID(E574,12,2),MID(E574,15,2),0)</f>
        <v>0.34791666666666665</v>
      </c>
      <c r="J574" s="3">
        <f>(HOUR(B574)*60+MINUTE(B574))/60</f>
        <v>0.71666666666666667</v>
      </c>
      <c r="K574" s="4">
        <f>J574-N574</f>
        <v>0.71666666666666667</v>
      </c>
      <c r="L574" s="5" t="str">
        <f>IF(M574&gt;0,"oui","non")</f>
        <v>non</v>
      </c>
      <c r="M574" s="6">
        <f>MOD(I574-H574,1)-IF(I574&gt;H574,MAX(0,MIN(I574,22/24)-MAX(H574,6/24)),MAX(0,22/24-MAX(H574,6/24))+MAX(0,MIN(I574,22/24)-6/24))</f>
        <v>0</v>
      </c>
      <c r="N574" s="3">
        <f>(HOUR(M574)*60+MINUTE(M574))/60</f>
        <v>0</v>
      </c>
      <c r="O574" s="3" t="str">
        <f>+TEXT(G574,"mmmm")</f>
        <v>mai</v>
      </c>
      <c r="P574" s="3" t="str">
        <f>+TEXT(G574,"aaaa")</f>
        <v>2012</v>
      </c>
    </row>
    <row r="575" spans="1:16" ht="14.5" hidden="1" x14ac:dyDescent="0.35">
      <c r="A575" s="10" t="s">
        <v>3287</v>
      </c>
      <c r="B575" s="10" t="s">
        <v>1712</v>
      </c>
      <c r="C575" s="10" t="s">
        <v>937</v>
      </c>
      <c r="D575" s="10" t="s">
        <v>1401</v>
      </c>
      <c r="E575" s="10" t="s">
        <v>1713</v>
      </c>
      <c r="F575" s="1" t="str">
        <f>MID(D575,1,10)</f>
        <v>16/05/2012</v>
      </c>
      <c r="G575" s="1" t="str">
        <f>+MID(E575,1,10)</f>
        <v>16/05/2012</v>
      </c>
      <c r="H575" s="2">
        <f>+TIME(MID(D575,12,2),MID(D575,15,2),0)</f>
        <v>0.40138888888888885</v>
      </c>
      <c r="I575" s="2">
        <f>+TIME(MID(E575,12,2),MID(E575,15,2),0)</f>
        <v>0.53680555555555554</v>
      </c>
      <c r="J575" s="3">
        <f>(HOUR(B575)*60+MINUTE(B575))/60</f>
        <v>3.2333333333333334</v>
      </c>
      <c r="K575" s="4">
        <f>J575-N575</f>
        <v>3.2333333333333334</v>
      </c>
      <c r="L575" s="5" t="str">
        <f>IF(M575&gt;0,"oui","non")</f>
        <v>non</v>
      </c>
      <c r="M575" s="6">
        <f>MOD(I575-H575,1)-IF(I575&gt;H575,MAX(0,MIN(I575,22/24)-MAX(H575,6/24)),MAX(0,22/24-MAX(H575,6/24))+MAX(0,MIN(I575,22/24)-6/24))</f>
        <v>0</v>
      </c>
      <c r="N575" s="3">
        <f>(HOUR(M575)*60+MINUTE(M575))/60</f>
        <v>0</v>
      </c>
      <c r="O575" s="3" t="str">
        <f>+TEXT(G575,"mmmm")</f>
        <v>mai</v>
      </c>
      <c r="P575" s="3" t="str">
        <f>+TEXT(G575,"aaaa")</f>
        <v>2012</v>
      </c>
    </row>
    <row r="576" spans="1:16" ht="14.5" hidden="1" x14ac:dyDescent="0.35">
      <c r="A576" s="10" t="s">
        <v>3283</v>
      </c>
      <c r="B576" s="10" t="s">
        <v>516</v>
      </c>
      <c r="C576" s="10" t="s">
        <v>1299</v>
      </c>
      <c r="D576" s="10" t="s">
        <v>1890</v>
      </c>
      <c r="E576" s="10" t="s">
        <v>1891</v>
      </c>
      <c r="F576" s="1" t="str">
        <f>MID(D576,1,10)</f>
        <v>16/05/2012</v>
      </c>
      <c r="G576" s="1" t="str">
        <f>+MID(E576,1,10)</f>
        <v>16/05/2012</v>
      </c>
      <c r="H576" s="2">
        <f>+TIME(MID(D576,12,2),MID(D576,15,2),0)</f>
        <v>0.42499999999999999</v>
      </c>
      <c r="I576" s="2">
        <f>+TIME(MID(E576,12,2),MID(E576,15,2),0)</f>
        <v>0.45902777777777781</v>
      </c>
      <c r="J576" s="3">
        <f>(HOUR(B576)*60+MINUTE(B576))/60</f>
        <v>0.81666666666666665</v>
      </c>
      <c r="K576" s="4">
        <f>J576-N576</f>
        <v>0.81666666666666665</v>
      </c>
      <c r="L576" s="5" t="str">
        <f>IF(M576&gt;0,"oui","non")</f>
        <v>non</v>
      </c>
      <c r="M576" s="6">
        <f>MOD(I576-H576,1)-IF(I576&gt;H576,MAX(0,MIN(I576,22/24)-MAX(H576,6/24)),MAX(0,22/24-MAX(H576,6/24))+MAX(0,MIN(I576,22/24)-6/24))</f>
        <v>0</v>
      </c>
      <c r="N576" s="3">
        <f>(HOUR(M576)*60+MINUTE(M576))/60</f>
        <v>0</v>
      </c>
      <c r="O576" s="3" t="str">
        <f>+TEXT(G576,"mmmm")</f>
        <v>mai</v>
      </c>
      <c r="P576" s="3" t="str">
        <f>+TEXT(G576,"aaaa")</f>
        <v>2012</v>
      </c>
    </row>
    <row r="577" spans="1:16" ht="14.5" hidden="1" x14ac:dyDescent="0.35">
      <c r="A577" s="10" t="s">
        <v>277</v>
      </c>
      <c r="B577" s="10" t="s">
        <v>1168</v>
      </c>
      <c r="C577" s="10" t="s">
        <v>656</v>
      </c>
      <c r="D577" s="10" t="s">
        <v>1663</v>
      </c>
      <c r="E577" s="10" t="s">
        <v>1664</v>
      </c>
      <c r="F577" s="1" t="str">
        <f>MID(D577,1,10)</f>
        <v>16/05/2012</v>
      </c>
      <c r="G577" s="1" t="str">
        <f>+MID(E577,1,10)</f>
        <v>16/05/2012</v>
      </c>
      <c r="H577" s="2">
        <f>+TIME(MID(D577,12,2),MID(D577,15,2),0)</f>
        <v>0.48125000000000001</v>
      </c>
      <c r="I577" s="2">
        <f>+TIME(MID(E577,12,2),MID(E577,15,2),0)</f>
        <v>0.51874999999999993</v>
      </c>
      <c r="J577" s="3">
        <f>(HOUR(B577)*60+MINUTE(B577))/60</f>
        <v>0.9</v>
      </c>
      <c r="K577" s="4">
        <f>J577-N577</f>
        <v>0.9</v>
      </c>
      <c r="L577" s="5" t="str">
        <f>IF(M577&gt;0,"oui","non")</f>
        <v>non</v>
      </c>
      <c r="M577" s="6">
        <f>MOD(I577-H577,1)-IF(I577&gt;H577,MAX(0,MIN(I577,22/24)-MAX(H577,6/24)),MAX(0,22/24-MAX(H577,6/24))+MAX(0,MIN(I577,22/24)-6/24))</f>
        <v>0</v>
      </c>
      <c r="N577" s="3">
        <f>(HOUR(M577)*60+MINUTE(M577))/60</f>
        <v>0</v>
      </c>
      <c r="O577" s="3" t="str">
        <f>+TEXT(G577,"mmmm")</f>
        <v>mai</v>
      </c>
      <c r="P577" s="3" t="str">
        <f>+TEXT(G577,"aaaa")</f>
        <v>2012</v>
      </c>
    </row>
    <row r="578" spans="1:16" ht="14.5" hidden="1" x14ac:dyDescent="0.35">
      <c r="A578" s="10" t="s">
        <v>3285</v>
      </c>
      <c r="B578" s="10" t="s">
        <v>414</v>
      </c>
      <c r="C578" s="10" t="s">
        <v>1083</v>
      </c>
      <c r="D578" s="10" t="s">
        <v>2200</v>
      </c>
      <c r="E578" s="10" t="s">
        <v>2380</v>
      </c>
      <c r="F578" s="1" t="str">
        <f>MID(D578,1,10)</f>
        <v>16/07/2012</v>
      </c>
      <c r="G578" s="1" t="str">
        <f>+MID(E578,1,10)</f>
        <v>16/07/2012</v>
      </c>
      <c r="H578" s="2">
        <f>+TIME(MID(D578,12,2),MID(D578,15,2),0)</f>
        <v>0.32916666666666666</v>
      </c>
      <c r="I578" s="2">
        <f>+TIME(MID(E578,12,2),MID(E578,15,2),0)</f>
        <v>0.37777777777777777</v>
      </c>
      <c r="J578" s="3">
        <f>(HOUR(B578)*60+MINUTE(B578))/60</f>
        <v>1.1666666666666667</v>
      </c>
      <c r="K578" s="4">
        <f>J578-N578</f>
        <v>1.1666666666666667</v>
      </c>
      <c r="L578" s="5" t="str">
        <f>IF(M578&gt;0,"oui","non")</f>
        <v>non</v>
      </c>
      <c r="M578" s="6">
        <f>MOD(I578-H578,1)-IF(I578&gt;H578,MAX(0,MIN(I578,22/24)-MAX(H578,6/24)),MAX(0,22/24-MAX(H578,6/24))+MAX(0,MIN(I578,22/24)-6/24))</f>
        <v>0</v>
      </c>
      <c r="N578" s="3">
        <f>(HOUR(M578)*60+MINUTE(M578))/60</f>
        <v>0</v>
      </c>
      <c r="O578" s="3" t="str">
        <f>+TEXT(G578,"mmmm")</f>
        <v>juillet</v>
      </c>
      <c r="P578" s="3" t="str">
        <f>+TEXT(G578,"aaaa")</f>
        <v>2012</v>
      </c>
    </row>
    <row r="579" spans="1:16" ht="14.5" hidden="1" x14ac:dyDescent="0.35">
      <c r="A579" s="10" t="s">
        <v>3286</v>
      </c>
      <c r="B579" s="10" t="s">
        <v>1614</v>
      </c>
      <c r="C579" s="10" t="s">
        <v>325</v>
      </c>
      <c r="D579" s="10" t="s">
        <v>2087</v>
      </c>
      <c r="E579" s="10" t="s">
        <v>2088</v>
      </c>
      <c r="F579" s="1" t="str">
        <f>MID(D579,1,10)</f>
        <v>16/07/2012</v>
      </c>
      <c r="G579" s="1" t="str">
        <f>+MID(E579,1,10)</f>
        <v>16/07/2012</v>
      </c>
      <c r="H579" s="2">
        <f>+TIME(MID(D579,12,2),MID(D579,15,2),0)</f>
        <v>0.54513888888888895</v>
      </c>
      <c r="I579" s="2">
        <f>+TIME(MID(E579,12,2),MID(E579,15,2),0)</f>
        <v>0.69930555555555562</v>
      </c>
      <c r="J579" s="3">
        <f>(HOUR(B579)*60+MINUTE(B579))/60</f>
        <v>3.7</v>
      </c>
      <c r="K579" s="4">
        <f>J579-N579</f>
        <v>3.7</v>
      </c>
      <c r="L579" s="5" t="str">
        <f>IF(M579&gt;0,"oui","non")</f>
        <v>non</v>
      </c>
      <c r="M579" s="6">
        <f>MOD(I579-H579,1)-IF(I579&gt;H579,MAX(0,MIN(I579,22/24)-MAX(H579,6/24)),MAX(0,22/24-MAX(H579,6/24))+MAX(0,MIN(I579,22/24)-6/24))</f>
        <v>0</v>
      </c>
      <c r="N579" s="3">
        <f>(HOUR(M579)*60+MINUTE(M579))/60</f>
        <v>0</v>
      </c>
      <c r="O579" s="3" t="str">
        <f>+TEXT(G579,"mmmm")</f>
        <v>juillet</v>
      </c>
      <c r="P579" s="3" t="str">
        <f>+TEXT(G579,"aaaa")</f>
        <v>2012</v>
      </c>
    </row>
    <row r="580" spans="1:16" ht="14.5" hidden="1" x14ac:dyDescent="0.35">
      <c r="A580" s="10" t="s">
        <v>3285</v>
      </c>
      <c r="B580" s="10" t="s">
        <v>551</v>
      </c>
      <c r="C580" s="10" t="s">
        <v>1083</v>
      </c>
      <c r="D580" s="10" t="s">
        <v>2136</v>
      </c>
      <c r="E580" s="10" t="s">
        <v>2381</v>
      </c>
      <c r="F580" s="1" t="str">
        <f>MID(D580,1,10)</f>
        <v>16/07/2012</v>
      </c>
      <c r="G580" s="1" t="str">
        <f>+MID(E580,1,10)</f>
        <v>16/07/2012</v>
      </c>
      <c r="H580" s="2">
        <f>+TIME(MID(D580,12,2),MID(D580,15,2),0)</f>
        <v>0.65763888888888888</v>
      </c>
      <c r="I580" s="2">
        <f>+TIME(MID(E580,12,2),MID(E580,15,2),0)</f>
        <v>0.70208333333333339</v>
      </c>
      <c r="J580" s="3">
        <f>(HOUR(B580)*60+MINUTE(B580))/60</f>
        <v>1.0666666666666667</v>
      </c>
      <c r="K580" s="4">
        <f>J580-N580</f>
        <v>1.0666666666666667</v>
      </c>
      <c r="L580" s="5" t="str">
        <f>IF(M580&gt;0,"oui","non")</f>
        <v>non</v>
      </c>
      <c r="M580" s="6">
        <f>MOD(I580-H580,1)-IF(I580&gt;H580,MAX(0,MIN(I580,22/24)-MAX(H580,6/24)),MAX(0,22/24-MAX(H580,6/24))+MAX(0,MIN(I580,22/24)-6/24))</f>
        <v>0</v>
      </c>
      <c r="N580" s="3">
        <f>(HOUR(M580)*60+MINUTE(M580))/60</f>
        <v>0</v>
      </c>
      <c r="O580" s="3" t="str">
        <f>+TEXT(G580,"mmmm")</f>
        <v>juillet</v>
      </c>
      <c r="P580" s="3" t="str">
        <f>+TEXT(G580,"aaaa")</f>
        <v>2012</v>
      </c>
    </row>
    <row r="581" spans="1:16" ht="14.5" hidden="1" x14ac:dyDescent="0.35">
      <c r="A581" s="10" t="s">
        <v>3285</v>
      </c>
      <c r="B581" s="10" t="s">
        <v>2406</v>
      </c>
      <c r="C581" s="10" t="s">
        <v>1083</v>
      </c>
      <c r="D581" s="10" t="s">
        <v>2407</v>
      </c>
      <c r="E581" s="10" t="s">
        <v>2408</v>
      </c>
      <c r="F581" s="1" t="str">
        <f>MID(D581,1,10)</f>
        <v>16/08/2012</v>
      </c>
      <c r="G581" s="1" t="str">
        <f>+MID(E581,1,10)</f>
        <v>16/08/2012</v>
      </c>
      <c r="H581" s="2">
        <f>+TIME(MID(D581,12,2),MID(D581,15,2),0)</f>
        <v>0.5493055555555556</v>
      </c>
      <c r="I581" s="2">
        <f>+TIME(MID(E581,12,2),MID(E581,15,2),0)</f>
        <v>0.57916666666666672</v>
      </c>
      <c r="J581" s="3">
        <f>(HOUR(B581)*60+MINUTE(B581))/60</f>
        <v>0.7</v>
      </c>
      <c r="K581" s="4">
        <f>J581-N581</f>
        <v>0.7</v>
      </c>
      <c r="L581" s="5" t="str">
        <f>IF(M581&gt;0,"oui","non")</f>
        <v>non</v>
      </c>
      <c r="M581" s="6">
        <f>MOD(I581-H581,1)-IF(I581&gt;H581,MAX(0,MIN(I581,22/24)-MAX(H581,6/24)),MAX(0,22/24-MAX(H581,6/24))+MAX(0,MIN(I581,22/24)-6/24))</f>
        <v>0</v>
      </c>
      <c r="N581" s="3">
        <f>(HOUR(M581)*60+MINUTE(M581))/60</f>
        <v>0</v>
      </c>
      <c r="O581" s="3" t="str">
        <f>+TEXT(G581,"mmmm")</f>
        <v>août</v>
      </c>
      <c r="P581" s="3" t="str">
        <f>+TEXT(G581,"aaaa")</f>
        <v>2012</v>
      </c>
    </row>
    <row r="582" spans="1:16" ht="14.5" hidden="1" x14ac:dyDescent="0.35">
      <c r="A582" s="10" t="s">
        <v>3285</v>
      </c>
      <c r="B582" s="10" t="s">
        <v>2409</v>
      </c>
      <c r="C582" s="10" t="s">
        <v>1083</v>
      </c>
      <c r="D582" s="10" t="s">
        <v>2410</v>
      </c>
      <c r="E582" s="10" t="s">
        <v>2411</v>
      </c>
      <c r="F582" s="1" t="str">
        <f>MID(D582,1,10)</f>
        <v>16/08/2012</v>
      </c>
      <c r="G582" s="1" t="str">
        <f>+MID(E582,1,10)</f>
        <v>16/08/2012</v>
      </c>
      <c r="H582" s="2">
        <f>+TIME(MID(D582,12,2),MID(D582,15,2),0)</f>
        <v>0.62291666666666667</v>
      </c>
      <c r="I582" s="2">
        <f>+TIME(MID(E582,12,2),MID(E582,15,2),0)</f>
        <v>0.67361111111111116</v>
      </c>
      <c r="J582" s="3">
        <f>(HOUR(B582)*60+MINUTE(B582))/60</f>
        <v>1.2166666666666666</v>
      </c>
      <c r="K582" s="4">
        <f>J582-N582</f>
        <v>1.2166666666666666</v>
      </c>
      <c r="L582" s="5" t="str">
        <f>IF(M582&gt;0,"oui","non")</f>
        <v>non</v>
      </c>
      <c r="M582" s="6">
        <f>MOD(I582-H582,1)-IF(I582&gt;H582,MAX(0,MIN(I582,22/24)-MAX(H582,6/24)),MAX(0,22/24-MAX(H582,6/24))+MAX(0,MIN(I582,22/24)-6/24))</f>
        <v>0</v>
      </c>
      <c r="N582" s="3">
        <f>(HOUR(M582)*60+MINUTE(M582))/60</f>
        <v>0</v>
      </c>
      <c r="O582" s="3" t="str">
        <f>+TEXT(G582,"mmmm")</f>
        <v>août</v>
      </c>
      <c r="P582" s="3" t="str">
        <f>+TEXT(G582,"aaaa")</f>
        <v>2012</v>
      </c>
    </row>
    <row r="583" spans="1:16" ht="14.5" hidden="1" x14ac:dyDescent="0.35">
      <c r="A583" s="10" t="s">
        <v>3285</v>
      </c>
      <c r="B583" s="10" t="s">
        <v>464</v>
      </c>
      <c r="C583" s="10" t="s">
        <v>1083</v>
      </c>
      <c r="D583" s="10" t="s">
        <v>2168</v>
      </c>
      <c r="E583" s="10" t="s">
        <v>2412</v>
      </c>
      <c r="F583" s="1" t="str">
        <f>MID(D583,1,10)</f>
        <v>16/08/2012</v>
      </c>
      <c r="G583" s="1" t="str">
        <f>+MID(E583,1,10)</f>
        <v>16/08/2012</v>
      </c>
      <c r="H583" s="2">
        <f>+TIME(MID(D583,12,2),MID(D583,15,2),0)</f>
        <v>0.68541666666666667</v>
      </c>
      <c r="I583" s="2">
        <f>+TIME(MID(E583,12,2),MID(E583,15,2),0)</f>
        <v>0.71736111111111101</v>
      </c>
      <c r="J583" s="3">
        <f>(HOUR(B583)*60+MINUTE(B583))/60</f>
        <v>0.76666666666666672</v>
      </c>
      <c r="K583" s="4">
        <f>J583-N583</f>
        <v>0.76666666666666672</v>
      </c>
      <c r="L583" s="5" t="str">
        <f>IF(M583&gt;0,"oui","non")</f>
        <v>non</v>
      </c>
      <c r="M583" s="6">
        <f>MOD(I583-H583,1)-IF(I583&gt;H583,MAX(0,MIN(I583,22/24)-MAX(H583,6/24)),MAX(0,22/24-MAX(H583,6/24))+MAX(0,MIN(I583,22/24)-6/24))</f>
        <v>0</v>
      </c>
      <c r="N583" s="3">
        <f>(HOUR(M583)*60+MINUTE(M583))/60</f>
        <v>0</v>
      </c>
      <c r="O583" s="3" t="str">
        <f>+TEXT(G583,"mmmm")</f>
        <v>août</v>
      </c>
      <c r="P583" s="3" t="str">
        <f>+TEXT(G583,"aaaa")</f>
        <v>2012</v>
      </c>
    </row>
    <row r="584" spans="1:16" ht="14.5" hidden="1" x14ac:dyDescent="0.35">
      <c r="A584" s="10" t="s">
        <v>3285</v>
      </c>
      <c r="B584" s="10" t="s">
        <v>2905</v>
      </c>
      <c r="C584" s="10" t="s">
        <v>1083</v>
      </c>
      <c r="D584" s="10" t="s">
        <v>2810</v>
      </c>
      <c r="E584" s="10" t="s">
        <v>2906</v>
      </c>
      <c r="F584" s="1" t="str">
        <f>MID(D584,1,10)</f>
        <v>16/10/2012</v>
      </c>
      <c r="G584" s="1" t="str">
        <f>+MID(E584,1,10)</f>
        <v>16/10/2012</v>
      </c>
      <c r="H584" s="2">
        <f>+TIME(MID(D584,12,2),MID(D584,15,2),0)</f>
        <v>0.35069444444444442</v>
      </c>
      <c r="I584" s="2">
        <f>+TIME(MID(E584,12,2),MID(E584,15,2),0)</f>
        <v>0.39583333333333331</v>
      </c>
      <c r="J584" s="3">
        <f>(HOUR(B584)*60+MINUTE(B584))/60</f>
        <v>1.0833333333333333</v>
      </c>
      <c r="K584" s="4">
        <f>J584-N584</f>
        <v>1.0833333333333333</v>
      </c>
      <c r="L584" s="5" t="str">
        <f>IF(M584&gt;0,"oui","non")</f>
        <v>non</v>
      </c>
      <c r="M584" s="6">
        <f>MOD(I584-H584,1)-IF(I584&gt;H584,MAX(0,MIN(I584,22/24)-MAX(H584,6/24)),MAX(0,22/24-MAX(H584,6/24))+MAX(0,MIN(I584,22/24)-6/24))</f>
        <v>0</v>
      </c>
      <c r="N584" s="3">
        <f>(HOUR(M584)*60+MINUTE(M584))/60</f>
        <v>0</v>
      </c>
      <c r="O584" s="3" t="str">
        <f>+TEXT(G584,"mmmm")</f>
        <v>octobre</v>
      </c>
      <c r="P584" s="3" t="str">
        <f>+TEXT(G584,"aaaa")</f>
        <v>2012</v>
      </c>
    </row>
    <row r="585" spans="1:16" ht="14.5" hidden="1" x14ac:dyDescent="0.35">
      <c r="A585" s="10" t="s">
        <v>3285</v>
      </c>
      <c r="B585" s="10" t="s">
        <v>2907</v>
      </c>
      <c r="C585" s="10" t="s">
        <v>1083</v>
      </c>
      <c r="D585" s="10" t="s">
        <v>2908</v>
      </c>
      <c r="E585" s="10" t="s">
        <v>2909</v>
      </c>
      <c r="F585" s="1" t="str">
        <f>MID(D585,1,10)</f>
        <v>16/10/2012</v>
      </c>
      <c r="G585" s="1" t="str">
        <f>+MID(E585,1,10)</f>
        <v>16/10/2012</v>
      </c>
      <c r="H585" s="2">
        <f>+TIME(MID(D585,12,2),MID(D585,15,2),0)</f>
        <v>0.39861111111111108</v>
      </c>
      <c r="I585" s="2">
        <f>+TIME(MID(E585,12,2),MID(E585,15,2),0)</f>
        <v>0.44097222222222227</v>
      </c>
      <c r="J585" s="3">
        <f>(HOUR(B585)*60+MINUTE(B585))/60</f>
        <v>1</v>
      </c>
      <c r="K585" s="4">
        <f>J585-N585</f>
        <v>1</v>
      </c>
      <c r="L585" s="5" t="str">
        <f>IF(M585&gt;0,"oui","non")</f>
        <v>non</v>
      </c>
      <c r="M585" s="6">
        <f>MOD(I585-H585,1)-IF(I585&gt;H585,MAX(0,MIN(I585,22/24)-MAX(H585,6/24)),MAX(0,22/24-MAX(H585,6/24))+MAX(0,MIN(I585,22/24)-6/24))</f>
        <v>0</v>
      </c>
      <c r="N585" s="3">
        <f>(HOUR(M585)*60+MINUTE(M585))/60</f>
        <v>0</v>
      </c>
      <c r="O585" s="3" t="str">
        <f>+TEXT(G585,"mmmm")</f>
        <v>octobre</v>
      </c>
      <c r="P585" s="3" t="str">
        <f>+TEXT(G585,"aaaa")</f>
        <v>2012</v>
      </c>
    </row>
    <row r="586" spans="1:16" ht="14.5" hidden="1" x14ac:dyDescent="0.35">
      <c r="A586" s="10" t="s">
        <v>3288</v>
      </c>
      <c r="B586" s="10" t="s">
        <v>1746</v>
      </c>
      <c r="C586" s="10" t="s">
        <v>2614</v>
      </c>
      <c r="D586" s="10" t="s">
        <v>2871</v>
      </c>
      <c r="E586" s="10" t="s">
        <v>3092</v>
      </c>
      <c r="F586" s="1" t="str">
        <f>MID(D586,1,10)</f>
        <v>16/10/2012</v>
      </c>
      <c r="G586" s="1" t="str">
        <f>+MID(E586,1,10)</f>
        <v>16/10/2012</v>
      </c>
      <c r="H586" s="2">
        <f>+TIME(MID(D586,12,2),MID(D586,15,2),0)</f>
        <v>0.47500000000000003</v>
      </c>
      <c r="I586" s="2">
        <f>+TIME(MID(E586,12,2),MID(E586,15,2),0)</f>
        <v>0.48749999999999999</v>
      </c>
      <c r="J586" s="3">
        <f>(HOUR(B586)*60+MINUTE(B586))/60</f>
        <v>0.28333333333333333</v>
      </c>
      <c r="K586" s="4">
        <f>J586-N586</f>
        <v>0.28333333333333333</v>
      </c>
      <c r="L586" s="5" t="str">
        <f>IF(M586&gt;0,"oui","non")</f>
        <v>non</v>
      </c>
      <c r="M586" s="6">
        <f>MOD(I586-H586,1)-IF(I586&gt;H586,MAX(0,MIN(I586,22/24)-MAX(H586,6/24)),MAX(0,22/24-MAX(H586,6/24))+MAX(0,MIN(I586,22/24)-6/24))</f>
        <v>0</v>
      </c>
      <c r="N586" s="3">
        <f>(HOUR(M586)*60+MINUTE(M586))/60</f>
        <v>0</v>
      </c>
      <c r="O586" s="3" t="str">
        <f>+TEXT(G586,"mmmm")</f>
        <v>octobre</v>
      </c>
      <c r="P586" s="3" t="str">
        <f>+TEXT(G586,"aaaa")</f>
        <v>2012</v>
      </c>
    </row>
    <row r="587" spans="1:16" ht="14.5" hidden="1" x14ac:dyDescent="0.35">
      <c r="A587" s="10" t="s">
        <v>3288</v>
      </c>
      <c r="B587" s="10" t="s">
        <v>1874</v>
      </c>
      <c r="C587" s="10" t="s">
        <v>2614</v>
      </c>
      <c r="D587" s="10" t="s">
        <v>2819</v>
      </c>
      <c r="E587" s="10" t="s">
        <v>3093</v>
      </c>
      <c r="F587" s="1" t="str">
        <f>MID(D587,1,10)</f>
        <v>16/10/2012</v>
      </c>
      <c r="G587" s="1" t="str">
        <f>+MID(E587,1,10)</f>
        <v>16/10/2012</v>
      </c>
      <c r="H587" s="2">
        <f>+TIME(MID(D587,12,2),MID(D587,15,2),0)</f>
        <v>0.59930555555555554</v>
      </c>
      <c r="I587" s="2">
        <f>+TIME(MID(E587,12,2),MID(E587,15,2),0)</f>
        <v>0.66875000000000007</v>
      </c>
      <c r="J587" s="3">
        <f>(HOUR(B587)*60+MINUTE(B587))/60</f>
        <v>1.65</v>
      </c>
      <c r="K587" s="4">
        <f>J587-N587</f>
        <v>1.65</v>
      </c>
      <c r="L587" s="5" t="str">
        <f>IF(M587&gt;0,"oui","non")</f>
        <v>non</v>
      </c>
      <c r="M587" s="6">
        <f>MOD(I587-H587,1)-IF(I587&gt;H587,MAX(0,MIN(I587,22/24)-MAX(H587,6/24)),MAX(0,22/24-MAX(H587,6/24))+MAX(0,MIN(I587,22/24)-6/24))</f>
        <v>0</v>
      </c>
      <c r="N587" s="3">
        <f>(HOUR(M587)*60+MINUTE(M587))/60</f>
        <v>0</v>
      </c>
      <c r="O587" s="3" t="str">
        <f>+TEXT(G587,"mmmm")</f>
        <v>octobre</v>
      </c>
      <c r="P587" s="3" t="str">
        <f>+TEXT(G587,"aaaa")</f>
        <v>2012</v>
      </c>
    </row>
    <row r="588" spans="1:16" ht="14.5" hidden="1" x14ac:dyDescent="0.35">
      <c r="A588" s="10" t="s">
        <v>3288</v>
      </c>
      <c r="B588" s="10" t="s">
        <v>1277</v>
      </c>
      <c r="C588" s="10" t="s">
        <v>2614</v>
      </c>
      <c r="D588" s="10" t="s">
        <v>2874</v>
      </c>
      <c r="E588" s="10" t="s">
        <v>3174</v>
      </c>
      <c r="F588" s="1" t="str">
        <f>MID(D588,1,10)</f>
        <v>16/11/2012</v>
      </c>
      <c r="G588" s="1" t="str">
        <f>+MID(E588,1,10)</f>
        <v>16/11/2012</v>
      </c>
      <c r="H588" s="2">
        <f>+TIME(MID(D588,12,2),MID(D588,15,2),0)</f>
        <v>0.39166666666666666</v>
      </c>
      <c r="I588" s="2">
        <f>+TIME(MID(E588,12,2),MID(E588,15,2),0)</f>
        <v>0.4055555555555555</v>
      </c>
      <c r="J588" s="3">
        <f>(HOUR(B588)*60+MINUTE(B588))/60</f>
        <v>0.31666666666666665</v>
      </c>
      <c r="K588" s="4">
        <f>J588-N588</f>
        <v>0.31666666666666665</v>
      </c>
      <c r="L588" s="5" t="str">
        <f>IF(M588&gt;0,"oui","non")</f>
        <v>non</v>
      </c>
      <c r="M588" s="6">
        <f>MOD(I588-H588,1)-IF(I588&gt;H588,MAX(0,MIN(I588,22/24)-MAX(H588,6/24)),MAX(0,22/24-MAX(H588,6/24))+MAX(0,MIN(I588,22/24)-6/24))</f>
        <v>0</v>
      </c>
      <c r="N588" s="3">
        <f>(HOUR(M588)*60+MINUTE(M588))/60</f>
        <v>0</v>
      </c>
      <c r="O588" s="3" t="str">
        <f>+TEXT(G588,"mmmm")</f>
        <v>novembre</v>
      </c>
      <c r="P588" s="3" t="str">
        <f>+TEXT(G588,"aaaa")</f>
        <v>2012</v>
      </c>
    </row>
    <row r="589" spans="1:16" ht="14.5" hidden="1" x14ac:dyDescent="0.35">
      <c r="A589" s="10" t="s">
        <v>3283</v>
      </c>
      <c r="B589" s="10" t="s">
        <v>1076</v>
      </c>
      <c r="C589" s="10" t="s">
        <v>1299</v>
      </c>
      <c r="D589" s="10" t="s">
        <v>2729</v>
      </c>
      <c r="E589" s="10" t="s">
        <v>3044</v>
      </c>
      <c r="F589" s="1" t="str">
        <f>MID(D589,1,10)</f>
        <v>16/11/2012</v>
      </c>
      <c r="G589" s="1" t="str">
        <f>+MID(E589,1,10)</f>
        <v>16/11/2012</v>
      </c>
      <c r="H589" s="2">
        <f>+TIME(MID(D589,12,2),MID(D589,15,2),0)</f>
        <v>0.40972222222222227</v>
      </c>
      <c r="I589" s="2">
        <f>+TIME(MID(E589,12,2),MID(E589,15,2),0)</f>
        <v>0.41944444444444445</v>
      </c>
      <c r="J589" s="3">
        <f>(HOUR(B589)*60+MINUTE(B589))/60</f>
        <v>0.23333333333333334</v>
      </c>
      <c r="K589" s="4">
        <f>J589-N589</f>
        <v>0.23333333333333334</v>
      </c>
      <c r="L589" s="5" t="str">
        <f>IF(M589&gt;0,"oui","non")</f>
        <v>non</v>
      </c>
      <c r="M589" s="6">
        <f>MOD(I589-H589,1)-IF(I589&gt;H589,MAX(0,MIN(I589,22/24)-MAX(H589,6/24)),MAX(0,22/24-MAX(H589,6/24))+MAX(0,MIN(I589,22/24)-6/24))</f>
        <v>0</v>
      </c>
      <c r="N589" s="3">
        <f>(HOUR(M589)*60+MINUTE(M589))/60</f>
        <v>0</v>
      </c>
      <c r="O589" s="3" t="str">
        <f>+TEXT(G589,"mmmm")</f>
        <v>novembre</v>
      </c>
      <c r="P589" s="3" t="str">
        <f>+TEXT(G589,"aaaa")</f>
        <v>2012</v>
      </c>
    </row>
    <row r="590" spans="1:16" ht="14.5" hidden="1" x14ac:dyDescent="0.35">
      <c r="A590" s="10" t="s">
        <v>3285</v>
      </c>
      <c r="B590" s="10" t="s">
        <v>1281</v>
      </c>
      <c r="C590" s="10" t="s">
        <v>1083</v>
      </c>
      <c r="D590" s="10" t="s">
        <v>2933</v>
      </c>
      <c r="E590" s="10" t="s">
        <v>2934</v>
      </c>
      <c r="F590" s="1" t="str">
        <f>MID(D590,1,10)</f>
        <v>16/11/2012</v>
      </c>
      <c r="G590" s="1" t="str">
        <f>+MID(E590,1,10)</f>
        <v>16/11/2012</v>
      </c>
      <c r="H590" s="2">
        <f>+TIME(MID(D590,12,2),MID(D590,15,2),0)</f>
        <v>0.4604166666666667</v>
      </c>
      <c r="I590" s="2">
        <f>+TIME(MID(E590,12,2),MID(E590,15,2),0)</f>
        <v>0.49027777777777781</v>
      </c>
      <c r="J590" s="3">
        <f>(HOUR(B590)*60+MINUTE(B590))/60</f>
        <v>0.7</v>
      </c>
      <c r="K590" s="4">
        <f>J590-N590</f>
        <v>0.7</v>
      </c>
      <c r="L590" s="5" t="str">
        <f>IF(M590&gt;0,"oui","non")</f>
        <v>non</v>
      </c>
      <c r="M590" s="6">
        <f>MOD(I590-H590,1)-IF(I590&gt;H590,MAX(0,MIN(I590,22/24)-MAX(H590,6/24)),MAX(0,22/24-MAX(H590,6/24))+MAX(0,MIN(I590,22/24)-6/24))</f>
        <v>0</v>
      </c>
      <c r="N590" s="3">
        <f>(HOUR(M590)*60+MINUTE(M590))/60</f>
        <v>0</v>
      </c>
      <c r="O590" s="3" t="str">
        <f>+TEXT(G590,"mmmm")</f>
        <v>novembre</v>
      </c>
      <c r="P590" s="3" t="str">
        <f>+TEXT(G590,"aaaa")</f>
        <v>2012</v>
      </c>
    </row>
    <row r="591" spans="1:16" ht="14.5" hidden="1" x14ac:dyDescent="0.35">
      <c r="A591" s="10" t="s">
        <v>3285</v>
      </c>
      <c r="B591" s="10" t="s">
        <v>2820</v>
      </c>
      <c r="C591" s="10" t="s">
        <v>1083</v>
      </c>
      <c r="D591" s="10" t="s">
        <v>2935</v>
      </c>
      <c r="E591" s="10" t="s">
        <v>2837</v>
      </c>
      <c r="F591" s="1" t="str">
        <f>MID(D591,1,10)</f>
        <v>16/11/2012</v>
      </c>
      <c r="G591" s="1" t="str">
        <f>+MID(E591,1,10)</f>
        <v>16/11/2012</v>
      </c>
      <c r="H591" s="2">
        <f>+TIME(MID(D591,12,2),MID(D591,15,2),0)</f>
        <v>0.54305555555555551</v>
      </c>
      <c r="I591" s="2">
        <f>+TIME(MID(E591,12,2),MID(E591,15,2),0)</f>
        <v>0.59375</v>
      </c>
      <c r="J591" s="3">
        <f>(HOUR(B591)*60+MINUTE(B591))/60</f>
        <v>1.2</v>
      </c>
      <c r="K591" s="4">
        <f>J591-N591</f>
        <v>1.2</v>
      </c>
      <c r="L591" s="5" t="str">
        <f>IF(M591&gt;0,"oui","non")</f>
        <v>non</v>
      </c>
      <c r="M591" s="6">
        <f>MOD(I591-H591,1)-IF(I591&gt;H591,MAX(0,MIN(I591,22/24)-MAX(H591,6/24)),MAX(0,22/24-MAX(H591,6/24))+MAX(0,MIN(I591,22/24)-6/24))</f>
        <v>0</v>
      </c>
      <c r="N591" s="3">
        <f>(HOUR(M591)*60+MINUTE(M591))/60</f>
        <v>0</v>
      </c>
      <c r="O591" s="3" t="str">
        <f>+TEXT(G591,"mmmm")</f>
        <v>novembre</v>
      </c>
      <c r="P591" s="3" t="str">
        <f>+TEXT(G591,"aaaa")</f>
        <v>2012</v>
      </c>
    </row>
    <row r="592" spans="1:16" ht="14.5" hidden="1" x14ac:dyDescent="0.35">
      <c r="A592" s="10" t="s">
        <v>3288</v>
      </c>
      <c r="B592" s="10" t="s">
        <v>2997</v>
      </c>
      <c r="C592" s="10" t="s">
        <v>2614</v>
      </c>
      <c r="D592" s="10" t="s">
        <v>3175</v>
      </c>
      <c r="E592" s="10" t="s">
        <v>3176</v>
      </c>
      <c r="F592" s="1" t="str">
        <f>MID(D592,1,10)</f>
        <v>16/11/2012</v>
      </c>
      <c r="G592" s="1" t="str">
        <f>+MID(E592,1,10)</f>
        <v>16/11/2012</v>
      </c>
      <c r="H592" s="2">
        <f>+TIME(MID(D592,12,2),MID(D592,15,2),0)</f>
        <v>0.63680555555555551</v>
      </c>
      <c r="I592" s="2">
        <f>+TIME(MID(E592,12,2),MID(E592,15,2),0)</f>
        <v>0.64236111111111105</v>
      </c>
      <c r="J592" s="3">
        <f>(HOUR(B592)*60+MINUTE(B592))/60</f>
        <v>0.11666666666666667</v>
      </c>
      <c r="K592" s="4">
        <f>J592-N592</f>
        <v>0.11666666666666667</v>
      </c>
      <c r="L592" s="5" t="str">
        <f>IF(M592&gt;0,"oui","non")</f>
        <v>non</v>
      </c>
      <c r="M592" s="6">
        <f>MOD(I592-H592,1)-IF(I592&gt;H592,MAX(0,MIN(I592,22/24)-MAX(H592,6/24)),MAX(0,22/24-MAX(H592,6/24))+MAX(0,MIN(I592,22/24)-6/24))</f>
        <v>0</v>
      </c>
      <c r="N592" s="3">
        <f>(HOUR(M592)*60+MINUTE(M592))/60</f>
        <v>0</v>
      </c>
      <c r="O592" s="3" t="str">
        <f>+TEXT(G592,"mmmm")</f>
        <v>novembre</v>
      </c>
      <c r="P592" s="3" t="str">
        <f>+TEXT(G592,"aaaa")</f>
        <v>2012</v>
      </c>
    </row>
    <row r="593" spans="1:16" ht="14.5" hidden="1" x14ac:dyDescent="0.35">
      <c r="A593" s="10" t="s">
        <v>3289</v>
      </c>
      <c r="B593" s="10" t="s">
        <v>1230</v>
      </c>
      <c r="C593" s="10" t="s">
        <v>1216</v>
      </c>
      <c r="D593" s="10" t="s">
        <v>1231</v>
      </c>
      <c r="E593" s="10" t="s">
        <v>1232</v>
      </c>
      <c r="F593" s="1" t="str">
        <f>MID(D593,1,10)</f>
        <v>17/01/2012</v>
      </c>
      <c r="G593" s="1" t="str">
        <f>+MID(E593,1,10)</f>
        <v>17/01/2012</v>
      </c>
      <c r="H593" s="2">
        <f>+TIME(MID(D593,12,2),MID(D593,15,2),0)</f>
        <v>0.28194444444444444</v>
      </c>
      <c r="I593" s="2">
        <f>+TIME(MID(E593,12,2),MID(E593,15,2),0)</f>
        <v>0.51388888888888895</v>
      </c>
      <c r="J593" s="3">
        <f>(HOUR(B593)*60+MINUTE(B593))/60</f>
        <v>5.55</v>
      </c>
      <c r="K593" s="4">
        <f>J593-N593</f>
        <v>5.55</v>
      </c>
      <c r="L593" s="5" t="str">
        <f>IF(M593&gt;0,"oui","non")</f>
        <v>non</v>
      </c>
      <c r="M593" s="6">
        <f>MOD(I593-H593,1)-IF(I593&gt;H593,MAX(0,MIN(I593,22/24)-MAX(H593,6/24)),MAX(0,22/24-MAX(H593,6/24))+MAX(0,MIN(I593,22/24)-6/24))</f>
        <v>0</v>
      </c>
      <c r="N593" s="3">
        <f>(HOUR(M593)*60+MINUTE(M593))/60</f>
        <v>0</v>
      </c>
      <c r="O593" s="3" t="str">
        <f>+TEXT(G593,"mmmm")</f>
        <v>janvier</v>
      </c>
      <c r="P593" s="3" t="str">
        <f>+TEXT(G593,"aaaa")</f>
        <v>2012</v>
      </c>
    </row>
    <row r="594" spans="1:16" ht="14.5" hidden="1" x14ac:dyDescent="0.35">
      <c r="A594" s="10" t="s">
        <v>3285</v>
      </c>
      <c r="B594" s="10" t="s">
        <v>1096</v>
      </c>
      <c r="C594" s="10" t="s">
        <v>1083</v>
      </c>
      <c r="D594" s="10" t="s">
        <v>1097</v>
      </c>
      <c r="E594" s="10" t="s">
        <v>1098</v>
      </c>
      <c r="F594" s="1" t="str">
        <f>MID(D594,1,10)</f>
        <v>17/01/2012</v>
      </c>
      <c r="G594" s="1" t="str">
        <f>+MID(E594,1,10)</f>
        <v>17/01/2012</v>
      </c>
      <c r="H594" s="2">
        <f>+TIME(MID(D594,12,2),MID(D594,15,2),0)</f>
        <v>0.40972222222222227</v>
      </c>
      <c r="I594" s="2">
        <f>+TIME(MID(E594,12,2),MID(E594,15,2),0)</f>
        <v>0.41944444444444445</v>
      </c>
      <c r="J594" s="3">
        <f>(HOUR(B594)*60+MINUTE(B594))/60</f>
        <v>0.21666666666666667</v>
      </c>
      <c r="K594" s="4">
        <f>J594-N594</f>
        <v>0.21666666666666667</v>
      </c>
      <c r="L594" s="5" t="str">
        <f>IF(M594&gt;0,"oui","non")</f>
        <v>non</v>
      </c>
      <c r="M594" s="6">
        <f>MOD(I594-H594,1)-IF(I594&gt;H594,MAX(0,MIN(I594,22/24)-MAX(H594,6/24)),MAX(0,22/24-MAX(H594,6/24))+MAX(0,MIN(I594,22/24)-6/24))</f>
        <v>0</v>
      </c>
      <c r="N594" s="3">
        <f>(HOUR(M594)*60+MINUTE(M594))/60</f>
        <v>0</v>
      </c>
      <c r="O594" s="3" t="str">
        <f>+TEXT(G594,"mmmm")</f>
        <v>janvier</v>
      </c>
      <c r="P594" s="3" t="str">
        <f>+TEXT(G594,"aaaa")</f>
        <v>2012</v>
      </c>
    </row>
    <row r="595" spans="1:16" ht="14.5" hidden="1" x14ac:dyDescent="0.35">
      <c r="A595" s="10" t="s">
        <v>3283</v>
      </c>
      <c r="B595" s="10" t="s">
        <v>1298</v>
      </c>
      <c r="C595" s="10" t="s">
        <v>1299</v>
      </c>
      <c r="D595" s="10" t="s">
        <v>1300</v>
      </c>
      <c r="E595" s="10" t="s">
        <v>1301</v>
      </c>
      <c r="F595" s="1" t="str">
        <f>MID(D595,1,10)</f>
        <v>17/01/2012</v>
      </c>
      <c r="G595" s="1" t="str">
        <f>+MID(E595,1,10)</f>
        <v>17/01/2012</v>
      </c>
      <c r="H595" s="2">
        <f>+TIME(MID(D595,12,2),MID(D595,15,2),0)</f>
        <v>0.43124999999999997</v>
      </c>
      <c r="I595" s="2">
        <f>+TIME(MID(E595,12,2),MID(E595,15,2),0)</f>
        <v>0.45624999999999999</v>
      </c>
      <c r="J595" s="3">
        <f>(HOUR(B595)*60+MINUTE(B595))/60</f>
        <v>0.6</v>
      </c>
      <c r="K595" s="4">
        <f>J595-N595</f>
        <v>0.6</v>
      </c>
      <c r="L595" s="5" t="str">
        <f>IF(M595&gt;0,"oui","non")</f>
        <v>non</v>
      </c>
      <c r="M595" s="6">
        <f>MOD(I595-H595,1)-IF(I595&gt;H595,MAX(0,MIN(I595,22/24)-MAX(H595,6/24)),MAX(0,22/24-MAX(H595,6/24))+MAX(0,MIN(I595,22/24)-6/24))</f>
        <v>0</v>
      </c>
      <c r="N595" s="3">
        <f>(HOUR(M595)*60+MINUTE(M595))/60</f>
        <v>0</v>
      </c>
      <c r="O595" s="3" t="str">
        <f>+TEXT(G595,"mmmm")</f>
        <v>janvier</v>
      </c>
      <c r="P595" s="3" t="str">
        <f>+TEXT(G595,"aaaa")</f>
        <v>2012</v>
      </c>
    </row>
    <row r="596" spans="1:16" ht="14.5" hidden="1" x14ac:dyDescent="0.35">
      <c r="A596" s="10" t="s">
        <v>3283</v>
      </c>
      <c r="B596" s="10" t="s">
        <v>623</v>
      </c>
      <c r="C596" s="10" t="s">
        <v>1299</v>
      </c>
      <c r="D596" s="10" t="s">
        <v>1302</v>
      </c>
      <c r="E596" s="10" t="s">
        <v>1303</v>
      </c>
      <c r="F596" s="1" t="str">
        <f>MID(D596,1,10)</f>
        <v>17/01/2012</v>
      </c>
      <c r="G596" s="1" t="str">
        <f>+MID(E596,1,10)</f>
        <v>17/01/2012</v>
      </c>
      <c r="H596" s="2">
        <f>+TIME(MID(D596,12,2),MID(D596,15,2),0)</f>
        <v>0.63263888888888886</v>
      </c>
      <c r="I596" s="2">
        <f>+TIME(MID(E596,12,2),MID(E596,15,2),0)</f>
        <v>0.69097222222222221</v>
      </c>
      <c r="J596" s="3">
        <f>(HOUR(B596)*60+MINUTE(B596))/60</f>
        <v>1.4</v>
      </c>
      <c r="K596" s="4">
        <f>J596-N596</f>
        <v>1.4</v>
      </c>
      <c r="L596" s="5" t="str">
        <f>IF(M596&gt;0,"oui","non")</f>
        <v>non</v>
      </c>
      <c r="M596" s="6">
        <f>MOD(I596-H596,1)-IF(I596&gt;H596,MAX(0,MIN(I596,22/24)-MAX(H596,6/24)),MAX(0,22/24-MAX(H596,6/24))+MAX(0,MIN(I596,22/24)-6/24))</f>
        <v>0</v>
      </c>
      <c r="N596" s="3">
        <f>(HOUR(M596)*60+MINUTE(M596))/60</f>
        <v>0</v>
      </c>
      <c r="O596" s="3" t="str">
        <f>+TEXT(G596,"mmmm")</f>
        <v>janvier</v>
      </c>
      <c r="P596" s="3" t="str">
        <f>+TEXT(G596,"aaaa")</f>
        <v>2012</v>
      </c>
    </row>
    <row r="597" spans="1:16" ht="14.5" hidden="1" x14ac:dyDescent="0.35">
      <c r="A597" s="10" t="s">
        <v>3285</v>
      </c>
      <c r="B597" s="10" t="s">
        <v>1099</v>
      </c>
      <c r="C597" s="10" t="s">
        <v>1083</v>
      </c>
      <c r="D597" s="10" t="s">
        <v>1100</v>
      </c>
      <c r="E597" s="10" t="s">
        <v>1101</v>
      </c>
      <c r="F597" s="1" t="str">
        <f>MID(D597,1,10)</f>
        <v>17/01/2012</v>
      </c>
      <c r="G597" s="1" t="str">
        <f>+MID(E597,1,10)</f>
        <v>17/01/2012</v>
      </c>
      <c r="H597" s="2">
        <f>+TIME(MID(D597,12,2),MID(D597,15,2),0)</f>
        <v>0.69930555555555562</v>
      </c>
      <c r="I597" s="2">
        <f>+TIME(MID(E597,12,2),MID(E597,15,2),0)</f>
        <v>0.72916666666666663</v>
      </c>
      <c r="J597" s="3">
        <f>(HOUR(B597)*60+MINUTE(B597))/60</f>
        <v>0.71666666666666667</v>
      </c>
      <c r="K597" s="4">
        <f>J597-N597</f>
        <v>0.71666666666666667</v>
      </c>
      <c r="L597" s="5" t="str">
        <f>IF(M597&gt;0,"oui","non")</f>
        <v>non</v>
      </c>
      <c r="M597" s="6">
        <f>MOD(I597-H597,1)-IF(I597&gt;H597,MAX(0,MIN(I597,22/24)-MAX(H597,6/24)),MAX(0,22/24-MAX(H597,6/24))+MAX(0,MIN(I597,22/24)-6/24))</f>
        <v>0</v>
      </c>
      <c r="N597" s="3">
        <f>(HOUR(M597)*60+MINUTE(M597))/60</f>
        <v>0</v>
      </c>
      <c r="O597" s="3" t="str">
        <f>+TEXT(G597,"mmmm")</f>
        <v>janvier</v>
      </c>
      <c r="P597" s="3" t="str">
        <f>+TEXT(G597,"aaaa")</f>
        <v>2012</v>
      </c>
    </row>
    <row r="598" spans="1:16" ht="14.5" hidden="1" x14ac:dyDescent="0.35">
      <c r="A598" s="10" t="s">
        <v>277</v>
      </c>
      <c r="B598" s="10" t="s">
        <v>826</v>
      </c>
      <c r="C598" s="10" t="s">
        <v>656</v>
      </c>
      <c r="D598" s="10" t="s">
        <v>827</v>
      </c>
      <c r="E598" s="10" t="s">
        <v>828</v>
      </c>
      <c r="F598" s="1" t="str">
        <f>MID(D598,1,10)</f>
        <v>17/02/2012</v>
      </c>
      <c r="G598" s="1" t="str">
        <f>+MID(E598,1,10)</f>
        <v>17/02/2012</v>
      </c>
      <c r="H598" s="2">
        <f>+TIME(MID(D598,12,2),MID(D598,15,2),0)</f>
        <v>0.38680555555555557</v>
      </c>
      <c r="I598" s="2">
        <f>+TIME(MID(E598,12,2),MID(E598,15,2),0)</f>
        <v>0.4458333333333333</v>
      </c>
      <c r="J598" s="3">
        <f>(HOUR(B598)*60+MINUTE(B598))/60</f>
        <v>1.4</v>
      </c>
      <c r="K598" s="4">
        <f>J598-N598</f>
        <v>1.4</v>
      </c>
      <c r="L598" s="5" t="str">
        <f>IF(M598&gt;0,"oui","non")</f>
        <v>non</v>
      </c>
      <c r="M598" s="6">
        <f>MOD(I598-H598,1)-IF(I598&gt;H598,MAX(0,MIN(I598,22/24)-MAX(H598,6/24)),MAX(0,22/24-MAX(H598,6/24))+MAX(0,MIN(I598,22/24)-6/24))</f>
        <v>0</v>
      </c>
      <c r="N598" s="3">
        <f>(HOUR(M598)*60+MINUTE(M598))/60</f>
        <v>0</v>
      </c>
      <c r="O598" s="3" t="str">
        <f>+TEXT(G598,"mmmm")</f>
        <v>février</v>
      </c>
      <c r="P598" s="3" t="str">
        <f>+TEXT(G598,"aaaa")</f>
        <v>2012</v>
      </c>
    </row>
    <row r="599" spans="1:16" ht="14.5" hidden="1" x14ac:dyDescent="0.35">
      <c r="A599" s="10" t="s">
        <v>277</v>
      </c>
      <c r="B599" s="10" t="s">
        <v>829</v>
      </c>
      <c r="C599" s="10" t="s">
        <v>656</v>
      </c>
      <c r="D599" s="10" t="s">
        <v>830</v>
      </c>
      <c r="E599" s="10" t="s">
        <v>831</v>
      </c>
      <c r="F599" s="1" t="str">
        <f>MID(D599,1,10)</f>
        <v>17/02/2012</v>
      </c>
      <c r="G599" s="1" t="str">
        <f>+MID(E599,1,10)</f>
        <v>17/02/2012</v>
      </c>
      <c r="H599" s="2">
        <f>+TIME(MID(D599,12,2),MID(D599,15,2),0)</f>
        <v>0.44861111111111113</v>
      </c>
      <c r="I599" s="2">
        <f>+TIME(MID(E599,12,2),MID(E599,15,2),0)</f>
        <v>0.52916666666666667</v>
      </c>
      <c r="J599" s="3">
        <f>(HOUR(B599)*60+MINUTE(B599))/60</f>
        <v>1.9166666666666667</v>
      </c>
      <c r="K599" s="4">
        <f>J599-N599</f>
        <v>1.9166666666666667</v>
      </c>
      <c r="L599" s="5" t="str">
        <f>IF(M599&gt;0,"oui","non")</f>
        <v>non</v>
      </c>
      <c r="M599" s="6">
        <f>MOD(I599-H599,1)-IF(I599&gt;H599,MAX(0,MIN(I599,22/24)-MAX(H599,6/24)),MAX(0,22/24-MAX(H599,6/24))+MAX(0,MIN(I599,22/24)-6/24))</f>
        <v>0</v>
      </c>
      <c r="N599" s="3">
        <f>(HOUR(M599)*60+MINUTE(M599))/60</f>
        <v>0</v>
      </c>
      <c r="O599" s="3" t="str">
        <f>+TEXT(G599,"mmmm")</f>
        <v>février</v>
      </c>
      <c r="P599" s="3" t="str">
        <f>+TEXT(G599,"aaaa")</f>
        <v>2012</v>
      </c>
    </row>
    <row r="600" spans="1:16" ht="14.5" hidden="1" x14ac:dyDescent="0.35">
      <c r="A600" s="10" t="s">
        <v>277</v>
      </c>
      <c r="B600" s="10" t="s">
        <v>832</v>
      </c>
      <c r="C600" s="10" t="s">
        <v>656</v>
      </c>
      <c r="D600" s="10" t="s">
        <v>833</v>
      </c>
      <c r="E600" s="10" t="s">
        <v>834</v>
      </c>
      <c r="F600" s="1" t="str">
        <f>MID(D600,1,10)</f>
        <v>17/02/2012</v>
      </c>
      <c r="G600" s="1" t="str">
        <f>+MID(E600,1,10)</f>
        <v>17/02/2012</v>
      </c>
      <c r="H600" s="2">
        <f>+TIME(MID(D600,12,2),MID(D600,15,2),0)</f>
        <v>0.59583333333333333</v>
      </c>
      <c r="I600" s="2">
        <f>+TIME(MID(E600,12,2),MID(E600,15,2),0)</f>
        <v>0.63750000000000007</v>
      </c>
      <c r="J600" s="3">
        <f>(HOUR(B600)*60+MINUTE(B600))/60</f>
        <v>0.98333333333333328</v>
      </c>
      <c r="K600" s="4">
        <f>J600-N600</f>
        <v>0.98333333333333328</v>
      </c>
      <c r="L600" s="5" t="str">
        <f>IF(M600&gt;0,"oui","non")</f>
        <v>non</v>
      </c>
      <c r="M600" s="6">
        <f>MOD(I600-H600,1)-IF(I600&gt;H600,MAX(0,MIN(I600,22/24)-MAX(H600,6/24)),MAX(0,22/24-MAX(H600,6/24))+MAX(0,MIN(I600,22/24)-6/24))</f>
        <v>0</v>
      </c>
      <c r="N600" s="3">
        <f>(HOUR(M600)*60+MINUTE(M600))/60</f>
        <v>0</v>
      </c>
      <c r="O600" s="3" t="str">
        <f>+TEXT(G600,"mmmm")</f>
        <v>février</v>
      </c>
      <c r="P600" s="3" t="str">
        <f>+TEXT(G600,"aaaa")</f>
        <v>2012</v>
      </c>
    </row>
    <row r="601" spans="1:16" ht="14.5" hidden="1" x14ac:dyDescent="0.35">
      <c r="A601" s="10" t="s">
        <v>277</v>
      </c>
      <c r="B601" s="10" t="s">
        <v>835</v>
      </c>
      <c r="C601" s="10" t="s">
        <v>656</v>
      </c>
      <c r="D601" s="10" t="s">
        <v>836</v>
      </c>
      <c r="E601" s="10" t="s">
        <v>837</v>
      </c>
      <c r="F601" s="1" t="str">
        <f>MID(D601,1,10)</f>
        <v>17/02/2012</v>
      </c>
      <c r="G601" s="1" t="str">
        <f>+MID(E601,1,10)</f>
        <v>17/02/2012</v>
      </c>
      <c r="H601" s="2">
        <f>+TIME(MID(D601,12,2),MID(D601,15,2),0)</f>
        <v>0.63958333333333328</v>
      </c>
      <c r="I601" s="2">
        <f>+TIME(MID(E601,12,2),MID(E601,15,2),0)</f>
        <v>0.68958333333333333</v>
      </c>
      <c r="J601" s="3">
        <f>(HOUR(B601)*60+MINUTE(B601))/60</f>
        <v>1.1833333333333333</v>
      </c>
      <c r="K601" s="4">
        <f>J601-N601</f>
        <v>1.1833333333333333</v>
      </c>
      <c r="L601" s="5" t="str">
        <f>IF(M601&gt;0,"oui","non")</f>
        <v>non</v>
      </c>
      <c r="M601" s="6">
        <f>MOD(I601-H601,1)-IF(I601&gt;H601,MAX(0,MIN(I601,22/24)-MAX(H601,6/24)),MAX(0,22/24-MAX(H601,6/24))+MAX(0,MIN(I601,22/24)-6/24))</f>
        <v>0</v>
      </c>
      <c r="N601" s="3">
        <f>(HOUR(M601)*60+MINUTE(M601))/60</f>
        <v>0</v>
      </c>
      <c r="O601" s="3" t="str">
        <f>+TEXT(G601,"mmmm")</f>
        <v>février</v>
      </c>
      <c r="P601" s="3" t="str">
        <f>+TEXT(G601,"aaaa")</f>
        <v>2012</v>
      </c>
    </row>
    <row r="602" spans="1:16" ht="14.5" hidden="1" x14ac:dyDescent="0.35">
      <c r="A602" s="10" t="s">
        <v>3285</v>
      </c>
      <c r="B602" s="10" t="s">
        <v>1162</v>
      </c>
      <c r="C602" s="10" t="s">
        <v>1083</v>
      </c>
      <c r="D602" s="10" t="s">
        <v>1163</v>
      </c>
      <c r="E602" s="10" t="s">
        <v>1164</v>
      </c>
      <c r="F602" s="1" t="str">
        <f>MID(D602,1,10)</f>
        <v>17/02/2012</v>
      </c>
      <c r="G602" s="1" t="str">
        <f>+MID(E602,1,10)</f>
        <v>17/02/2012</v>
      </c>
      <c r="H602" s="2">
        <f>+TIME(MID(D602,12,2),MID(D602,15,2),0)</f>
        <v>0.65625</v>
      </c>
      <c r="I602" s="2">
        <f>+TIME(MID(E602,12,2),MID(E602,15,2),0)</f>
        <v>0.70486111111111116</v>
      </c>
      <c r="J602" s="3">
        <f>(HOUR(B602)*60+MINUTE(B602))/60</f>
        <v>1.1499999999999999</v>
      </c>
      <c r="K602" s="4">
        <f>J602-N602</f>
        <v>1.1499999999999999</v>
      </c>
      <c r="L602" s="5" t="str">
        <f>IF(M602&gt;0,"oui","non")</f>
        <v>non</v>
      </c>
      <c r="M602" s="6">
        <f>MOD(I602-H602,1)-IF(I602&gt;H602,MAX(0,MIN(I602,22/24)-MAX(H602,6/24)),MAX(0,22/24-MAX(H602,6/24))+MAX(0,MIN(I602,22/24)-6/24))</f>
        <v>0</v>
      </c>
      <c r="N602" s="3">
        <f>(HOUR(M602)*60+MINUTE(M602))/60</f>
        <v>0</v>
      </c>
      <c r="O602" s="3" t="str">
        <f>+TEXT(G602,"mmmm")</f>
        <v>février</v>
      </c>
      <c r="P602" s="3" t="str">
        <f>+TEXT(G602,"aaaa")</f>
        <v>2012</v>
      </c>
    </row>
    <row r="603" spans="1:16" ht="14.5" hidden="1" x14ac:dyDescent="0.35">
      <c r="A603" s="10" t="s">
        <v>3285</v>
      </c>
      <c r="B603" s="10" t="s">
        <v>1056</v>
      </c>
      <c r="C603" s="10" t="s">
        <v>1083</v>
      </c>
      <c r="D603" s="10" t="s">
        <v>935</v>
      </c>
      <c r="E603" s="10" t="s">
        <v>1165</v>
      </c>
      <c r="F603" s="1" t="str">
        <f>MID(D603,1,10)</f>
        <v>17/02/2012</v>
      </c>
      <c r="G603" s="1" t="str">
        <f>+MID(E603,1,10)</f>
        <v>17/02/2012</v>
      </c>
      <c r="H603" s="2">
        <f>+TIME(MID(D603,12,2),MID(D603,15,2),0)</f>
        <v>0.85138888888888886</v>
      </c>
      <c r="I603" s="2">
        <f>+TIME(MID(E603,12,2),MID(E603,15,2),0)</f>
        <v>0.89861111111111114</v>
      </c>
      <c r="J603" s="3">
        <f>(HOUR(B603)*60+MINUTE(B603))/60</f>
        <v>1.1166666666666667</v>
      </c>
      <c r="K603" s="4">
        <f>J603-N603</f>
        <v>1.1166666666666667</v>
      </c>
      <c r="L603" s="5" t="str">
        <f>IF(M603&gt;0,"oui","non")</f>
        <v>non</v>
      </c>
      <c r="M603" s="6">
        <f>MOD(I603-H603,1)-IF(I603&gt;H603,MAX(0,MIN(I603,22/24)-MAX(H603,6/24)),MAX(0,22/24-MAX(H603,6/24))+MAX(0,MIN(I603,22/24)-6/24))</f>
        <v>0</v>
      </c>
      <c r="N603" s="3">
        <f>(HOUR(M603)*60+MINUTE(M603))/60</f>
        <v>0</v>
      </c>
      <c r="O603" s="3" t="str">
        <f>+TEXT(G603,"mmmm")</f>
        <v>février</v>
      </c>
      <c r="P603" s="3" t="str">
        <f>+TEXT(G603,"aaaa")</f>
        <v>2012</v>
      </c>
    </row>
    <row r="604" spans="1:16" ht="14.5" hidden="1" x14ac:dyDescent="0.35">
      <c r="A604" s="10" t="s">
        <v>3284</v>
      </c>
      <c r="B604" s="10" t="s">
        <v>163</v>
      </c>
      <c r="C604" s="10" t="s">
        <v>24</v>
      </c>
      <c r="D604" s="10" t="s">
        <v>164</v>
      </c>
      <c r="E604" s="10" t="s">
        <v>165</v>
      </c>
      <c r="F604" s="1" t="str">
        <f>MID(D604,1,10)</f>
        <v>17/02/2012</v>
      </c>
      <c r="G604" s="1" t="str">
        <f>+MID(E604,1,10)</f>
        <v>18/02/2012</v>
      </c>
      <c r="H604" s="2">
        <f>+TIME(MID(D604,12,2),MID(D604,15,2),0)</f>
        <v>0.88541666666666663</v>
      </c>
      <c r="I604" s="2">
        <f>+TIME(MID(E604,12,2),MID(E604,15,2),0)</f>
        <v>0.22500000000000001</v>
      </c>
      <c r="J604" s="3">
        <f>(HOUR(B604)*60+MINUTE(B604))/60</f>
        <v>8.1333333333333329</v>
      </c>
      <c r="K604" s="4">
        <f>J604-N604</f>
        <v>0.7333333333333325</v>
      </c>
      <c r="L604" s="5" t="str">
        <f>IF(M604&gt;0,"oui","non")</f>
        <v>oui</v>
      </c>
      <c r="M604" s="6">
        <f>MOD(I604-H604,1)-IF(I604&gt;H604,MAX(0,MIN(I604,22/24)-MAX(H604,6/24)),MAX(0,22/24-MAX(H604,6/24))+MAX(0,MIN(I604,22/24)-6/24))</f>
        <v>0.30833333333333335</v>
      </c>
      <c r="N604" s="3">
        <f>(HOUR(M604)*60+MINUTE(M604))/60</f>
        <v>7.4</v>
      </c>
      <c r="O604" s="3" t="str">
        <f>+TEXT(G604,"mmmm")</f>
        <v>février</v>
      </c>
      <c r="P604" s="3" t="str">
        <f>+TEXT(G604,"aaaa")</f>
        <v>2012</v>
      </c>
    </row>
    <row r="605" spans="1:16" ht="14.5" hidden="1" x14ac:dyDescent="0.35">
      <c r="A605" s="10" t="s">
        <v>277</v>
      </c>
      <c r="B605" s="10" t="s">
        <v>2239</v>
      </c>
      <c r="C605" s="10" t="s">
        <v>656</v>
      </c>
      <c r="D605" s="10" t="s">
        <v>2240</v>
      </c>
      <c r="E605" s="10" t="s">
        <v>2241</v>
      </c>
      <c r="F605" s="1" t="str">
        <f>MID(D605,1,10)</f>
        <v>17/07/2012</v>
      </c>
      <c r="G605" s="1" t="str">
        <f>+MID(E605,1,10)</f>
        <v>17/07/2012</v>
      </c>
      <c r="H605" s="2">
        <f>+TIME(MID(D605,12,2),MID(D605,15,2),0)</f>
        <v>0.40486111111111112</v>
      </c>
      <c r="I605" s="2">
        <f>+TIME(MID(E605,12,2),MID(E605,15,2),0)</f>
        <v>0.48958333333333331</v>
      </c>
      <c r="J605" s="3">
        <f>(HOUR(B605)*60+MINUTE(B605))/60</f>
        <v>2.0333333333333332</v>
      </c>
      <c r="K605" s="4">
        <f>J605-N605</f>
        <v>2.0333333333333332</v>
      </c>
      <c r="L605" s="5" t="str">
        <f>IF(M605&gt;0,"oui","non")</f>
        <v>non</v>
      </c>
      <c r="M605" s="6">
        <f>MOD(I605-H605,1)-IF(I605&gt;H605,MAX(0,MIN(I605,22/24)-MAX(H605,6/24)),MAX(0,22/24-MAX(H605,6/24))+MAX(0,MIN(I605,22/24)-6/24))</f>
        <v>0</v>
      </c>
      <c r="N605" s="3">
        <f>(HOUR(M605)*60+MINUTE(M605))/60</f>
        <v>0</v>
      </c>
      <c r="O605" s="3" t="str">
        <f>+TEXT(G605,"mmmm")</f>
        <v>juillet</v>
      </c>
      <c r="P605" s="3" t="str">
        <f>+TEXT(G605,"aaaa")</f>
        <v>2012</v>
      </c>
    </row>
    <row r="606" spans="1:16" ht="14.5" hidden="1" x14ac:dyDescent="0.35">
      <c r="A606" s="10" t="s">
        <v>3285</v>
      </c>
      <c r="B606" s="10" t="s">
        <v>1548</v>
      </c>
      <c r="C606" s="10" t="s">
        <v>1083</v>
      </c>
      <c r="D606" s="10" t="s">
        <v>2368</v>
      </c>
      <c r="E606" s="10" t="s">
        <v>1929</v>
      </c>
      <c r="F606" s="1" t="str">
        <f>MID(D606,1,10)</f>
        <v>17/08/2012</v>
      </c>
      <c r="G606" s="1" t="str">
        <f>+MID(E606,1,10)</f>
        <v>17/08/2012</v>
      </c>
      <c r="H606" s="2">
        <f>+TIME(MID(D606,12,2),MID(D606,15,2),0)</f>
        <v>0.3840277777777778</v>
      </c>
      <c r="I606" s="2">
        <f>+TIME(MID(E606,12,2),MID(E606,15,2),0)</f>
        <v>0.39166666666666666</v>
      </c>
      <c r="J606" s="3">
        <f>(HOUR(B606)*60+MINUTE(B606))/60</f>
        <v>0.18333333333333332</v>
      </c>
      <c r="K606" s="4">
        <f>J606-N606</f>
        <v>0.18333333333333332</v>
      </c>
      <c r="L606" s="5" t="str">
        <f>IF(M606&gt;0,"oui","non")</f>
        <v>non</v>
      </c>
      <c r="M606" s="6">
        <f>MOD(I606-H606,1)-IF(I606&gt;H606,MAX(0,MIN(I606,22/24)-MAX(H606,6/24)),MAX(0,22/24-MAX(H606,6/24))+MAX(0,MIN(I606,22/24)-6/24))</f>
        <v>0</v>
      </c>
      <c r="N606" s="3">
        <f>(HOUR(M606)*60+MINUTE(M606))/60</f>
        <v>0</v>
      </c>
      <c r="O606" s="3" t="str">
        <f>+TEXT(G606,"mmmm")</f>
        <v>août</v>
      </c>
      <c r="P606" s="3" t="str">
        <f>+TEXT(G606,"aaaa")</f>
        <v>2012</v>
      </c>
    </row>
    <row r="607" spans="1:16" ht="14.5" hidden="1" x14ac:dyDescent="0.35">
      <c r="A607" s="10" t="s">
        <v>3285</v>
      </c>
      <c r="B607" s="10" t="s">
        <v>1265</v>
      </c>
      <c r="C607" s="10" t="s">
        <v>1083</v>
      </c>
      <c r="D607" s="10" t="s">
        <v>2169</v>
      </c>
      <c r="E607" s="10" t="s">
        <v>2413</v>
      </c>
      <c r="F607" s="1" t="str">
        <f>MID(D607,1,10)</f>
        <v>17/08/2012</v>
      </c>
      <c r="G607" s="1" t="str">
        <f>+MID(E607,1,10)</f>
        <v>17/08/2012</v>
      </c>
      <c r="H607" s="2">
        <f>+TIME(MID(D607,12,2),MID(D607,15,2),0)</f>
        <v>0.44305555555555554</v>
      </c>
      <c r="I607" s="2">
        <f>+TIME(MID(E607,12,2),MID(E607,15,2),0)</f>
        <v>0.4465277777777778</v>
      </c>
      <c r="J607" s="3">
        <f>(HOUR(B607)*60+MINUTE(B607))/60</f>
        <v>8.3333333333333329E-2</v>
      </c>
      <c r="K607" s="4">
        <f>J607-N607</f>
        <v>8.3333333333333329E-2</v>
      </c>
      <c r="L607" s="5" t="str">
        <f>IF(M607&gt;0,"oui","non")</f>
        <v>non</v>
      </c>
      <c r="M607" s="6">
        <f>MOD(I607-H607,1)-IF(I607&gt;H607,MAX(0,MIN(I607,22/24)-MAX(H607,6/24)),MAX(0,22/24-MAX(H607,6/24))+MAX(0,MIN(I607,22/24)-6/24))</f>
        <v>0</v>
      </c>
      <c r="N607" s="3">
        <f>(HOUR(M607)*60+MINUTE(M607))/60</f>
        <v>0</v>
      </c>
      <c r="O607" s="3" t="str">
        <f>+TEXT(G607,"mmmm")</f>
        <v>août</v>
      </c>
      <c r="P607" s="3" t="str">
        <f>+TEXT(G607,"aaaa")</f>
        <v>2012</v>
      </c>
    </row>
    <row r="608" spans="1:16" ht="14.5" hidden="1" x14ac:dyDescent="0.35">
      <c r="A608" s="10" t="s">
        <v>3285</v>
      </c>
      <c r="B608" s="10" t="s">
        <v>2485</v>
      </c>
      <c r="C608" s="10" t="s">
        <v>1083</v>
      </c>
      <c r="D608" s="10" t="s">
        <v>2486</v>
      </c>
      <c r="E608" s="10" t="s">
        <v>2487</v>
      </c>
      <c r="F608" s="1" t="str">
        <f>MID(D608,1,10)</f>
        <v>17/09/2012</v>
      </c>
      <c r="G608" s="1" t="str">
        <f>+MID(E608,1,10)</f>
        <v>17/09/2012</v>
      </c>
      <c r="H608" s="2">
        <f>+TIME(MID(D608,12,2),MID(D608,15,2),0)</f>
        <v>0.2902777777777778</v>
      </c>
      <c r="I608" s="2">
        <f>+TIME(MID(E608,12,2),MID(E608,15,2),0)</f>
        <v>0.32013888888888892</v>
      </c>
      <c r="J608" s="3">
        <f>(HOUR(B608)*60+MINUTE(B608))/60</f>
        <v>0.7</v>
      </c>
      <c r="K608" s="4">
        <f>J608-N608</f>
        <v>0.7</v>
      </c>
      <c r="L608" s="5" t="str">
        <f>IF(M608&gt;0,"oui","non")</f>
        <v>non</v>
      </c>
      <c r="M608" s="6">
        <f>MOD(I608-H608,1)-IF(I608&gt;H608,MAX(0,MIN(I608,22/24)-MAX(H608,6/24)),MAX(0,22/24-MAX(H608,6/24))+MAX(0,MIN(I608,22/24)-6/24))</f>
        <v>0</v>
      </c>
      <c r="N608" s="3">
        <f>(HOUR(M608)*60+MINUTE(M608))/60</f>
        <v>0</v>
      </c>
      <c r="O608" s="3" t="str">
        <f>+TEXT(G608,"mmmm")</f>
        <v>septembre</v>
      </c>
      <c r="P608" s="3" t="str">
        <f>+TEXT(G608,"aaaa")</f>
        <v>2012</v>
      </c>
    </row>
    <row r="609" spans="1:16" ht="14.5" hidden="1" x14ac:dyDescent="0.35">
      <c r="A609" s="10" t="s">
        <v>3285</v>
      </c>
      <c r="B609" s="10" t="s">
        <v>1396</v>
      </c>
      <c r="C609" s="10" t="s">
        <v>1083</v>
      </c>
      <c r="D609" s="10" t="s">
        <v>2488</v>
      </c>
      <c r="E609" s="10" t="s">
        <v>2185</v>
      </c>
      <c r="F609" s="1" t="str">
        <f>MID(D609,1,10)</f>
        <v>17/09/2012</v>
      </c>
      <c r="G609" s="1" t="str">
        <f>+MID(E609,1,10)</f>
        <v>17/09/2012</v>
      </c>
      <c r="H609" s="2">
        <f>+TIME(MID(D609,12,2),MID(D609,15,2),0)</f>
        <v>0.32361111111111113</v>
      </c>
      <c r="I609" s="2">
        <f>+TIME(MID(E609,12,2),MID(E609,15,2),0)</f>
        <v>0.34791666666666665</v>
      </c>
      <c r="J609" s="3">
        <f>(HOUR(B609)*60+MINUTE(B609))/60</f>
        <v>0.58333333333333337</v>
      </c>
      <c r="K609" s="4">
        <f>J609-N609</f>
        <v>0.58333333333333337</v>
      </c>
      <c r="L609" s="5" t="str">
        <f>IF(M609&gt;0,"oui","non")</f>
        <v>non</v>
      </c>
      <c r="M609" s="6">
        <f>MOD(I609-H609,1)-IF(I609&gt;H609,MAX(0,MIN(I609,22/24)-MAX(H609,6/24)),MAX(0,22/24-MAX(H609,6/24))+MAX(0,MIN(I609,22/24)-6/24))</f>
        <v>0</v>
      </c>
      <c r="N609" s="3">
        <f>(HOUR(M609)*60+MINUTE(M609))/60</f>
        <v>0</v>
      </c>
      <c r="O609" s="3" t="str">
        <f>+TEXT(G609,"mmmm")</f>
        <v>septembre</v>
      </c>
      <c r="P609" s="3" t="str">
        <f>+TEXT(G609,"aaaa")</f>
        <v>2012</v>
      </c>
    </row>
    <row r="610" spans="1:16" ht="14.5" hidden="1" x14ac:dyDescent="0.35">
      <c r="A610" s="10" t="s">
        <v>3288</v>
      </c>
      <c r="B610" s="10" t="s">
        <v>2621</v>
      </c>
      <c r="C610" s="10" t="s">
        <v>2614</v>
      </c>
      <c r="D610" s="10" t="s">
        <v>2622</v>
      </c>
      <c r="E610" s="10" t="s">
        <v>2279</v>
      </c>
      <c r="F610" s="1" t="str">
        <f>MID(D610,1,10)</f>
        <v>17/09/2012</v>
      </c>
      <c r="G610" s="1" t="str">
        <f>+MID(E610,1,10)</f>
        <v>17/09/2012</v>
      </c>
      <c r="H610" s="2">
        <f>+TIME(MID(D610,12,2),MID(D610,15,2),0)</f>
        <v>0.34722222222222227</v>
      </c>
      <c r="I610" s="2">
        <f>+TIME(MID(E610,12,2),MID(E610,15,2),0)</f>
        <v>0.41180555555555554</v>
      </c>
      <c r="J610" s="3">
        <f>(HOUR(B610)*60+MINUTE(B610))/60</f>
        <v>1.5333333333333334</v>
      </c>
      <c r="K610" s="4">
        <f>J610-N610</f>
        <v>1.5333333333333334</v>
      </c>
      <c r="L610" s="5" t="str">
        <f>IF(M610&gt;0,"oui","non")</f>
        <v>non</v>
      </c>
      <c r="M610" s="6">
        <f>MOD(I610-H610,1)-IF(I610&gt;H610,MAX(0,MIN(I610,22/24)-MAX(H610,6/24)),MAX(0,22/24-MAX(H610,6/24))+MAX(0,MIN(I610,22/24)-6/24))</f>
        <v>0</v>
      </c>
      <c r="N610" s="3">
        <f>(HOUR(M610)*60+MINUTE(M610))/60</f>
        <v>0</v>
      </c>
      <c r="O610" s="3" t="str">
        <f>+TEXT(G610,"mmmm")</f>
        <v>septembre</v>
      </c>
      <c r="P610" s="3" t="str">
        <f>+TEXT(G610,"aaaa")</f>
        <v>2012</v>
      </c>
    </row>
    <row r="611" spans="1:16" ht="14.5" hidden="1" x14ac:dyDescent="0.35">
      <c r="A611" s="10" t="s">
        <v>277</v>
      </c>
      <c r="B611" s="10" t="s">
        <v>2277</v>
      </c>
      <c r="C611" s="10" t="s">
        <v>656</v>
      </c>
      <c r="D611" s="10" t="s">
        <v>2278</v>
      </c>
      <c r="E611" s="10" t="s">
        <v>2279</v>
      </c>
      <c r="F611" s="1" t="str">
        <f>MID(D611,1,10)</f>
        <v>17/09/2012</v>
      </c>
      <c r="G611" s="1" t="str">
        <f>+MID(E611,1,10)</f>
        <v>17/09/2012</v>
      </c>
      <c r="H611" s="2">
        <f>+TIME(MID(D611,12,2),MID(D611,15,2),0)</f>
        <v>0.40625</v>
      </c>
      <c r="I611" s="2">
        <f>+TIME(MID(E611,12,2),MID(E611,15,2),0)</f>
        <v>0.41180555555555554</v>
      </c>
      <c r="J611" s="3">
        <f>(HOUR(B611)*60+MINUTE(B611))/60</f>
        <v>0.11666666666666667</v>
      </c>
      <c r="K611" s="4">
        <f>J611-N611</f>
        <v>0.11666666666666667</v>
      </c>
      <c r="L611" s="5" t="str">
        <f>IF(M611&gt;0,"oui","non")</f>
        <v>non</v>
      </c>
      <c r="M611" s="6">
        <f>MOD(I611-H611,1)-IF(I611&gt;H611,MAX(0,MIN(I611,22/24)-MAX(H611,6/24)),MAX(0,22/24-MAX(H611,6/24))+MAX(0,MIN(I611,22/24)-6/24))</f>
        <v>0</v>
      </c>
      <c r="N611" s="3">
        <f>(HOUR(M611)*60+MINUTE(M611))/60</f>
        <v>0</v>
      </c>
      <c r="O611" s="3" t="str">
        <f>+TEXT(G611,"mmmm")</f>
        <v>septembre</v>
      </c>
      <c r="P611" s="3" t="str">
        <f>+TEXT(G611,"aaaa")</f>
        <v>2012</v>
      </c>
    </row>
    <row r="612" spans="1:16" ht="14.5" hidden="1" x14ac:dyDescent="0.35">
      <c r="A612" s="10" t="s">
        <v>277</v>
      </c>
      <c r="B612" s="10" t="s">
        <v>1074</v>
      </c>
      <c r="C612" s="10" t="s">
        <v>656</v>
      </c>
      <c r="D612" s="10" t="s">
        <v>2280</v>
      </c>
      <c r="E612" s="10" t="s">
        <v>2281</v>
      </c>
      <c r="F612" s="1" t="str">
        <f>MID(D612,1,10)</f>
        <v>17/09/2012</v>
      </c>
      <c r="G612" s="1" t="str">
        <f>+MID(E612,1,10)</f>
        <v>17/09/2012</v>
      </c>
      <c r="H612" s="2">
        <f>+TIME(MID(D612,12,2),MID(D612,15,2),0)</f>
        <v>0.45833333333333331</v>
      </c>
      <c r="I612" s="2">
        <f>+TIME(MID(E612,12,2),MID(E612,15,2),0)</f>
        <v>0.46180555555555558</v>
      </c>
      <c r="J612" s="3">
        <f>(HOUR(B612)*60+MINUTE(B612))/60</f>
        <v>6.6666666666666666E-2</v>
      </c>
      <c r="K612" s="4">
        <f>J612-N612</f>
        <v>6.6666666666666666E-2</v>
      </c>
      <c r="L612" s="5" t="str">
        <f>IF(M612&gt;0,"oui","non")</f>
        <v>non</v>
      </c>
      <c r="M612" s="6">
        <f>MOD(I612-H612,1)-IF(I612&gt;H612,MAX(0,MIN(I612,22/24)-MAX(H612,6/24)),MAX(0,22/24-MAX(H612,6/24))+MAX(0,MIN(I612,22/24)-6/24))</f>
        <v>0</v>
      </c>
      <c r="N612" s="3">
        <f>(HOUR(M612)*60+MINUTE(M612))/60</f>
        <v>0</v>
      </c>
      <c r="O612" s="3" t="str">
        <f>+TEXT(G612,"mmmm")</f>
        <v>septembre</v>
      </c>
      <c r="P612" s="3" t="str">
        <f>+TEXT(G612,"aaaa")</f>
        <v>2012</v>
      </c>
    </row>
    <row r="613" spans="1:16" ht="14.5" hidden="1" x14ac:dyDescent="0.35">
      <c r="A613" s="10" t="s">
        <v>3285</v>
      </c>
      <c r="B613" s="10" t="s">
        <v>2375</v>
      </c>
      <c r="C613" s="10" t="s">
        <v>1083</v>
      </c>
      <c r="D613" s="10" t="s">
        <v>2489</v>
      </c>
      <c r="E613" s="10" t="s">
        <v>2490</v>
      </c>
      <c r="F613" s="1" t="str">
        <f>MID(D613,1,10)</f>
        <v>17/09/2012</v>
      </c>
      <c r="G613" s="1" t="str">
        <f>+MID(E613,1,10)</f>
        <v>17/09/2012</v>
      </c>
      <c r="H613" s="2">
        <f>+TIME(MID(D613,12,2),MID(D613,15,2),0)</f>
        <v>0.47986111111111113</v>
      </c>
      <c r="I613" s="2">
        <f>+TIME(MID(E613,12,2),MID(E613,15,2),0)</f>
        <v>0.49027777777777781</v>
      </c>
      <c r="J613" s="3">
        <f>(HOUR(B613)*60+MINUTE(B613))/60</f>
        <v>0.25</v>
      </c>
      <c r="K613" s="4">
        <f>J613-N613</f>
        <v>0.25</v>
      </c>
      <c r="L613" s="5" t="str">
        <f>IF(M613&gt;0,"oui","non")</f>
        <v>non</v>
      </c>
      <c r="M613" s="6">
        <f>MOD(I613-H613,1)-IF(I613&gt;H613,MAX(0,MIN(I613,22/24)-MAX(H613,6/24)),MAX(0,22/24-MAX(H613,6/24))+MAX(0,MIN(I613,22/24)-6/24))</f>
        <v>0</v>
      </c>
      <c r="N613" s="3">
        <f>(HOUR(M613)*60+MINUTE(M613))/60</f>
        <v>0</v>
      </c>
      <c r="O613" s="3" t="str">
        <f>+TEXT(G613,"mmmm")</f>
        <v>septembre</v>
      </c>
      <c r="P613" s="3" t="str">
        <f>+TEXT(G613,"aaaa")</f>
        <v>2012</v>
      </c>
    </row>
    <row r="614" spans="1:16" ht="14.5" hidden="1" x14ac:dyDescent="0.35">
      <c r="A614" s="10" t="s">
        <v>3286</v>
      </c>
      <c r="B614" s="10" t="s">
        <v>2117</v>
      </c>
      <c r="C614" s="10" t="s">
        <v>325</v>
      </c>
      <c r="D614" s="10" t="s">
        <v>2069</v>
      </c>
      <c r="E614" s="10" t="s">
        <v>2071</v>
      </c>
      <c r="F614" s="1" t="str">
        <f>MID(D614,1,10)</f>
        <v>17/09/2012</v>
      </c>
      <c r="G614" s="1" t="str">
        <f>+MID(E614,1,10)</f>
        <v>17/09/2012</v>
      </c>
      <c r="H614" s="2">
        <f>+TIME(MID(D614,12,2),MID(D614,15,2),0)</f>
        <v>0.54861111111111105</v>
      </c>
      <c r="I614" s="2">
        <f>+TIME(MID(E614,12,2),MID(E614,15,2),0)</f>
        <v>0.7055555555555556</v>
      </c>
      <c r="J614" s="3">
        <f>(HOUR(B614)*60+MINUTE(B614))/60</f>
        <v>3.7666666666666666</v>
      </c>
      <c r="K614" s="4">
        <f>J614-N614</f>
        <v>3.7666666666666666</v>
      </c>
      <c r="L614" s="5" t="str">
        <f>IF(M614&gt;0,"oui","non")</f>
        <v>non</v>
      </c>
      <c r="M614" s="6">
        <f>MOD(I614-H614,1)-IF(I614&gt;H614,MAX(0,MIN(I614,22/24)-MAX(H614,6/24)),MAX(0,22/24-MAX(H614,6/24))+MAX(0,MIN(I614,22/24)-6/24))</f>
        <v>0</v>
      </c>
      <c r="N614" s="3">
        <f>(HOUR(M614)*60+MINUTE(M614))/60</f>
        <v>0</v>
      </c>
      <c r="O614" s="3" t="str">
        <f>+TEXT(G614,"mmmm")</f>
        <v>septembre</v>
      </c>
      <c r="P614" s="3" t="str">
        <f>+TEXT(G614,"aaaa")</f>
        <v>2012</v>
      </c>
    </row>
    <row r="615" spans="1:16" ht="14.5" hidden="1" x14ac:dyDescent="0.35">
      <c r="A615" s="10" t="s">
        <v>3287</v>
      </c>
      <c r="B615" s="10" t="s">
        <v>2355</v>
      </c>
      <c r="C615" s="10" t="s">
        <v>937</v>
      </c>
      <c r="D615" s="10" t="s">
        <v>2070</v>
      </c>
      <c r="E615" s="10" t="s">
        <v>2356</v>
      </c>
      <c r="F615" s="1" t="str">
        <f>MID(D615,1,10)</f>
        <v>17/09/2012</v>
      </c>
      <c r="G615" s="1" t="str">
        <f>+MID(E615,1,10)</f>
        <v>17/09/2012</v>
      </c>
      <c r="H615" s="2">
        <f>+TIME(MID(D615,12,2),MID(D615,15,2),0)</f>
        <v>0.59305555555555556</v>
      </c>
      <c r="I615" s="2">
        <f>+TIME(MID(E615,12,2),MID(E615,15,2),0)</f>
        <v>0.69652777777777775</v>
      </c>
      <c r="J615" s="3">
        <f>(HOUR(B615)*60+MINUTE(B615))/60</f>
        <v>2.4833333333333334</v>
      </c>
      <c r="K615" s="4">
        <f>J615-N615</f>
        <v>2.4833333333333334</v>
      </c>
      <c r="L615" s="5" t="str">
        <f>IF(M615&gt;0,"oui","non")</f>
        <v>non</v>
      </c>
      <c r="M615" s="6">
        <f>MOD(I615-H615,1)-IF(I615&gt;H615,MAX(0,MIN(I615,22/24)-MAX(H615,6/24)),MAX(0,22/24-MAX(H615,6/24))+MAX(0,MIN(I615,22/24)-6/24))</f>
        <v>0</v>
      </c>
      <c r="N615" s="3">
        <f>(HOUR(M615)*60+MINUTE(M615))/60</f>
        <v>0</v>
      </c>
      <c r="O615" s="3" t="str">
        <f>+TEXT(G615,"mmmm")</f>
        <v>septembre</v>
      </c>
      <c r="P615" s="3" t="str">
        <f>+TEXT(G615,"aaaa")</f>
        <v>2012</v>
      </c>
    </row>
    <row r="616" spans="1:16" ht="14.5" hidden="1" x14ac:dyDescent="0.35">
      <c r="A616" s="10" t="s">
        <v>3285</v>
      </c>
      <c r="B616" s="10" t="s">
        <v>2447</v>
      </c>
      <c r="C616" s="10" t="s">
        <v>1083</v>
      </c>
      <c r="D616" s="10" t="s">
        <v>2491</v>
      </c>
      <c r="E616" s="10" t="s">
        <v>2071</v>
      </c>
      <c r="F616" s="1" t="str">
        <f>MID(D616,1,10)</f>
        <v>17/09/2012</v>
      </c>
      <c r="G616" s="1" t="str">
        <f>+MID(E616,1,10)</f>
        <v>17/09/2012</v>
      </c>
      <c r="H616" s="2">
        <f>+TIME(MID(D616,12,2),MID(D616,15,2),0)</f>
        <v>0.65486111111111112</v>
      </c>
      <c r="I616" s="2">
        <f>+TIME(MID(E616,12,2),MID(E616,15,2),0)</f>
        <v>0.7055555555555556</v>
      </c>
      <c r="J616" s="3">
        <f>(HOUR(B616)*60+MINUTE(B616))/60</f>
        <v>1.2</v>
      </c>
      <c r="K616" s="4">
        <f>J616-N616</f>
        <v>1.2</v>
      </c>
      <c r="L616" s="5" t="str">
        <f>IF(M616&gt;0,"oui","non")</f>
        <v>non</v>
      </c>
      <c r="M616" s="6">
        <f>MOD(I616-H616,1)-IF(I616&gt;H616,MAX(0,MIN(I616,22/24)-MAX(H616,6/24)),MAX(0,22/24-MAX(H616,6/24))+MAX(0,MIN(I616,22/24)-6/24))</f>
        <v>0</v>
      </c>
      <c r="N616" s="3">
        <f>(HOUR(M616)*60+MINUTE(M616))/60</f>
        <v>0</v>
      </c>
      <c r="O616" s="3" t="str">
        <f>+TEXT(G616,"mmmm")</f>
        <v>septembre</v>
      </c>
      <c r="P616" s="3" t="str">
        <f>+TEXT(G616,"aaaa")</f>
        <v>2012</v>
      </c>
    </row>
    <row r="617" spans="1:16" ht="14.5" hidden="1" x14ac:dyDescent="0.35">
      <c r="A617" s="10" t="s">
        <v>3286</v>
      </c>
      <c r="B617" s="10" t="s">
        <v>2118</v>
      </c>
      <c r="C617" s="10" t="s">
        <v>325</v>
      </c>
      <c r="D617" s="10" t="s">
        <v>2119</v>
      </c>
      <c r="E617" s="10" t="s">
        <v>2120</v>
      </c>
      <c r="F617" s="1" t="str">
        <f>MID(D617,1,10)</f>
        <v>17/09/2012</v>
      </c>
      <c r="G617" s="1" t="str">
        <f>+MID(E617,1,10)</f>
        <v>18/09/2012</v>
      </c>
      <c r="H617" s="2">
        <f>+TIME(MID(D617,12,2),MID(D617,15,2),0)</f>
        <v>0.90694444444444444</v>
      </c>
      <c r="I617" s="2">
        <f>+TIME(MID(E617,12,2),MID(E617,15,2),0)</f>
        <v>5.7638888888888885E-2</v>
      </c>
      <c r="J617" s="3">
        <f>(HOUR(B617)*60+MINUTE(B617))/60</f>
        <v>3.6166666666666667</v>
      </c>
      <c r="K617" s="4">
        <f>J617-N617</f>
        <v>0.23333333333333339</v>
      </c>
      <c r="L617" s="5" t="str">
        <f>IF(M617&gt;0,"oui","non")</f>
        <v>oui</v>
      </c>
      <c r="M617" s="6">
        <f>MOD(I617-H617,1)-IF(I617&gt;H617,MAX(0,MIN(I617,22/24)-MAX(H617,6/24)),MAX(0,22/24-MAX(H617,6/24))+MAX(0,MIN(I617,22/24)-6/24))</f>
        <v>0.14097222222222228</v>
      </c>
      <c r="N617" s="3">
        <f>(HOUR(M617)*60+MINUTE(M617))/60</f>
        <v>3.3833333333333333</v>
      </c>
      <c r="O617" s="3" t="str">
        <f>+TEXT(G617,"mmmm")</f>
        <v>septembre</v>
      </c>
      <c r="P617" s="3" t="str">
        <f>+TEXT(G617,"aaaa")</f>
        <v>2012</v>
      </c>
    </row>
    <row r="618" spans="1:16" ht="14.5" hidden="1" x14ac:dyDescent="0.35">
      <c r="A618" s="10" t="s">
        <v>3285</v>
      </c>
      <c r="B618" s="10" t="s">
        <v>1286</v>
      </c>
      <c r="C618" s="10" t="s">
        <v>1083</v>
      </c>
      <c r="D618" s="10" t="s">
        <v>2910</v>
      </c>
      <c r="E618" s="10" t="s">
        <v>2829</v>
      </c>
      <c r="F618" s="1" t="str">
        <f>MID(D618,1,10)</f>
        <v>17/10/2012</v>
      </c>
      <c r="G618" s="1" t="str">
        <f>+MID(E618,1,10)</f>
        <v>17/10/2012</v>
      </c>
      <c r="H618" s="2">
        <f>+TIME(MID(D618,12,2),MID(D618,15,2),0)</f>
        <v>0.28750000000000003</v>
      </c>
      <c r="I618" s="2">
        <f>+TIME(MID(E618,12,2),MID(E618,15,2),0)</f>
        <v>0.33194444444444443</v>
      </c>
      <c r="J618" s="3">
        <f>(HOUR(B618)*60+MINUTE(B618))/60</f>
        <v>1.05</v>
      </c>
      <c r="K618" s="4">
        <f>J618-N618</f>
        <v>1.05</v>
      </c>
      <c r="L618" s="5" t="str">
        <f>IF(M618&gt;0,"oui","non")</f>
        <v>non</v>
      </c>
      <c r="M618" s="6">
        <f>MOD(I618-H618,1)-IF(I618&gt;H618,MAX(0,MIN(I618,22/24)-MAX(H618,6/24)),MAX(0,22/24-MAX(H618,6/24))+MAX(0,MIN(I618,22/24)-6/24))</f>
        <v>0</v>
      </c>
      <c r="N618" s="3">
        <f>(HOUR(M618)*60+MINUTE(M618))/60</f>
        <v>0</v>
      </c>
      <c r="O618" s="3" t="str">
        <f>+TEXT(G618,"mmmm")</f>
        <v>octobre</v>
      </c>
      <c r="P618" s="3" t="str">
        <f>+TEXT(G618,"aaaa")</f>
        <v>2012</v>
      </c>
    </row>
    <row r="619" spans="1:16" ht="14.5" hidden="1" x14ac:dyDescent="0.35">
      <c r="A619" s="10" t="s">
        <v>3288</v>
      </c>
      <c r="B619" s="10" t="s">
        <v>1605</v>
      </c>
      <c r="C619" s="10" t="s">
        <v>2614</v>
      </c>
      <c r="D619" s="10" t="s">
        <v>3094</v>
      </c>
      <c r="E619" s="10" t="s">
        <v>3095</v>
      </c>
      <c r="F619" s="1" t="str">
        <f>MID(D619,1,10)</f>
        <v>17/10/2012</v>
      </c>
      <c r="G619" s="1" t="str">
        <f>+MID(E619,1,10)</f>
        <v>17/10/2012</v>
      </c>
      <c r="H619" s="2">
        <f>+TIME(MID(D619,12,2),MID(D619,15,2),0)</f>
        <v>0.35000000000000003</v>
      </c>
      <c r="I619" s="2">
        <f>+TIME(MID(E619,12,2),MID(E619,15,2),0)</f>
        <v>0.36805555555555558</v>
      </c>
      <c r="J619" s="3">
        <f>(HOUR(B619)*60+MINUTE(B619))/60</f>
        <v>0.43333333333333335</v>
      </c>
      <c r="K619" s="4">
        <f>J619-N619</f>
        <v>0.43333333333333335</v>
      </c>
      <c r="L619" s="5" t="str">
        <f>IF(M619&gt;0,"oui","non")</f>
        <v>non</v>
      </c>
      <c r="M619" s="6">
        <f>MOD(I619-H619,1)-IF(I619&gt;H619,MAX(0,MIN(I619,22/24)-MAX(H619,6/24)),MAX(0,22/24-MAX(H619,6/24))+MAX(0,MIN(I619,22/24)-6/24))</f>
        <v>0</v>
      </c>
      <c r="N619" s="3">
        <f>(HOUR(M619)*60+MINUTE(M619))/60</f>
        <v>0</v>
      </c>
      <c r="O619" s="3" t="str">
        <f>+TEXT(G619,"mmmm")</f>
        <v>octobre</v>
      </c>
      <c r="P619" s="3" t="str">
        <f>+TEXT(G619,"aaaa")</f>
        <v>2012</v>
      </c>
    </row>
    <row r="620" spans="1:16" ht="14.5" hidden="1" x14ac:dyDescent="0.35">
      <c r="A620" s="10" t="s">
        <v>3288</v>
      </c>
      <c r="B620" s="10" t="s">
        <v>3096</v>
      </c>
      <c r="C620" s="10" t="s">
        <v>2614</v>
      </c>
      <c r="D620" s="10" t="s">
        <v>3097</v>
      </c>
      <c r="E620" s="10" t="s">
        <v>3098</v>
      </c>
      <c r="F620" s="1" t="str">
        <f>MID(D620,1,10)</f>
        <v>17/10/2012</v>
      </c>
      <c r="G620" s="1" t="str">
        <f>+MID(E620,1,10)</f>
        <v>17/10/2012</v>
      </c>
      <c r="H620" s="2">
        <f>+TIME(MID(D620,12,2),MID(D620,15,2),0)</f>
        <v>0.65138888888888891</v>
      </c>
      <c r="I620" s="2">
        <f>+TIME(MID(E620,12,2),MID(E620,15,2),0)</f>
        <v>0.70694444444444438</v>
      </c>
      <c r="J620" s="3">
        <f>(HOUR(B620)*60+MINUTE(B620))/60</f>
        <v>1.3333333333333333</v>
      </c>
      <c r="K620" s="4">
        <f>J620-N620</f>
        <v>1.3333333333333333</v>
      </c>
      <c r="L620" s="5" t="str">
        <f>IF(M620&gt;0,"oui","non")</f>
        <v>non</v>
      </c>
      <c r="M620" s="6">
        <f>MOD(I620-H620,1)-IF(I620&gt;H620,MAX(0,MIN(I620,22/24)-MAX(H620,6/24)),MAX(0,22/24-MAX(H620,6/24))+MAX(0,MIN(I620,22/24)-6/24))</f>
        <v>0</v>
      </c>
      <c r="N620" s="3">
        <f>(HOUR(M620)*60+MINUTE(M620))/60</f>
        <v>0</v>
      </c>
      <c r="O620" s="3" t="str">
        <f>+TEXT(G620,"mmmm")</f>
        <v>octobre</v>
      </c>
      <c r="P620" s="3" t="str">
        <f>+TEXT(G620,"aaaa")</f>
        <v>2012</v>
      </c>
    </row>
    <row r="621" spans="1:16" ht="14.5" hidden="1" x14ac:dyDescent="0.35">
      <c r="A621" s="10" t="s">
        <v>3288</v>
      </c>
      <c r="B621" s="10" t="s">
        <v>2559</v>
      </c>
      <c r="C621" s="10" t="s">
        <v>2614</v>
      </c>
      <c r="D621" s="10" t="s">
        <v>3243</v>
      </c>
      <c r="E621" s="10" t="s">
        <v>3244</v>
      </c>
      <c r="F621" s="1" t="str">
        <f>MID(D621,1,10)</f>
        <v>17/12/2012</v>
      </c>
      <c r="G621" s="1" t="str">
        <f>+MID(E621,1,10)</f>
        <v>17/12/2012</v>
      </c>
      <c r="H621" s="2">
        <f>+TIME(MID(D621,12,2),MID(D621,15,2),0)</f>
        <v>0.34236111111111112</v>
      </c>
      <c r="I621" s="2">
        <f>+TIME(MID(E621,12,2),MID(E621,15,2),0)</f>
        <v>0.36388888888888887</v>
      </c>
      <c r="J621" s="3">
        <f>(HOUR(B621)*60+MINUTE(B621))/60</f>
        <v>0.51666666666666672</v>
      </c>
      <c r="K621" s="4">
        <f>J621-N621</f>
        <v>0.51666666666666672</v>
      </c>
      <c r="L621" s="5" t="str">
        <f>IF(M621&gt;0,"oui","non")</f>
        <v>non</v>
      </c>
      <c r="M621" s="6">
        <f>MOD(I621-H621,1)-IF(I621&gt;H621,MAX(0,MIN(I621,22/24)-MAX(H621,6/24)),MAX(0,22/24-MAX(H621,6/24))+MAX(0,MIN(I621,22/24)-6/24))</f>
        <v>0</v>
      </c>
      <c r="N621" s="3">
        <f>(HOUR(M621)*60+MINUTE(M621))/60</f>
        <v>0</v>
      </c>
      <c r="O621" s="3" t="str">
        <f>+TEXT(G621,"mmmm")</f>
        <v>décembre</v>
      </c>
      <c r="P621" s="3" t="str">
        <f>+TEXT(G621,"aaaa")</f>
        <v>2012</v>
      </c>
    </row>
    <row r="622" spans="1:16" ht="14.5" hidden="1" x14ac:dyDescent="0.35">
      <c r="A622" s="10" t="s">
        <v>3286</v>
      </c>
      <c r="B622" s="10" t="s">
        <v>2788</v>
      </c>
      <c r="C622" s="10" t="s">
        <v>325</v>
      </c>
      <c r="D622" s="10" t="s">
        <v>2742</v>
      </c>
      <c r="E622" s="10" t="s">
        <v>2743</v>
      </c>
      <c r="F622" s="1" t="str">
        <f>MID(D622,1,10)</f>
        <v>17/12/2012</v>
      </c>
      <c r="G622" s="1" t="str">
        <f>+MID(E622,1,10)</f>
        <v>17/12/2012</v>
      </c>
      <c r="H622" s="2">
        <f>+TIME(MID(D622,12,2),MID(D622,15,2),0)</f>
        <v>0.54513888888888895</v>
      </c>
      <c r="I622" s="2">
        <f>+TIME(MID(E622,12,2),MID(E622,15,2),0)</f>
        <v>0.70416666666666661</v>
      </c>
      <c r="J622" s="3">
        <f>(HOUR(B622)*60+MINUTE(B622))/60</f>
        <v>3.8</v>
      </c>
      <c r="K622" s="4">
        <f>J622-N622</f>
        <v>3.8</v>
      </c>
      <c r="L622" s="5" t="str">
        <f>IF(M622&gt;0,"oui","non")</f>
        <v>non</v>
      </c>
      <c r="M622" s="6">
        <f>MOD(I622-H622,1)-IF(I622&gt;H622,MAX(0,MIN(I622,22/24)-MAX(H622,6/24)),MAX(0,22/24-MAX(H622,6/24))+MAX(0,MIN(I622,22/24)-6/24))</f>
        <v>0</v>
      </c>
      <c r="N622" s="3">
        <f>(HOUR(M622)*60+MINUTE(M622))/60</f>
        <v>0</v>
      </c>
      <c r="O622" s="3" t="str">
        <f>+TEXT(G622,"mmmm")</f>
        <v>décembre</v>
      </c>
      <c r="P622" s="3" t="str">
        <f>+TEXT(G622,"aaaa")</f>
        <v>2012</v>
      </c>
    </row>
    <row r="623" spans="1:16" ht="14.5" hidden="1" x14ac:dyDescent="0.35">
      <c r="A623" s="10" t="s">
        <v>3289</v>
      </c>
      <c r="B623" s="10" t="s">
        <v>1233</v>
      </c>
      <c r="C623" s="10" t="s">
        <v>1216</v>
      </c>
      <c r="D623" s="10" t="s">
        <v>1234</v>
      </c>
      <c r="E623" s="10" t="s">
        <v>1235</v>
      </c>
      <c r="F623" s="1" t="str">
        <f>MID(D623,1,10)</f>
        <v>18/01/2012</v>
      </c>
      <c r="G623" s="1" t="str">
        <f>+MID(E623,1,10)</f>
        <v>18/01/2012</v>
      </c>
      <c r="H623" s="2">
        <f>+TIME(MID(D623,12,2),MID(D623,15,2),0)</f>
        <v>0.28402777777777777</v>
      </c>
      <c r="I623" s="2">
        <f>+TIME(MID(E623,12,2),MID(E623,15,2),0)</f>
        <v>0.51736111111111105</v>
      </c>
      <c r="J623" s="3">
        <f>(HOUR(B623)*60+MINUTE(B623))/60</f>
        <v>5.6</v>
      </c>
      <c r="K623" s="4">
        <f>J623-N623</f>
        <v>5.6</v>
      </c>
      <c r="L623" s="5" t="str">
        <f>IF(M623&gt;0,"oui","non")</f>
        <v>non</v>
      </c>
      <c r="M623" s="6">
        <f>MOD(I623-H623,1)-IF(I623&gt;H623,MAX(0,MIN(I623,22/24)-MAX(H623,6/24)),MAX(0,22/24-MAX(H623,6/24))+MAX(0,MIN(I623,22/24)-6/24))</f>
        <v>0</v>
      </c>
      <c r="N623" s="3">
        <f>(HOUR(M623)*60+MINUTE(M623))/60</f>
        <v>0</v>
      </c>
      <c r="O623" s="3" t="str">
        <f>+TEXT(G623,"mmmm")</f>
        <v>janvier</v>
      </c>
      <c r="P623" s="3" t="str">
        <f>+TEXT(G623,"aaaa")</f>
        <v>2012</v>
      </c>
    </row>
    <row r="624" spans="1:16" ht="14.5" hidden="1" x14ac:dyDescent="0.35">
      <c r="A624" s="10" t="s">
        <v>3285</v>
      </c>
      <c r="B624" s="10" t="s">
        <v>1102</v>
      </c>
      <c r="C624" s="10" t="s">
        <v>1083</v>
      </c>
      <c r="D624" s="10" t="s">
        <v>1103</v>
      </c>
      <c r="E624" s="10" t="s">
        <v>1104</v>
      </c>
      <c r="F624" s="1" t="str">
        <f>MID(D624,1,10)</f>
        <v>18/01/2012</v>
      </c>
      <c r="G624" s="1" t="str">
        <f>+MID(E624,1,10)</f>
        <v>18/01/2012</v>
      </c>
      <c r="H624" s="2">
        <f>+TIME(MID(D624,12,2),MID(D624,15,2),0)</f>
        <v>0.48194444444444445</v>
      </c>
      <c r="I624" s="2">
        <f>+TIME(MID(E624,12,2),MID(E624,15,2),0)</f>
        <v>0.49583333333333335</v>
      </c>
      <c r="J624" s="3">
        <f>(HOUR(B624)*60+MINUTE(B624))/60</f>
        <v>0.31666666666666665</v>
      </c>
      <c r="K624" s="4">
        <f>J624-N624</f>
        <v>0.31666666666666665</v>
      </c>
      <c r="L624" s="5" t="str">
        <f>IF(M624&gt;0,"oui","non")</f>
        <v>non</v>
      </c>
      <c r="M624" s="6">
        <f>MOD(I624-H624,1)-IF(I624&gt;H624,MAX(0,MIN(I624,22/24)-MAX(H624,6/24)),MAX(0,22/24-MAX(H624,6/24))+MAX(0,MIN(I624,22/24)-6/24))</f>
        <v>0</v>
      </c>
      <c r="N624" s="3">
        <f>(HOUR(M624)*60+MINUTE(M624))/60</f>
        <v>0</v>
      </c>
      <c r="O624" s="3" t="str">
        <f>+TEXT(G624,"mmmm")</f>
        <v>janvier</v>
      </c>
      <c r="P624" s="3" t="str">
        <f>+TEXT(G624,"aaaa")</f>
        <v>2012</v>
      </c>
    </row>
    <row r="625" spans="1:16" ht="14.5" hidden="1" x14ac:dyDescent="0.35">
      <c r="A625" s="10" t="s">
        <v>3287</v>
      </c>
      <c r="B625" s="10" t="s">
        <v>952</v>
      </c>
      <c r="C625" s="10" t="s">
        <v>937</v>
      </c>
      <c r="D625" s="10" t="s">
        <v>282</v>
      </c>
      <c r="E625" s="10" t="s">
        <v>953</v>
      </c>
      <c r="F625" s="1" t="str">
        <f>MID(D625,1,10)</f>
        <v>18/01/2012</v>
      </c>
      <c r="G625" s="1" t="str">
        <f>+MID(E625,1,10)</f>
        <v>18/01/2012</v>
      </c>
      <c r="H625" s="2">
        <f>+TIME(MID(D625,12,2),MID(D625,15,2),0)</f>
        <v>0.52916666666666667</v>
      </c>
      <c r="I625" s="2">
        <f>+TIME(MID(E625,12,2),MID(E625,15,2),0)</f>
        <v>0.6381944444444444</v>
      </c>
      <c r="J625" s="3">
        <f>(HOUR(B625)*60+MINUTE(B625))/60</f>
        <v>2.6</v>
      </c>
      <c r="K625" s="4">
        <f>J625-N625</f>
        <v>2.6</v>
      </c>
      <c r="L625" s="5" t="str">
        <f>IF(M625&gt;0,"oui","non")</f>
        <v>non</v>
      </c>
      <c r="M625" s="6">
        <f>MOD(I625-H625,1)-IF(I625&gt;H625,MAX(0,MIN(I625,22/24)-MAX(H625,6/24)),MAX(0,22/24-MAX(H625,6/24))+MAX(0,MIN(I625,22/24)-6/24))</f>
        <v>0</v>
      </c>
      <c r="N625" s="3">
        <f>(HOUR(M625)*60+MINUTE(M625))/60</f>
        <v>0</v>
      </c>
      <c r="O625" s="3" t="str">
        <f>+TEXT(G625,"mmmm")</f>
        <v>janvier</v>
      </c>
      <c r="P625" s="3" t="str">
        <f>+TEXT(G625,"aaaa")</f>
        <v>2012</v>
      </c>
    </row>
    <row r="626" spans="1:16" ht="14.5" hidden="1" x14ac:dyDescent="0.35">
      <c r="A626" s="10" t="s">
        <v>277</v>
      </c>
      <c r="B626" s="10" t="s">
        <v>104</v>
      </c>
      <c r="C626" s="10" t="s">
        <v>656</v>
      </c>
      <c r="D626" s="10" t="s">
        <v>691</v>
      </c>
      <c r="E626" s="10" t="s">
        <v>692</v>
      </c>
      <c r="F626" s="1" t="str">
        <f>MID(D626,1,10)</f>
        <v>18/01/2012</v>
      </c>
      <c r="G626" s="1" t="str">
        <f>+MID(E626,1,10)</f>
        <v>18/01/2012</v>
      </c>
      <c r="H626" s="2">
        <f>+TIME(MID(D626,12,2),MID(D626,15,2),0)</f>
        <v>0.66041666666666665</v>
      </c>
      <c r="I626" s="2">
        <f>+TIME(MID(E626,12,2),MID(E626,15,2),0)</f>
        <v>0.69236111111111109</v>
      </c>
      <c r="J626" s="3">
        <f>(HOUR(B626)*60+MINUTE(B626))/60</f>
        <v>0.75</v>
      </c>
      <c r="K626" s="4">
        <f>J626-N626</f>
        <v>0.75</v>
      </c>
      <c r="L626" s="5" t="str">
        <f>IF(M626&gt;0,"oui","non")</f>
        <v>non</v>
      </c>
      <c r="M626" s="6">
        <f>MOD(I626-H626,1)-IF(I626&gt;H626,MAX(0,MIN(I626,22/24)-MAX(H626,6/24)),MAX(0,22/24-MAX(H626,6/24))+MAX(0,MIN(I626,22/24)-6/24))</f>
        <v>0</v>
      </c>
      <c r="N626" s="3">
        <f>(HOUR(M626)*60+MINUTE(M626))/60</f>
        <v>0</v>
      </c>
      <c r="O626" s="3" t="str">
        <f>+TEXT(G626,"mmmm")</f>
        <v>janvier</v>
      </c>
      <c r="P626" s="3" t="str">
        <f>+TEXT(G626,"aaaa")</f>
        <v>2012</v>
      </c>
    </row>
    <row r="627" spans="1:16" ht="14.5" hidden="1" x14ac:dyDescent="0.35">
      <c r="A627" s="10" t="s">
        <v>3285</v>
      </c>
      <c r="B627" s="10" t="s">
        <v>798</v>
      </c>
      <c r="C627" s="10" t="s">
        <v>1083</v>
      </c>
      <c r="D627" s="10" t="s">
        <v>1105</v>
      </c>
      <c r="E627" s="10" t="s">
        <v>1106</v>
      </c>
      <c r="F627" s="1" t="str">
        <f>MID(D627,1,10)</f>
        <v>18/01/2012</v>
      </c>
      <c r="G627" s="1" t="str">
        <f>+MID(E627,1,10)</f>
        <v>18/01/2012</v>
      </c>
      <c r="H627" s="2">
        <f>+TIME(MID(D627,12,2),MID(D627,15,2),0)</f>
        <v>0.69513888888888886</v>
      </c>
      <c r="I627" s="2">
        <f>+TIME(MID(E627,12,2),MID(E627,15,2),0)</f>
        <v>0.71944444444444444</v>
      </c>
      <c r="J627" s="3">
        <f>(HOUR(B627)*60+MINUTE(B627))/60</f>
        <v>0.56666666666666665</v>
      </c>
      <c r="K627" s="4">
        <f>J627-N627</f>
        <v>0.56666666666666665</v>
      </c>
      <c r="L627" s="5" t="str">
        <f>IF(M627&gt;0,"oui","non")</f>
        <v>non</v>
      </c>
      <c r="M627" s="6">
        <f>MOD(I627-H627,1)-IF(I627&gt;H627,MAX(0,MIN(I627,22/24)-MAX(H627,6/24)),MAX(0,22/24-MAX(H627,6/24))+MAX(0,MIN(I627,22/24)-6/24))</f>
        <v>0</v>
      </c>
      <c r="N627" s="3">
        <f>(HOUR(M627)*60+MINUTE(M627))/60</f>
        <v>0</v>
      </c>
      <c r="O627" s="3" t="str">
        <f>+TEXT(G627,"mmmm")</f>
        <v>janvier</v>
      </c>
      <c r="P627" s="3" t="str">
        <f>+TEXT(G627,"aaaa")</f>
        <v>2012</v>
      </c>
    </row>
    <row r="628" spans="1:16" ht="14.5" hidden="1" x14ac:dyDescent="0.35">
      <c r="A628" s="10" t="s">
        <v>3287</v>
      </c>
      <c r="B628" s="10" t="s">
        <v>1011</v>
      </c>
      <c r="C628" s="10" t="s">
        <v>937</v>
      </c>
      <c r="D628" s="10" t="s">
        <v>1012</v>
      </c>
      <c r="E628" s="10" t="s">
        <v>1013</v>
      </c>
      <c r="F628" s="1" t="str">
        <f>MID(D628,1,10)</f>
        <v>18/02/2012</v>
      </c>
      <c r="G628" s="1" t="str">
        <f>+MID(E628,1,10)</f>
        <v>18/02/2012</v>
      </c>
      <c r="H628" s="2">
        <f>+TIME(MID(D628,12,2),MID(D628,15,2),0)</f>
        <v>0.5756944444444444</v>
      </c>
      <c r="I628" s="2">
        <f>+TIME(MID(E628,12,2),MID(E628,15,2),0)</f>
        <v>0.6777777777777777</v>
      </c>
      <c r="J628" s="3">
        <f>(HOUR(B628)*60+MINUTE(B628))/60</f>
        <v>2.4500000000000002</v>
      </c>
      <c r="K628" s="4">
        <f>J628-N628</f>
        <v>2.4500000000000002</v>
      </c>
      <c r="L628" s="5" t="str">
        <f>IF(M628&gt;0,"oui","non")</f>
        <v>non</v>
      </c>
      <c r="M628" s="6">
        <f>MOD(I628-H628,1)-IF(I628&gt;H628,MAX(0,MIN(I628,22/24)-MAX(H628,6/24)),MAX(0,22/24-MAX(H628,6/24))+MAX(0,MIN(I628,22/24)-6/24))</f>
        <v>0</v>
      </c>
      <c r="N628" s="3">
        <f>(HOUR(M628)*60+MINUTE(M628))/60</f>
        <v>0</v>
      </c>
      <c r="O628" s="3" t="str">
        <f>+TEXT(G628,"mmmm")</f>
        <v>février</v>
      </c>
      <c r="P628" s="3" t="str">
        <f>+TEXT(G628,"aaaa")</f>
        <v>2012</v>
      </c>
    </row>
    <row r="629" spans="1:16" ht="14.5" hidden="1" x14ac:dyDescent="0.35">
      <c r="A629" s="10" t="s">
        <v>3283</v>
      </c>
      <c r="B629" s="10" t="s">
        <v>1601</v>
      </c>
      <c r="C629" s="10" t="s">
        <v>1299</v>
      </c>
      <c r="D629" s="10" t="s">
        <v>1892</v>
      </c>
      <c r="E629" s="10" t="s">
        <v>1893</v>
      </c>
      <c r="F629" s="1" t="str">
        <f>MID(D629,1,10)</f>
        <v>18/05/2012</v>
      </c>
      <c r="G629" s="1" t="str">
        <f>+MID(E629,1,10)</f>
        <v>18/05/2012</v>
      </c>
      <c r="H629" s="2">
        <f>+TIME(MID(D629,12,2),MID(D629,15,2),0)</f>
        <v>0.56736111111111109</v>
      </c>
      <c r="I629" s="2">
        <f>+TIME(MID(E629,12,2),MID(E629,15,2),0)</f>
        <v>0.58194444444444449</v>
      </c>
      <c r="J629" s="3">
        <f>(HOUR(B629)*60+MINUTE(B629))/60</f>
        <v>0.35</v>
      </c>
      <c r="K629" s="4">
        <f>J629-N629</f>
        <v>0.35</v>
      </c>
      <c r="L629" s="5" t="str">
        <f>IF(M629&gt;0,"oui","non")</f>
        <v>non</v>
      </c>
      <c r="M629" s="6">
        <f>MOD(I629-H629,1)-IF(I629&gt;H629,MAX(0,MIN(I629,22/24)-MAX(H629,6/24)),MAX(0,22/24-MAX(H629,6/24))+MAX(0,MIN(I629,22/24)-6/24))</f>
        <v>0</v>
      </c>
      <c r="N629" s="3">
        <f>(HOUR(M629)*60+MINUTE(M629))/60</f>
        <v>0</v>
      </c>
      <c r="O629" s="3" t="str">
        <f>+TEXT(G629,"mmmm")</f>
        <v>mai</v>
      </c>
      <c r="P629" s="3" t="str">
        <f>+TEXT(G629,"aaaa")</f>
        <v>2012</v>
      </c>
    </row>
    <row r="630" spans="1:16" ht="14.5" hidden="1" x14ac:dyDescent="0.35">
      <c r="A630" s="10" t="s">
        <v>277</v>
      </c>
      <c r="B630" s="10" t="s">
        <v>1583</v>
      </c>
      <c r="C630" s="10" t="s">
        <v>656</v>
      </c>
      <c r="D630" s="10" t="s">
        <v>1670</v>
      </c>
      <c r="E630" s="10" t="s">
        <v>1599</v>
      </c>
      <c r="F630" s="1" t="str">
        <f>MID(D630,1,10)</f>
        <v>18/06/2012</v>
      </c>
      <c r="G630" s="1" t="str">
        <f>+MID(E630,1,10)</f>
        <v>18/06/2012</v>
      </c>
      <c r="H630" s="2">
        <f>+TIME(MID(D630,12,2),MID(D630,15,2),0)</f>
        <v>0.47083333333333338</v>
      </c>
      <c r="I630" s="2">
        <f>+TIME(MID(E630,12,2),MID(E630,15,2),0)</f>
        <v>0.49652777777777773</v>
      </c>
      <c r="J630" s="3">
        <f>(HOUR(B630)*60+MINUTE(B630))/60</f>
        <v>0.6166666666666667</v>
      </c>
      <c r="K630" s="4">
        <f>J630-N630</f>
        <v>0.6166666666666667</v>
      </c>
      <c r="L630" s="5" t="str">
        <f>IF(M630&gt;0,"oui","non")</f>
        <v>non</v>
      </c>
      <c r="M630" s="6">
        <f>MOD(I630-H630,1)-IF(I630&gt;H630,MAX(0,MIN(I630,22/24)-MAX(H630,6/24)),MAX(0,22/24-MAX(H630,6/24))+MAX(0,MIN(I630,22/24)-6/24))</f>
        <v>0</v>
      </c>
      <c r="N630" s="3">
        <f>(HOUR(M630)*60+MINUTE(M630))/60</f>
        <v>0</v>
      </c>
      <c r="O630" s="3" t="str">
        <f>+TEXT(G630,"mmmm")</f>
        <v>juin</v>
      </c>
      <c r="P630" s="3" t="str">
        <f>+TEXT(G630,"aaaa")</f>
        <v>2012</v>
      </c>
    </row>
    <row r="631" spans="1:16" ht="14.5" hidden="1" x14ac:dyDescent="0.35">
      <c r="A631" s="10" t="s">
        <v>3283</v>
      </c>
      <c r="B631" s="10" t="s">
        <v>297</v>
      </c>
      <c r="C631" s="10" t="s">
        <v>1299</v>
      </c>
      <c r="D631" s="10" t="s">
        <v>1912</v>
      </c>
      <c r="E631" s="10" t="s">
        <v>1913</v>
      </c>
      <c r="F631" s="1" t="str">
        <f>MID(D631,1,10)</f>
        <v>18/06/2012</v>
      </c>
      <c r="G631" s="1" t="str">
        <f>+MID(E631,1,10)</f>
        <v>18/06/2012</v>
      </c>
      <c r="H631" s="2">
        <f>+TIME(MID(D631,12,2),MID(D631,15,2),0)</f>
        <v>0.59861111111111109</v>
      </c>
      <c r="I631" s="2">
        <f>+TIME(MID(E631,12,2),MID(E631,15,2),0)</f>
        <v>0.62430555555555556</v>
      </c>
      <c r="J631" s="3">
        <f>(HOUR(B631)*60+MINUTE(B631))/60</f>
        <v>0.6166666666666667</v>
      </c>
      <c r="K631" s="4">
        <f>J631-N631</f>
        <v>0.6166666666666667</v>
      </c>
      <c r="L631" s="5" t="str">
        <f>IF(M631&gt;0,"oui","non")</f>
        <v>non</v>
      </c>
      <c r="M631" s="6">
        <f>MOD(I631-H631,1)-IF(I631&gt;H631,MAX(0,MIN(I631,22/24)-MAX(H631,6/24)),MAX(0,22/24-MAX(H631,6/24))+MAX(0,MIN(I631,22/24)-6/24))</f>
        <v>0</v>
      </c>
      <c r="N631" s="3">
        <f>(HOUR(M631)*60+MINUTE(M631))/60</f>
        <v>0</v>
      </c>
      <c r="O631" s="3" t="str">
        <f>+TEXT(G631,"mmmm")</f>
        <v>juin</v>
      </c>
      <c r="P631" s="3" t="str">
        <f>+TEXT(G631,"aaaa")</f>
        <v>2012</v>
      </c>
    </row>
    <row r="632" spans="1:16" ht="14.5" hidden="1" x14ac:dyDescent="0.35">
      <c r="A632" s="10" t="s">
        <v>3289</v>
      </c>
      <c r="B632" s="10" t="s">
        <v>2530</v>
      </c>
      <c r="C632" s="10" t="s">
        <v>1216</v>
      </c>
      <c r="D632" s="10" t="s">
        <v>2531</v>
      </c>
      <c r="E632" s="10" t="s">
        <v>2532</v>
      </c>
      <c r="F632" s="1" t="str">
        <f>MID(D632,1,10)</f>
        <v>18/07/2012</v>
      </c>
      <c r="G632" s="1" t="str">
        <f>+MID(E632,1,10)</f>
        <v>18/07/2012</v>
      </c>
      <c r="H632" s="2">
        <f>+TIME(MID(D632,12,2),MID(D632,15,2),0)</f>
        <v>0.29097222222222224</v>
      </c>
      <c r="I632" s="2">
        <f>+TIME(MID(E632,12,2),MID(E632,15,2),0)</f>
        <v>0.51944444444444449</v>
      </c>
      <c r="J632" s="3">
        <f>(HOUR(B632)*60+MINUTE(B632))/60</f>
        <v>5.4666666666666668</v>
      </c>
      <c r="K632" s="4">
        <f>J632-N632</f>
        <v>5.4666666666666668</v>
      </c>
      <c r="L632" s="5" t="str">
        <f>IF(M632&gt;0,"oui","non")</f>
        <v>non</v>
      </c>
      <c r="M632" s="6">
        <f>MOD(I632-H632,1)-IF(I632&gt;H632,MAX(0,MIN(I632,22/24)-MAX(H632,6/24)),MAX(0,22/24-MAX(H632,6/24))+MAX(0,MIN(I632,22/24)-6/24))</f>
        <v>0</v>
      </c>
      <c r="N632" s="3">
        <f>(HOUR(M632)*60+MINUTE(M632))/60</f>
        <v>0</v>
      </c>
      <c r="O632" s="3" t="str">
        <f>+TEXT(G632,"mmmm")</f>
        <v>juillet</v>
      </c>
      <c r="P632" s="3" t="str">
        <f>+TEXT(G632,"aaaa")</f>
        <v>2012</v>
      </c>
    </row>
    <row r="633" spans="1:16" ht="14.5" hidden="1" x14ac:dyDescent="0.35">
      <c r="A633" s="10" t="s">
        <v>3288</v>
      </c>
      <c r="B633" s="10" t="s">
        <v>2623</v>
      </c>
      <c r="C633" s="10" t="s">
        <v>2614</v>
      </c>
      <c r="D633" s="10" t="s">
        <v>2205</v>
      </c>
      <c r="E633" s="10" t="s">
        <v>2624</v>
      </c>
      <c r="F633" s="1" t="str">
        <f>MID(D633,1,10)</f>
        <v>18/09/2012</v>
      </c>
      <c r="G633" s="1" t="str">
        <f>+MID(E633,1,10)</f>
        <v>18/09/2012</v>
      </c>
      <c r="H633" s="2">
        <f>+TIME(MID(D633,12,2),MID(D633,15,2),0)</f>
        <v>0.35694444444444445</v>
      </c>
      <c r="I633" s="2">
        <f>+TIME(MID(E633,12,2),MID(E633,15,2),0)</f>
        <v>0.42430555555555555</v>
      </c>
      <c r="J633" s="3">
        <f>(HOUR(B633)*60+MINUTE(B633))/60</f>
        <v>1.6</v>
      </c>
      <c r="K633" s="4">
        <f>J633-N633</f>
        <v>1.6</v>
      </c>
      <c r="L633" s="5" t="str">
        <f>IF(M633&gt;0,"oui","non")</f>
        <v>non</v>
      </c>
      <c r="M633" s="6">
        <f>MOD(I633-H633,1)-IF(I633&gt;H633,MAX(0,MIN(I633,22/24)-MAX(H633,6/24)),MAX(0,22/24-MAX(H633,6/24))+MAX(0,MIN(I633,22/24)-6/24))</f>
        <v>0</v>
      </c>
      <c r="N633" s="3">
        <f>(HOUR(M633)*60+MINUTE(M633))/60</f>
        <v>0</v>
      </c>
      <c r="O633" s="3" t="str">
        <f>+TEXT(G633,"mmmm")</f>
        <v>septembre</v>
      </c>
      <c r="P633" s="3" t="str">
        <f>+TEXT(G633,"aaaa")</f>
        <v>2012</v>
      </c>
    </row>
    <row r="634" spans="1:16" ht="14.5" hidden="1" x14ac:dyDescent="0.35">
      <c r="A634" s="10" t="s">
        <v>3285</v>
      </c>
      <c r="B634" s="10" t="s">
        <v>2138</v>
      </c>
      <c r="C634" s="10" t="s">
        <v>1083</v>
      </c>
      <c r="D634" s="10" t="s">
        <v>2492</v>
      </c>
      <c r="E634" s="10" t="s">
        <v>2493</v>
      </c>
      <c r="F634" s="1" t="str">
        <f>MID(D634,1,10)</f>
        <v>18/09/2012</v>
      </c>
      <c r="G634" s="1" t="str">
        <f>+MID(E634,1,10)</f>
        <v>18/09/2012</v>
      </c>
      <c r="H634" s="2">
        <f>+TIME(MID(D634,12,2),MID(D634,15,2),0)</f>
        <v>0.36319444444444443</v>
      </c>
      <c r="I634" s="2">
        <f>+TIME(MID(E634,12,2),MID(E634,15,2),0)</f>
        <v>0.4145833333333333</v>
      </c>
      <c r="J634" s="3">
        <f>(HOUR(B634)*60+MINUTE(B634))/60</f>
        <v>1.2333333333333334</v>
      </c>
      <c r="K634" s="4">
        <f>J634-N634</f>
        <v>1.2333333333333334</v>
      </c>
      <c r="L634" s="5" t="str">
        <f>IF(M634&gt;0,"oui","non")</f>
        <v>non</v>
      </c>
      <c r="M634" s="6">
        <f>MOD(I634-H634,1)-IF(I634&gt;H634,MAX(0,MIN(I634,22/24)-MAX(H634,6/24)),MAX(0,22/24-MAX(H634,6/24))+MAX(0,MIN(I634,22/24)-6/24))</f>
        <v>0</v>
      </c>
      <c r="N634" s="3">
        <f>(HOUR(M634)*60+MINUTE(M634))/60</f>
        <v>0</v>
      </c>
      <c r="O634" s="3" t="str">
        <f>+TEXT(G634,"mmmm")</f>
        <v>septembre</v>
      </c>
      <c r="P634" s="3" t="str">
        <f>+TEXT(G634,"aaaa")</f>
        <v>2012</v>
      </c>
    </row>
    <row r="635" spans="1:16" ht="14.5" hidden="1" x14ac:dyDescent="0.35">
      <c r="A635" s="10" t="s">
        <v>277</v>
      </c>
      <c r="B635" s="10" t="s">
        <v>2282</v>
      </c>
      <c r="C635" s="10" t="s">
        <v>656</v>
      </c>
      <c r="D635" s="10" t="s">
        <v>2283</v>
      </c>
      <c r="E635" s="10" t="s">
        <v>2284</v>
      </c>
      <c r="F635" s="1" t="str">
        <f>MID(D635,1,10)</f>
        <v>18/09/2012</v>
      </c>
      <c r="G635" s="1" t="str">
        <f>+MID(E635,1,10)</f>
        <v>18/09/2012</v>
      </c>
      <c r="H635" s="2">
        <f>+TIME(MID(D635,12,2),MID(D635,15,2),0)</f>
        <v>0.41180555555555554</v>
      </c>
      <c r="I635" s="2">
        <f>+TIME(MID(E635,12,2),MID(E635,15,2),0)</f>
        <v>0.4152777777777778</v>
      </c>
      <c r="J635" s="3">
        <f>(HOUR(B635)*60+MINUTE(B635))/60</f>
        <v>8.3333333333333329E-2</v>
      </c>
      <c r="K635" s="4">
        <f>J635-N635</f>
        <v>8.3333333333333329E-2</v>
      </c>
      <c r="L635" s="5" t="str">
        <f>IF(M635&gt;0,"oui","non")</f>
        <v>non</v>
      </c>
      <c r="M635" s="6">
        <f>MOD(I635-H635,1)-IF(I635&gt;H635,MAX(0,MIN(I635,22/24)-MAX(H635,6/24)),MAX(0,22/24-MAX(H635,6/24))+MAX(0,MIN(I635,22/24)-6/24))</f>
        <v>0</v>
      </c>
      <c r="N635" s="3">
        <f>(HOUR(M635)*60+MINUTE(M635))/60</f>
        <v>0</v>
      </c>
      <c r="O635" s="3" t="str">
        <f>+TEXT(G635,"mmmm")</f>
        <v>septembre</v>
      </c>
      <c r="P635" s="3" t="str">
        <f>+TEXT(G635,"aaaa")</f>
        <v>2012</v>
      </c>
    </row>
    <row r="636" spans="1:16" ht="14.5" hidden="1" x14ac:dyDescent="0.35">
      <c r="A636" s="10" t="s">
        <v>3288</v>
      </c>
      <c r="B636" s="10" t="s">
        <v>2558</v>
      </c>
      <c r="C636" s="10" t="s">
        <v>2614</v>
      </c>
      <c r="D636" s="10" t="s">
        <v>2186</v>
      </c>
      <c r="E636" s="10" t="s">
        <v>2187</v>
      </c>
      <c r="F636" s="1" t="str">
        <f>MID(D636,1,10)</f>
        <v>18/09/2012</v>
      </c>
      <c r="G636" s="1" t="str">
        <f>+MID(E636,1,10)</f>
        <v>18/09/2012</v>
      </c>
      <c r="H636" s="2">
        <f>+TIME(MID(D636,12,2),MID(D636,15,2),0)</f>
        <v>0.43124999999999997</v>
      </c>
      <c r="I636" s="2">
        <f>+TIME(MID(E636,12,2),MID(E636,15,2),0)</f>
        <v>0.49652777777777773</v>
      </c>
      <c r="J636" s="3">
        <f>(HOUR(B636)*60+MINUTE(B636))/60</f>
        <v>1.55</v>
      </c>
      <c r="K636" s="4">
        <f>J636-N636</f>
        <v>1.55</v>
      </c>
      <c r="L636" s="5" t="str">
        <f>IF(M636&gt;0,"oui","non")</f>
        <v>non</v>
      </c>
      <c r="M636" s="6">
        <f>MOD(I636-H636,1)-IF(I636&gt;H636,MAX(0,MIN(I636,22/24)-MAX(H636,6/24)),MAX(0,22/24-MAX(H636,6/24))+MAX(0,MIN(I636,22/24)-6/24))</f>
        <v>0</v>
      </c>
      <c r="N636" s="3">
        <f>(HOUR(M636)*60+MINUTE(M636))/60</f>
        <v>0</v>
      </c>
      <c r="O636" s="3" t="str">
        <f>+TEXT(G636,"mmmm")</f>
        <v>septembre</v>
      </c>
      <c r="P636" s="3" t="str">
        <f>+TEXT(G636,"aaaa")</f>
        <v>2012</v>
      </c>
    </row>
    <row r="637" spans="1:16" ht="14.5" hidden="1" x14ac:dyDescent="0.35">
      <c r="A637" s="10" t="s">
        <v>3288</v>
      </c>
      <c r="B637" s="10" t="s">
        <v>284</v>
      </c>
      <c r="C637" s="10" t="s">
        <v>2614</v>
      </c>
      <c r="D637" s="10" t="s">
        <v>3099</v>
      </c>
      <c r="E637" s="10" t="s">
        <v>3100</v>
      </c>
      <c r="F637" s="1" t="str">
        <f>MID(D637,1,10)</f>
        <v>18/10/2012</v>
      </c>
      <c r="G637" s="1" t="str">
        <f>+MID(E637,1,10)</f>
        <v>18/10/2012</v>
      </c>
      <c r="H637" s="2">
        <f>+TIME(MID(D637,12,2),MID(D637,15,2),0)</f>
        <v>0.36805555555555558</v>
      </c>
      <c r="I637" s="2">
        <f>+TIME(MID(E637,12,2),MID(E637,15,2),0)</f>
        <v>0.40833333333333338</v>
      </c>
      <c r="J637" s="3">
        <f>(HOUR(B637)*60+MINUTE(B637))/60</f>
        <v>0.95</v>
      </c>
      <c r="K637" s="4">
        <f>J637-N637</f>
        <v>0.95</v>
      </c>
      <c r="L637" s="5" t="str">
        <f>IF(M637&gt;0,"oui","non")</f>
        <v>non</v>
      </c>
      <c r="M637" s="6">
        <f>MOD(I637-H637,1)-IF(I637&gt;H637,MAX(0,MIN(I637,22/24)-MAX(H637,6/24)),MAX(0,22/24-MAX(H637,6/24))+MAX(0,MIN(I637,22/24)-6/24))</f>
        <v>0</v>
      </c>
      <c r="N637" s="3">
        <f>(HOUR(M637)*60+MINUTE(M637))/60</f>
        <v>0</v>
      </c>
      <c r="O637" s="3" t="str">
        <f>+TEXT(G637,"mmmm")</f>
        <v>octobre</v>
      </c>
      <c r="P637" s="3" t="str">
        <f>+TEXT(G637,"aaaa")</f>
        <v>2012</v>
      </c>
    </row>
    <row r="638" spans="1:16" ht="14.5" hidden="1" x14ac:dyDescent="0.35">
      <c r="A638" s="10" t="s">
        <v>3283</v>
      </c>
      <c r="B638" s="10" t="s">
        <v>1547</v>
      </c>
      <c r="C638" s="10" t="s">
        <v>1299</v>
      </c>
      <c r="D638" s="10" t="s">
        <v>3025</v>
      </c>
      <c r="E638" s="10" t="s">
        <v>3026</v>
      </c>
      <c r="F638" s="1" t="str">
        <f>MID(D638,1,10)</f>
        <v>18/10/2012</v>
      </c>
      <c r="G638" s="1" t="str">
        <f>+MID(E638,1,10)</f>
        <v>18/10/2012</v>
      </c>
      <c r="H638" s="2">
        <f>+TIME(MID(D638,12,2),MID(D638,15,2),0)</f>
        <v>0.42569444444444443</v>
      </c>
      <c r="I638" s="2">
        <f>+TIME(MID(E638,12,2),MID(E638,15,2),0)</f>
        <v>0.44305555555555554</v>
      </c>
      <c r="J638" s="3">
        <f>(HOUR(B638)*60+MINUTE(B638))/60</f>
        <v>0.4</v>
      </c>
      <c r="K638" s="4">
        <f>J638-N638</f>
        <v>0.4</v>
      </c>
      <c r="L638" s="5" t="str">
        <f>IF(M638&gt;0,"oui","non")</f>
        <v>non</v>
      </c>
      <c r="M638" s="6">
        <f>MOD(I638-H638,1)-IF(I638&gt;H638,MAX(0,MIN(I638,22/24)-MAX(H638,6/24)),MAX(0,22/24-MAX(H638,6/24))+MAX(0,MIN(I638,22/24)-6/24))</f>
        <v>0</v>
      </c>
      <c r="N638" s="3">
        <f>(HOUR(M638)*60+MINUTE(M638))/60</f>
        <v>0</v>
      </c>
      <c r="O638" s="3" t="str">
        <f>+TEXT(G638,"mmmm")</f>
        <v>octobre</v>
      </c>
      <c r="P638" s="3" t="str">
        <f>+TEXT(G638,"aaaa")</f>
        <v>2012</v>
      </c>
    </row>
    <row r="639" spans="1:16" ht="14.5" hidden="1" x14ac:dyDescent="0.35">
      <c r="A639" s="10" t="s">
        <v>3288</v>
      </c>
      <c r="B639" s="10" t="s">
        <v>374</v>
      </c>
      <c r="C639" s="10" t="s">
        <v>2614</v>
      </c>
      <c r="D639" s="10" t="s">
        <v>3101</v>
      </c>
      <c r="E639" s="10" t="s">
        <v>3102</v>
      </c>
      <c r="F639" s="1" t="str">
        <f>MID(D639,1,10)</f>
        <v>18/10/2012</v>
      </c>
      <c r="G639" s="1" t="str">
        <f>+MID(E639,1,10)</f>
        <v>18/10/2012</v>
      </c>
      <c r="H639" s="2">
        <f>+TIME(MID(D639,12,2),MID(D639,15,2),0)</f>
        <v>0.6694444444444444</v>
      </c>
      <c r="I639" s="2">
        <f>+TIME(MID(E639,12,2),MID(E639,15,2),0)</f>
        <v>0.68611111111111101</v>
      </c>
      <c r="J639" s="3">
        <f>(HOUR(B639)*60+MINUTE(B639))/60</f>
        <v>0.4</v>
      </c>
      <c r="K639" s="4">
        <f>J639-N639</f>
        <v>0.4</v>
      </c>
      <c r="L639" s="5" t="str">
        <f>IF(M639&gt;0,"oui","non")</f>
        <v>non</v>
      </c>
      <c r="M639" s="6">
        <f>MOD(I639-H639,1)-IF(I639&gt;H639,MAX(0,MIN(I639,22/24)-MAX(H639,6/24)),MAX(0,22/24-MAX(H639,6/24))+MAX(0,MIN(I639,22/24)-6/24))</f>
        <v>0</v>
      </c>
      <c r="N639" s="3">
        <f>(HOUR(M639)*60+MINUTE(M639))/60</f>
        <v>0</v>
      </c>
      <c r="O639" s="3" t="str">
        <f>+TEXT(G639,"mmmm")</f>
        <v>octobre</v>
      </c>
      <c r="P639" s="3" t="str">
        <f>+TEXT(G639,"aaaa")</f>
        <v>2012</v>
      </c>
    </row>
    <row r="640" spans="1:16" ht="14.5" hidden="1" x14ac:dyDescent="0.35">
      <c r="A640" s="10" t="s">
        <v>3289</v>
      </c>
      <c r="B640" s="10" t="s">
        <v>2994</v>
      </c>
      <c r="C640" s="10" t="s">
        <v>1216</v>
      </c>
      <c r="D640" s="10" t="s">
        <v>2995</v>
      </c>
      <c r="E640" s="10" t="s">
        <v>2972</v>
      </c>
      <c r="F640" s="1" t="str">
        <f>MID(D640,1,10)</f>
        <v>18/12/2012</v>
      </c>
      <c r="G640" s="1" t="str">
        <f>+MID(E640,1,10)</f>
        <v>18/12/2012</v>
      </c>
      <c r="H640" s="2">
        <f>+TIME(MID(D640,12,2),MID(D640,15,2),0)</f>
        <v>0.28958333333333336</v>
      </c>
      <c r="I640" s="2">
        <f>+TIME(MID(E640,12,2),MID(E640,15,2),0)</f>
        <v>0.5</v>
      </c>
      <c r="J640" s="3">
        <f>(HOUR(B640)*60+MINUTE(B640))/60</f>
        <v>5.05</v>
      </c>
      <c r="K640" s="4">
        <f>J640-N640</f>
        <v>5.05</v>
      </c>
      <c r="L640" s="5" t="str">
        <f>IF(M640&gt;0,"oui","non")</f>
        <v>non</v>
      </c>
      <c r="M640" s="6">
        <f>MOD(I640-H640,1)-IF(I640&gt;H640,MAX(0,MIN(I640,22/24)-MAX(H640,6/24)),MAX(0,22/24-MAX(H640,6/24))+MAX(0,MIN(I640,22/24)-6/24))</f>
        <v>0</v>
      </c>
      <c r="N640" s="3">
        <f>(HOUR(M640)*60+MINUTE(M640))/60</f>
        <v>0</v>
      </c>
      <c r="O640" s="3" t="str">
        <f>+TEXT(G640,"mmmm")</f>
        <v>décembre</v>
      </c>
      <c r="P640" s="3" t="str">
        <f>+TEXT(G640,"aaaa")</f>
        <v>2012</v>
      </c>
    </row>
    <row r="641" spans="1:16" ht="14.5" hidden="1" x14ac:dyDescent="0.35">
      <c r="A641" s="10" t="s">
        <v>3288</v>
      </c>
      <c r="B641" s="10" t="s">
        <v>506</v>
      </c>
      <c r="C641" s="10" t="s">
        <v>2614</v>
      </c>
      <c r="D641" s="10" t="s">
        <v>2744</v>
      </c>
      <c r="E641" s="10" t="s">
        <v>3245</v>
      </c>
      <c r="F641" s="1" t="str">
        <f>MID(D641,1,10)</f>
        <v>18/12/2012</v>
      </c>
      <c r="G641" s="1" t="str">
        <f>+MID(E641,1,10)</f>
        <v>18/12/2012</v>
      </c>
      <c r="H641" s="2">
        <f>+TIME(MID(D641,12,2),MID(D641,15,2),0)</f>
        <v>0.34791666666666665</v>
      </c>
      <c r="I641" s="2">
        <f>+TIME(MID(E641,12,2),MID(E641,15,2),0)</f>
        <v>0.3840277777777778</v>
      </c>
      <c r="J641" s="3">
        <f>(HOUR(B641)*60+MINUTE(B641))/60</f>
        <v>0.8666666666666667</v>
      </c>
      <c r="K641" s="4">
        <f>J641-N641</f>
        <v>0.8666666666666667</v>
      </c>
      <c r="L641" s="5" t="str">
        <f>IF(M641&gt;0,"oui","non")</f>
        <v>non</v>
      </c>
      <c r="M641" s="6">
        <f>MOD(I641-H641,1)-IF(I641&gt;H641,MAX(0,MIN(I641,22/24)-MAX(H641,6/24)),MAX(0,22/24-MAX(H641,6/24))+MAX(0,MIN(I641,22/24)-6/24))</f>
        <v>0</v>
      </c>
      <c r="N641" s="3">
        <f>(HOUR(M641)*60+MINUTE(M641))/60</f>
        <v>0</v>
      </c>
      <c r="O641" s="3" t="str">
        <f>+TEXT(G641,"mmmm")</f>
        <v>décembre</v>
      </c>
      <c r="P641" s="3" t="str">
        <f>+TEXT(G641,"aaaa")</f>
        <v>2012</v>
      </c>
    </row>
    <row r="642" spans="1:16" ht="14.5" hidden="1" x14ac:dyDescent="0.35">
      <c r="A642" s="10" t="s">
        <v>3285</v>
      </c>
      <c r="B642" s="10" t="s">
        <v>2971</v>
      </c>
      <c r="C642" s="10" t="s">
        <v>1083</v>
      </c>
      <c r="D642" s="10" t="s">
        <v>2858</v>
      </c>
      <c r="E642" s="10" t="s">
        <v>2972</v>
      </c>
      <c r="F642" s="1" t="str">
        <f>MID(D642,1,10)</f>
        <v>18/12/2012</v>
      </c>
      <c r="G642" s="1" t="str">
        <f>+MID(E642,1,10)</f>
        <v>18/12/2012</v>
      </c>
      <c r="H642" s="2">
        <f>+TIME(MID(D642,12,2),MID(D642,15,2),0)</f>
        <v>0.45694444444444443</v>
      </c>
      <c r="I642" s="2">
        <f>+TIME(MID(E642,12,2),MID(E642,15,2),0)</f>
        <v>0.5</v>
      </c>
      <c r="J642" s="3">
        <f>(HOUR(B642)*60+MINUTE(B642))/60</f>
        <v>1.0333333333333334</v>
      </c>
      <c r="K642" s="4">
        <f>J642-N642</f>
        <v>1.0333333333333334</v>
      </c>
      <c r="L642" s="5" t="str">
        <f>IF(M642&gt;0,"oui","non")</f>
        <v>non</v>
      </c>
      <c r="M642" s="6">
        <f>MOD(I642-H642,1)-IF(I642&gt;H642,MAX(0,MIN(I642,22/24)-MAX(H642,6/24)),MAX(0,22/24-MAX(H642,6/24))+MAX(0,MIN(I642,22/24)-6/24))</f>
        <v>0</v>
      </c>
      <c r="N642" s="3">
        <f>(HOUR(M642)*60+MINUTE(M642))/60</f>
        <v>0</v>
      </c>
      <c r="O642" s="3" t="str">
        <f>+TEXT(G642,"mmmm")</f>
        <v>décembre</v>
      </c>
      <c r="P642" s="3" t="str">
        <f>+TEXT(G642,"aaaa")</f>
        <v>2012</v>
      </c>
    </row>
    <row r="643" spans="1:16" ht="14.5" hidden="1" x14ac:dyDescent="0.35">
      <c r="A643" s="10" t="s">
        <v>3283</v>
      </c>
      <c r="B643" s="10" t="s">
        <v>1521</v>
      </c>
      <c r="C643" s="10" t="s">
        <v>1299</v>
      </c>
      <c r="D643" s="10" t="s">
        <v>3056</v>
      </c>
      <c r="E643" s="10" t="s">
        <v>2972</v>
      </c>
      <c r="F643" s="1" t="str">
        <f>MID(D643,1,10)</f>
        <v>18/12/2012</v>
      </c>
      <c r="G643" s="1" t="str">
        <f>+MID(E643,1,10)</f>
        <v>18/12/2012</v>
      </c>
      <c r="H643" s="2">
        <f>+TIME(MID(D643,12,2),MID(D643,15,2),0)</f>
        <v>0.48402777777777778</v>
      </c>
      <c r="I643" s="2">
        <f>+TIME(MID(E643,12,2),MID(E643,15,2),0)</f>
        <v>0.5</v>
      </c>
      <c r="J643" s="3">
        <f>(HOUR(B643)*60+MINUTE(B643))/60</f>
        <v>0.38333333333333336</v>
      </c>
      <c r="K643" s="4">
        <f>J643-N643</f>
        <v>0.38333333333333336</v>
      </c>
      <c r="L643" s="5" t="str">
        <f>IF(M643&gt;0,"oui","non")</f>
        <v>non</v>
      </c>
      <c r="M643" s="6">
        <f>MOD(I643-H643,1)-IF(I643&gt;H643,MAX(0,MIN(I643,22/24)-MAX(H643,6/24)),MAX(0,22/24-MAX(H643,6/24))+MAX(0,MIN(I643,22/24)-6/24))</f>
        <v>0</v>
      </c>
      <c r="N643" s="3">
        <f>(HOUR(M643)*60+MINUTE(M643))/60</f>
        <v>0</v>
      </c>
      <c r="O643" s="3" t="str">
        <f>+TEXT(G643,"mmmm")</f>
        <v>décembre</v>
      </c>
      <c r="P643" s="3" t="str">
        <f>+TEXT(G643,"aaaa")</f>
        <v>2012</v>
      </c>
    </row>
    <row r="644" spans="1:16" ht="14.5" hidden="1" x14ac:dyDescent="0.35">
      <c r="A644" s="10" t="s">
        <v>3288</v>
      </c>
      <c r="B644" s="10" t="s">
        <v>1467</v>
      </c>
      <c r="C644" s="10" t="s">
        <v>2614</v>
      </c>
      <c r="D644" s="10" t="s">
        <v>3246</v>
      </c>
      <c r="E644" s="10" t="s">
        <v>3247</v>
      </c>
      <c r="F644" s="1" t="str">
        <f>MID(D644,1,10)</f>
        <v>18/12/2012</v>
      </c>
      <c r="G644" s="1" t="str">
        <f>+MID(E644,1,10)</f>
        <v>18/12/2012</v>
      </c>
      <c r="H644" s="2">
        <f>+TIME(MID(D644,12,2),MID(D644,15,2),0)</f>
        <v>0.68611111111111101</v>
      </c>
      <c r="I644" s="2">
        <f>+TIME(MID(E644,12,2),MID(E644,15,2),0)</f>
        <v>0.70138888888888884</v>
      </c>
      <c r="J644" s="3">
        <f>(HOUR(B644)*60+MINUTE(B644))/60</f>
        <v>0.35</v>
      </c>
      <c r="K644" s="4">
        <f>J644-N644</f>
        <v>0.35</v>
      </c>
      <c r="L644" s="5" t="str">
        <f>IF(M644&gt;0,"oui","non")</f>
        <v>non</v>
      </c>
      <c r="M644" s="6">
        <f>MOD(I644-H644,1)-IF(I644&gt;H644,MAX(0,MIN(I644,22/24)-MAX(H644,6/24)),MAX(0,22/24-MAX(H644,6/24))+MAX(0,MIN(I644,22/24)-6/24))</f>
        <v>0</v>
      </c>
      <c r="N644" s="3">
        <f>(HOUR(M644)*60+MINUTE(M644))/60</f>
        <v>0</v>
      </c>
      <c r="O644" s="3" t="str">
        <f>+TEXT(G644,"mmmm")</f>
        <v>décembre</v>
      </c>
      <c r="P644" s="3" t="str">
        <f>+TEXT(G644,"aaaa")</f>
        <v>2012</v>
      </c>
    </row>
    <row r="645" spans="1:16" ht="14.5" hidden="1" x14ac:dyDescent="0.35">
      <c r="A645" s="10" t="s">
        <v>277</v>
      </c>
      <c r="B645" s="10" t="s">
        <v>693</v>
      </c>
      <c r="C645" s="10" t="s">
        <v>656</v>
      </c>
      <c r="D645" s="10" t="s">
        <v>694</v>
      </c>
      <c r="E645" s="10" t="s">
        <v>395</v>
      </c>
      <c r="F645" s="1" t="str">
        <f>MID(D645,1,10)</f>
        <v>19/01/2012</v>
      </c>
      <c r="G645" s="1" t="str">
        <f>+MID(E645,1,10)</f>
        <v>19/01/2012</v>
      </c>
      <c r="H645" s="2">
        <f>+TIME(MID(D645,12,2),MID(D645,15,2),0)</f>
        <v>0.5805555555555556</v>
      </c>
      <c r="I645" s="2">
        <f>+TIME(MID(E645,12,2),MID(E645,15,2),0)</f>
        <v>0.61249999999999993</v>
      </c>
      <c r="J645" s="3">
        <f>(HOUR(B645)*60+MINUTE(B645))/60</f>
        <v>0.75</v>
      </c>
      <c r="K645" s="4">
        <f>J645-N645</f>
        <v>0.75</v>
      </c>
      <c r="L645" s="5" t="str">
        <f>IF(M645&gt;0,"oui","non")</f>
        <v>non</v>
      </c>
      <c r="M645" s="6">
        <f>MOD(I645-H645,1)-IF(I645&gt;H645,MAX(0,MIN(I645,22/24)-MAX(H645,6/24)),MAX(0,22/24-MAX(H645,6/24))+MAX(0,MIN(I645,22/24)-6/24))</f>
        <v>0</v>
      </c>
      <c r="N645" s="3">
        <f>(HOUR(M645)*60+MINUTE(M645))/60</f>
        <v>0</v>
      </c>
      <c r="O645" s="3" t="str">
        <f>+TEXT(G645,"mmmm")</f>
        <v>janvier</v>
      </c>
      <c r="P645" s="3" t="str">
        <f>+TEXT(G645,"aaaa")</f>
        <v>2012</v>
      </c>
    </row>
    <row r="646" spans="1:16" ht="14.5" hidden="1" x14ac:dyDescent="0.35">
      <c r="A646" s="10" t="s">
        <v>3285</v>
      </c>
      <c r="B646" s="10" t="s">
        <v>1082</v>
      </c>
      <c r="C646" s="10" t="s">
        <v>1083</v>
      </c>
      <c r="D646" s="10" t="s">
        <v>1201</v>
      </c>
      <c r="E646" s="10" t="s">
        <v>1202</v>
      </c>
      <c r="F646" s="1" t="str">
        <f>MID(D646,1,10)</f>
        <v>19/03/2012</v>
      </c>
      <c r="G646" s="1" t="str">
        <f>+MID(E646,1,10)</f>
        <v>19/03/2012</v>
      </c>
      <c r="H646" s="2">
        <f>+TIME(MID(D646,12,2),MID(D646,15,2),0)</f>
        <v>0.29305555555555557</v>
      </c>
      <c r="I646" s="2">
        <f>+TIME(MID(E646,12,2),MID(E646,15,2),0)</f>
        <v>0.33819444444444446</v>
      </c>
      <c r="J646" s="3">
        <f>(HOUR(B646)*60+MINUTE(B646))/60</f>
        <v>1.0666666666666667</v>
      </c>
      <c r="K646" s="4">
        <f>J646-N646</f>
        <v>1.0666666666666667</v>
      </c>
      <c r="L646" s="5" t="str">
        <f>IF(M646&gt;0,"oui","non")</f>
        <v>non</v>
      </c>
      <c r="M646" s="6">
        <f>MOD(I646-H646,1)-IF(I646&gt;H646,MAX(0,MIN(I646,22/24)-MAX(H646,6/24)),MAX(0,22/24-MAX(H646,6/24))+MAX(0,MIN(I646,22/24)-6/24))</f>
        <v>0</v>
      </c>
      <c r="N646" s="3">
        <f>(HOUR(M646)*60+MINUTE(M646))/60</f>
        <v>0</v>
      </c>
      <c r="O646" s="3" t="str">
        <f>+TEXT(G646,"mmmm")</f>
        <v>mars</v>
      </c>
      <c r="P646" s="3" t="str">
        <f>+TEXT(G646,"aaaa")</f>
        <v>2012</v>
      </c>
    </row>
    <row r="647" spans="1:16" ht="14.5" hidden="1" x14ac:dyDescent="0.35">
      <c r="A647" s="10" t="s">
        <v>3287</v>
      </c>
      <c r="B647" s="10" t="s">
        <v>1042</v>
      </c>
      <c r="C647" s="10" t="s">
        <v>937</v>
      </c>
      <c r="D647" s="10" t="s">
        <v>1043</v>
      </c>
      <c r="E647" s="10" t="s">
        <v>389</v>
      </c>
      <c r="F647" s="1" t="str">
        <f>MID(D647,1,10)</f>
        <v>19/03/2012</v>
      </c>
      <c r="G647" s="1" t="str">
        <f>+MID(E647,1,10)</f>
        <v>19/03/2012</v>
      </c>
      <c r="H647" s="2">
        <f>+TIME(MID(D647,12,2),MID(D647,15,2),0)</f>
        <v>0.54513888888888895</v>
      </c>
      <c r="I647" s="2">
        <f>+TIME(MID(E647,12,2),MID(E647,15,2),0)</f>
        <v>0.62708333333333333</v>
      </c>
      <c r="J647" s="3">
        <f>(HOUR(B647)*60+MINUTE(B647))/60</f>
        <v>1.9666666666666666</v>
      </c>
      <c r="K647" s="4">
        <f>J647-N647</f>
        <v>1.9666666666666666</v>
      </c>
      <c r="L647" s="5" t="str">
        <f>IF(M647&gt;0,"oui","non")</f>
        <v>non</v>
      </c>
      <c r="M647" s="6">
        <f>MOD(I647-H647,1)-IF(I647&gt;H647,MAX(0,MIN(I647,22/24)-MAX(H647,6/24)),MAX(0,22/24-MAX(H647,6/24))+MAX(0,MIN(I647,22/24)-6/24))</f>
        <v>0</v>
      </c>
      <c r="N647" s="3">
        <f>(HOUR(M647)*60+MINUTE(M647))/60</f>
        <v>0</v>
      </c>
      <c r="O647" s="3" t="str">
        <f>+TEXT(G647,"mmmm")</f>
        <v>mars</v>
      </c>
      <c r="P647" s="3" t="str">
        <f>+TEXT(G647,"aaaa")</f>
        <v>2012</v>
      </c>
    </row>
    <row r="648" spans="1:16" ht="14.5" hidden="1" x14ac:dyDescent="0.35">
      <c r="A648" s="10" t="s">
        <v>3286</v>
      </c>
      <c r="B648" s="10" t="s">
        <v>369</v>
      </c>
      <c r="C648" s="10" t="s">
        <v>325</v>
      </c>
      <c r="D648" s="10" t="s">
        <v>316</v>
      </c>
      <c r="E648" s="10" t="s">
        <v>370</v>
      </c>
      <c r="F648" s="1" t="str">
        <f>MID(D648,1,10)</f>
        <v>19/03/2012</v>
      </c>
      <c r="G648" s="1" t="str">
        <f>+MID(E648,1,10)</f>
        <v>19/03/2012</v>
      </c>
      <c r="H648" s="2">
        <f>+TIME(MID(D648,12,2),MID(D648,15,2),0)</f>
        <v>0.54652777777777783</v>
      </c>
      <c r="I648" s="2">
        <f>+TIME(MID(E648,12,2),MID(E648,15,2),0)</f>
        <v>0.70000000000000007</v>
      </c>
      <c r="J648" s="3">
        <f>(HOUR(B648)*60+MINUTE(B648))/60</f>
        <v>3.6833333333333331</v>
      </c>
      <c r="K648" s="4">
        <f>J648-N648</f>
        <v>3.6833333333333331</v>
      </c>
      <c r="L648" s="5" t="str">
        <f>IF(M648&gt;0,"oui","non")</f>
        <v>non</v>
      </c>
      <c r="M648" s="6">
        <f>MOD(I648-H648,1)-IF(I648&gt;H648,MAX(0,MIN(I648,22/24)-MAX(H648,6/24)),MAX(0,22/24-MAX(H648,6/24))+MAX(0,MIN(I648,22/24)-6/24))</f>
        <v>0</v>
      </c>
      <c r="N648" s="3">
        <f>(HOUR(M648)*60+MINUTE(M648))/60</f>
        <v>0</v>
      </c>
      <c r="O648" s="3" t="str">
        <f>+TEXT(G648,"mmmm")</f>
        <v>mars</v>
      </c>
      <c r="P648" s="3" t="str">
        <f>+TEXT(G648,"aaaa")</f>
        <v>2012</v>
      </c>
    </row>
    <row r="649" spans="1:16" ht="14.5" hidden="1" x14ac:dyDescent="0.35">
      <c r="A649" s="10" t="s">
        <v>277</v>
      </c>
      <c r="B649" s="10" t="s">
        <v>912</v>
      </c>
      <c r="C649" s="10" t="s">
        <v>656</v>
      </c>
      <c r="D649" s="10" t="s">
        <v>913</v>
      </c>
      <c r="E649" s="10" t="s">
        <v>914</v>
      </c>
      <c r="F649" s="1" t="str">
        <f>MID(D649,1,10)</f>
        <v>19/03/2012</v>
      </c>
      <c r="G649" s="1" t="str">
        <f>+MID(E649,1,10)</f>
        <v>19/03/2012</v>
      </c>
      <c r="H649" s="2">
        <f>+TIME(MID(D649,12,2),MID(D649,15,2),0)</f>
        <v>0.65347222222222223</v>
      </c>
      <c r="I649" s="2">
        <f>+TIME(MID(E649,12,2),MID(E649,15,2),0)</f>
        <v>0.67361111111111116</v>
      </c>
      <c r="J649" s="3">
        <f>(HOUR(B649)*60+MINUTE(B649))/60</f>
        <v>0.46666666666666667</v>
      </c>
      <c r="K649" s="4">
        <f>J649-N649</f>
        <v>0.46666666666666667</v>
      </c>
      <c r="L649" s="5" t="str">
        <f>IF(M649&gt;0,"oui","non")</f>
        <v>non</v>
      </c>
      <c r="M649" s="6">
        <f>MOD(I649-H649,1)-IF(I649&gt;H649,MAX(0,MIN(I649,22/24)-MAX(H649,6/24)),MAX(0,22/24-MAX(H649,6/24))+MAX(0,MIN(I649,22/24)-6/24))</f>
        <v>0</v>
      </c>
      <c r="N649" s="3">
        <f>(HOUR(M649)*60+MINUTE(M649))/60</f>
        <v>0</v>
      </c>
      <c r="O649" s="3" t="str">
        <f>+TEXT(G649,"mmmm")</f>
        <v>mars</v>
      </c>
      <c r="P649" s="3" t="str">
        <f>+TEXT(G649,"aaaa")</f>
        <v>2012</v>
      </c>
    </row>
    <row r="650" spans="1:16" ht="14.5" hidden="1" x14ac:dyDescent="0.35">
      <c r="A650" s="10" t="s">
        <v>3283</v>
      </c>
      <c r="B650" s="10" t="s">
        <v>1884</v>
      </c>
      <c r="C650" s="10" t="s">
        <v>1299</v>
      </c>
      <c r="D650" s="10" t="s">
        <v>1750</v>
      </c>
      <c r="E650" s="10" t="s">
        <v>1885</v>
      </c>
      <c r="F650" s="1" t="str">
        <f>MID(D650,1,10)</f>
        <v>19/04/2012</v>
      </c>
      <c r="G650" s="1" t="str">
        <f>+MID(E650,1,10)</f>
        <v>19/04/2012</v>
      </c>
      <c r="H650" s="2">
        <f>+TIME(MID(D650,12,2),MID(D650,15,2),0)</f>
        <v>0.43333333333333335</v>
      </c>
      <c r="I650" s="2">
        <f>+TIME(MID(E650,12,2),MID(E650,15,2),0)</f>
        <v>0.4770833333333333</v>
      </c>
      <c r="J650" s="3">
        <f>(HOUR(B650)*60+MINUTE(B650))/60</f>
        <v>1.05</v>
      </c>
      <c r="K650" s="4">
        <f>J650-N650</f>
        <v>1.05</v>
      </c>
      <c r="L650" s="5" t="str">
        <f>IF(M650&gt;0,"oui","non")</f>
        <v>non</v>
      </c>
      <c r="M650" s="6">
        <f>MOD(I650-H650,1)-IF(I650&gt;H650,MAX(0,MIN(I650,22/24)-MAX(H650,6/24)),MAX(0,22/24-MAX(H650,6/24))+MAX(0,MIN(I650,22/24)-6/24))</f>
        <v>0</v>
      </c>
      <c r="N650" s="3">
        <f>(HOUR(M650)*60+MINUTE(M650))/60</f>
        <v>0</v>
      </c>
      <c r="O650" s="3" t="str">
        <f>+TEXT(G650,"mmmm")</f>
        <v>avril</v>
      </c>
      <c r="P650" s="3" t="str">
        <f>+TEXT(G650,"aaaa")</f>
        <v>2012</v>
      </c>
    </row>
    <row r="651" spans="1:16" ht="14.5" hidden="1" x14ac:dyDescent="0.35">
      <c r="A651" s="10" t="s">
        <v>3287</v>
      </c>
      <c r="B651" s="10" t="s">
        <v>1058</v>
      </c>
      <c r="C651" s="10" t="s">
        <v>937</v>
      </c>
      <c r="D651" s="10" t="s">
        <v>1542</v>
      </c>
      <c r="E651" s="10" t="s">
        <v>1393</v>
      </c>
      <c r="F651" s="1" t="str">
        <f>MID(D651,1,10)</f>
        <v>19/04/2012</v>
      </c>
      <c r="G651" s="1" t="str">
        <f>+MID(E651,1,10)</f>
        <v>19/04/2012</v>
      </c>
      <c r="H651" s="2">
        <f>+TIME(MID(D651,12,2),MID(D651,15,2),0)</f>
        <v>0.44236111111111115</v>
      </c>
      <c r="I651" s="2">
        <f>+TIME(MID(E651,12,2),MID(E651,15,2),0)</f>
        <v>0.4826388888888889</v>
      </c>
      <c r="J651" s="3">
        <f>(HOUR(B651)*60+MINUTE(B651))/60</f>
        <v>0.96666666666666667</v>
      </c>
      <c r="K651" s="4">
        <f>J651-N651</f>
        <v>0.96666666666666667</v>
      </c>
      <c r="L651" s="5" t="str">
        <f>IF(M651&gt;0,"oui","non")</f>
        <v>non</v>
      </c>
      <c r="M651" s="6">
        <f>MOD(I651-H651,1)-IF(I651&gt;H651,MAX(0,MIN(I651,22/24)-MAX(H651,6/24)),MAX(0,22/24-MAX(H651,6/24))+MAX(0,MIN(I651,22/24)-6/24))</f>
        <v>0</v>
      </c>
      <c r="N651" s="3">
        <f>(HOUR(M651)*60+MINUTE(M651))/60</f>
        <v>0</v>
      </c>
      <c r="O651" s="3" t="str">
        <f>+TEXT(G651,"mmmm")</f>
        <v>avril</v>
      </c>
      <c r="P651" s="3" t="str">
        <f>+TEXT(G651,"aaaa")</f>
        <v>2012</v>
      </c>
    </row>
    <row r="652" spans="1:16" ht="14.5" hidden="1" x14ac:dyDescent="0.35">
      <c r="A652" s="10" t="s">
        <v>277</v>
      </c>
      <c r="B652" s="10" t="s">
        <v>1644</v>
      </c>
      <c r="C652" s="10" t="s">
        <v>656</v>
      </c>
      <c r="D652" s="10" t="s">
        <v>1645</v>
      </c>
      <c r="E652" s="10" t="s">
        <v>1646</v>
      </c>
      <c r="F652" s="1" t="str">
        <f>MID(D652,1,10)</f>
        <v>19/04/2012</v>
      </c>
      <c r="G652" s="1" t="str">
        <f>+MID(E652,1,10)</f>
        <v>19/04/2012</v>
      </c>
      <c r="H652" s="2">
        <f>+TIME(MID(D652,12,2),MID(D652,15,2),0)</f>
        <v>0.5854166666666667</v>
      </c>
      <c r="I652" s="2">
        <f>+TIME(MID(E652,12,2),MID(E652,15,2),0)</f>
        <v>0.64513888888888882</v>
      </c>
      <c r="J652" s="3">
        <f>(HOUR(B652)*60+MINUTE(B652))/60</f>
        <v>1.4166666666666667</v>
      </c>
      <c r="K652" s="4">
        <f>J652-N652</f>
        <v>1.4166666666666667</v>
      </c>
      <c r="L652" s="5" t="str">
        <f>IF(M652&gt;0,"oui","non")</f>
        <v>non</v>
      </c>
      <c r="M652" s="6">
        <f>MOD(I652-H652,1)-IF(I652&gt;H652,MAX(0,MIN(I652,22/24)-MAX(H652,6/24)),MAX(0,22/24-MAX(H652,6/24))+MAX(0,MIN(I652,22/24)-6/24))</f>
        <v>0</v>
      </c>
      <c r="N652" s="3">
        <f>(HOUR(M652)*60+MINUTE(M652))/60</f>
        <v>0</v>
      </c>
      <c r="O652" s="3" t="str">
        <f>+TEXT(G652,"mmmm")</f>
        <v>avril</v>
      </c>
      <c r="P652" s="3" t="str">
        <f>+TEXT(G652,"aaaa")</f>
        <v>2012</v>
      </c>
    </row>
    <row r="653" spans="1:16" ht="14.5" hidden="1" x14ac:dyDescent="0.35">
      <c r="A653" s="10" t="s">
        <v>3287</v>
      </c>
      <c r="B653" s="10" t="s">
        <v>1053</v>
      </c>
      <c r="C653" s="10" t="s">
        <v>937</v>
      </c>
      <c r="D653" s="10" t="s">
        <v>1685</v>
      </c>
      <c r="E653" s="10" t="s">
        <v>1686</v>
      </c>
      <c r="F653" s="1" t="str">
        <f>MID(D653,1,10)</f>
        <v>19/04/2012</v>
      </c>
      <c r="G653" s="1" t="str">
        <f>+MID(E653,1,10)</f>
        <v>19/04/2012</v>
      </c>
      <c r="H653" s="2">
        <f>+TIME(MID(D653,12,2),MID(D653,15,2),0)</f>
        <v>0.60138888888888886</v>
      </c>
      <c r="I653" s="2">
        <f>+TIME(MID(E653,12,2),MID(E653,15,2),0)</f>
        <v>0.60763888888888895</v>
      </c>
      <c r="J653" s="3">
        <f>(HOUR(B653)*60+MINUTE(B653))/60</f>
        <v>0.15</v>
      </c>
      <c r="K653" s="4">
        <f>J653-N653</f>
        <v>0.15</v>
      </c>
      <c r="L653" s="5" t="str">
        <f>IF(M653&gt;0,"oui","non")</f>
        <v>non</v>
      </c>
      <c r="M653" s="6">
        <f>MOD(I653-H653,1)-IF(I653&gt;H653,MAX(0,MIN(I653,22/24)-MAX(H653,6/24)),MAX(0,22/24-MAX(H653,6/24))+MAX(0,MIN(I653,22/24)-6/24))</f>
        <v>0</v>
      </c>
      <c r="N653" s="3">
        <f>(HOUR(M653)*60+MINUTE(M653))/60</f>
        <v>0</v>
      </c>
      <c r="O653" s="3" t="str">
        <f>+TEXT(G653,"mmmm")</f>
        <v>avril</v>
      </c>
      <c r="P653" s="3" t="str">
        <f>+TEXT(G653,"aaaa")</f>
        <v>2012</v>
      </c>
    </row>
    <row r="654" spans="1:16" ht="14.5" hidden="1" x14ac:dyDescent="0.35">
      <c r="A654" s="10" t="s">
        <v>277</v>
      </c>
      <c r="B654" s="10" t="s">
        <v>336</v>
      </c>
      <c r="C654" s="10" t="s">
        <v>656</v>
      </c>
      <c r="D654" s="10" t="s">
        <v>1671</v>
      </c>
      <c r="E654" s="10" t="s">
        <v>1672</v>
      </c>
      <c r="F654" s="1" t="str">
        <f>MID(D654,1,10)</f>
        <v>19/06/2012</v>
      </c>
      <c r="G654" s="1" t="str">
        <f>+MID(E654,1,10)</f>
        <v>19/06/2012</v>
      </c>
      <c r="H654" s="2">
        <f>+TIME(MID(D654,12,2),MID(D654,15,2),0)</f>
        <v>0.58819444444444446</v>
      </c>
      <c r="I654" s="2">
        <f>+TIME(MID(E654,12,2),MID(E654,15,2),0)</f>
        <v>0.64444444444444449</v>
      </c>
      <c r="J654" s="3">
        <f>(HOUR(B654)*60+MINUTE(B654))/60</f>
        <v>1.35</v>
      </c>
      <c r="K654" s="4">
        <f>J654-N654</f>
        <v>1.35</v>
      </c>
      <c r="L654" s="5" t="str">
        <f>IF(M654&gt;0,"oui","non")</f>
        <v>non</v>
      </c>
      <c r="M654" s="6">
        <f>MOD(I654-H654,1)-IF(I654&gt;H654,MAX(0,MIN(I654,22/24)-MAX(H654,6/24)),MAX(0,22/24-MAX(H654,6/24))+MAX(0,MIN(I654,22/24)-6/24))</f>
        <v>0</v>
      </c>
      <c r="N654" s="3">
        <f>(HOUR(M654)*60+MINUTE(M654))/60</f>
        <v>0</v>
      </c>
      <c r="O654" s="3" t="str">
        <f>+TEXT(G654,"mmmm")</f>
        <v>juin</v>
      </c>
      <c r="P654" s="3" t="str">
        <f>+TEXT(G654,"aaaa")</f>
        <v>2012</v>
      </c>
    </row>
    <row r="655" spans="1:16" ht="14.5" hidden="1" x14ac:dyDescent="0.35">
      <c r="A655" s="10" t="s">
        <v>3283</v>
      </c>
      <c r="B655" s="10" t="s">
        <v>1914</v>
      </c>
      <c r="C655" s="10" t="s">
        <v>1299</v>
      </c>
      <c r="D655" s="10" t="s">
        <v>1915</v>
      </c>
      <c r="E655" s="10" t="s">
        <v>1532</v>
      </c>
      <c r="F655" s="1" t="str">
        <f>MID(D655,1,10)</f>
        <v>19/06/2012</v>
      </c>
      <c r="G655" s="1" t="str">
        <f>+MID(E655,1,10)</f>
        <v>19/06/2012</v>
      </c>
      <c r="H655" s="2">
        <f>+TIME(MID(D655,12,2),MID(D655,15,2),0)</f>
        <v>0.64930555555555558</v>
      </c>
      <c r="I655" s="2">
        <f>+TIME(MID(E655,12,2),MID(E655,15,2),0)</f>
        <v>0.68819444444444444</v>
      </c>
      <c r="J655" s="3">
        <f>(HOUR(B655)*60+MINUTE(B655))/60</f>
        <v>0.93333333333333335</v>
      </c>
      <c r="K655" s="4">
        <f>J655-N655</f>
        <v>0.93333333333333335</v>
      </c>
      <c r="L655" s="5" t="str">
        <f>IF(M655&gt;0,"oui","non")</f>
        <v>non</v>
      </c>
      <c r="M655" s="6">
        <f>MOD(I655-H655,1)-IF(I655&gt;H655,MAX(0,MIN(I655,22/24)-MAX(H655,6/24)),MAX(0,22/24-MAX(H655,6/24))+MAX(0,MIN(I655,22/24)-6/24))</f>
        <v>0</v>
      </c>
      <c r="N655" s="3">
        <f>(HOUR(M655)*60+MINUTE(M655))/60</f>
        <v>0</v>
      </c>
      <c r="O655" s="3" t="str">
        <f>+TEXT(G655,"mmmm")</f>
        <v>juin</v>
      </c>
      <c r="P655" s="3" t="str">
        <f>+TEXT(G655,"aaaa")</f>
        <v>2012</v>
      </c>
    </row>
    <row r="656" spans="1:16" ht="14.5" hidden="1" x14ac:dyDescent="0.35">
      <c r="A656" s="10" t="s">
        <v>3289</v>
      </c>
      <c r="B656" s="10" t="s">
        <v>989</v>
      </c>
      <c r="C656" s="10" t="s">
        <v>1216</v>
      </c>
      <c r="D656" s="10" t="s">
        <v>2533</v>
      </c>
      <c r="E656" s="10" t="s">
        <v>2534</v>
      </c>
      <c r="F656" s="1" t="str">
        <f>MID(D656,1,10)</f>
        <v>19/07/2012</v>
      </c>
      <c r="G656" s="1" t="str">
        <f>+MID(E656,1,10)</f>
        <v>19/07/2012</v>
      </c>
      <c r="H656" s="2">
        <f>+TIME(MID(D656,12,2),MID(D656,15,2),0)</f>
        <v>0.28888888888888892</v>
      </c>
      <c r="I656" s="2">
        <f>+TIME(MID(E656,12,2),MID(E656,15,2),0)</f>
        <v>0.51250000000000007</v>
      </c>
      <c r="J656" s="3">
        <f>(HOUR(B656)*60+MINUTE(B656))/60</f>
        <v>5.3666666666666663</v>
      </c>
      <c r="K656" s="4">
        <f>J656-N656</f>
        <v>5.3666666666666663</v>
      </c>
      <c r="L656" s="5" t="str">
        <f>IF(M656&gt;0,"oui","non")</f>
        <v>non</v>
      </c>
      <c r="M656" s="6">
        <f>MOD(I656-H656,1)-IF(I656&gt;H656,MAX(0,MIN(I656,22/24)-MAX(H656,6/24)),MAX(0,22/24-MAX(H656,6/24))+MAX(0,MIN(I656,22/24)-6/24))</f>
        <v>0</v>
      </c>
      <c r="N656" s="3">
        <f>(HOUR(M656)*60+MINUTE(M656))/60</f>
        <v>0</v>
      </c>
      <c r="O656" s="3" t="str">
        <f>+TEXT(G656,"mmmm")</f>
        <v>juillet</v>
      </c>
      <c r="P656" s="3" t="str">
        <f>+TEXT(G656,"aaaa")</f>
        <v>2012</v>
      </c>
    </row>
    <row r="657" spans="1:16" ht="14.5" hidden="1" x14ac:dyDescent="0.35">
      <c r="A657" s="10" t="s">
        <v>3283</v>
      </c>
      <c r="B657" s="10" t="s">
        <v>1600</v>
      </c>
      <c r="C657" s="10" t="s">
        <v>1299</v>
      </c>
      <c r="D657" s="10" t="s">
        <v>2577</v>
      </c>
      <c r="E657" s="10" t="s">
        <v>2578</v>
      </c>
      <c r="F657" s="1" t="str">
        <f>MID(D657,1,10)</f>
        <v>19/07/2012</v>
      </c>
      <c r="G657" s="1" t="str">
        <f>+MID(E657,1,10)</f>
        <v>19/07/2012</v>
      </c>
      <c r="H657" s="2">
        <f>+TIME(MID(D657,12,2),MID(D657,15,2),0)</f>
        <v>0.3444444444444445</v>
      </c>
      <c r="I657" s="2">
        <f>+TIME(MID(E657,12,2),MID(E657,15,2),0)</f>
        <v>0.41944444444444445</v>
      </c>
      <c r="J657" s="3">
        <f>(HOUR(B657)*60+MINUTE(B657))/60</f>
        <v>1.8</v>
      </c>
      <c r="K657" s="4">
        <f>J657-N657</f>
        <v>1.8</v>
      </c>
      <c r="L657" s="5" t="str">
        <f>IF(M657&gt;0,"oui","non")</f>
        <v>non</v>
      </c>
      <c r="M657" s="6">
        <f>MOD(I657-H657,1)-IF(I657&gt;H657,MAX(0,MIN(I657,22/24)-MAX(H657,6/24)),MAX(0,22/24-MAX(H657,6/24))+MAX(0,MIN(I657,22/24)-6/24))</f>
        <v>0</v>
      </c>
      <c r="N657" s="3">
        <f>(HOUR(M657)*60+MINUTE(M657))/60</f>
        <v>0</v>
      </c>
      <c r="O657" s="3" t="str">
        <f>+TEXT(G657,"mmmm")</f>
        <v>juillet</v>
      </c>
      <c r="P657" s="3" t="str">
        <f>+TEXT(G657,"aaaa")</f>
        <v>2012</v>
      </c>
    </row>
    <row r="658" spans="1:16" ht="14.5" hidden="1" x14ac:dyDescent="0.35">
      <c r="A658" s="10" t="s">
        <v>3283</v>
      </c>
      <c r="B658" s="10" t="s">
        <v>2598</v>
      </c>
      <c r="C658" s="10" t="s">
        <v>1299</v>
      </c>
      <c r="D658" s="10" t="s">
        <v>2599</v>
      </c>
      <c r="E658" s="10" t="s">
        <v>2600</v>
      </c>
      <c r="F658" s="1" t="str">
        <f>MID(D658,1,10)</f>
        <v>19/09/2012</v>
      </c>
      <c r="G658" s="1" t="str">
        <f>+MID(E658,1,10)</f>
        <v>19/09/2012</v>
      </c>
      <c r="H658" s="2">
        <f>+TIME(MID(D658,12,2),MID(D658,15,2),0)</f>
        <v>0.46736111111111112</v>
      </c>
      <c r="I658" s="2">
        <f>+TIME(MID(E658,12,2),MID(E658,15,2),0)</f>
        <v>0.4993055555555555</v>
      </c>
      <c r="J658" s="3">
        <f>(HOUR(B658)*60+MINUTE(B658))/60</f>
        <v>0.76666666666666672</v>
      </c>
      <c r="K658" s="4">
        <f>J658-N658</f>
        <v>0.76666666666666672</v>
      </c>
      <c r="L658" s="5" t="str">
        <f>IF(M658&gt;0,"oui","non")</f>
        <v>non</v>
      </c>
      <c r="M658" s="6">
        <f>MOD(I658-H658,1)-IF(I658&gt;H658,MAX(0,MIN(I658,22/24)-MAX(H658,6/24)),MAX(0,22/24-MAX(H658,6/24))+MAX(0,MIN(I658,22/24)-6/24))</f>
        <v>0</v>
      </c>
      <c r="N658" s="3">
        <f>(HOUR(M658)*60+MINUTE(M658))/60</f>
        <v>0</v>
      </c>
      <c r="O658" s="3" t="str">
        <f>+TEXT(G658,"mmmm")</f>
        <v>septembre</v>
      </c>
      <c r="P658" s="3" t="str">
        <f>+TEXT(G658,"aaaa")</f>
        <v>2012</v>
      </c>
    </row>
    <row r="659" spans="1:16" ht="14.5" hidden="1" x14ac:dyDescent="0.35">
      <c r="A659" s="10" t="s">
        <v>3285</v>
      </c>
      <c r="B659" s="10" t="s">
        <v>1267</v>
      </c>
      <c r="C659" s="10" t="s">
        <v>1083</v>
      </c>
      <c r="D659" s="10" t="s">
        <v>2494</v>
      </c>
      <c r="E659" s="10" t="s">
        <v>2495</v>
      </c>
      <c r="F659" s="1" t="str">
        <f>MID(D659,1,10)</f>
        <v>19/09/2012</v>
      </c>
      <c r="G659" s="1" t="str">
        <f>+MID(E659,1,10)</f>
        <v>19/09/2012</v>
      </c>
      <c r="H659" s="2">
        <f>+TIME(MID(D659,12,2),MID(D659,15,2),0)</f>
        <v>0.51666666666666672</v>
      </c>
      <c r="I659" s="2">
        <f>+TIME(MID(E659,12,2),MID(E659,15,2),0)</f>
        <v>0.52222222222222225</v>
      </c>
      <c r="J659" s="3">
        <f>(HOUR(B659)*60+MINUTE(B659))/60</f>
        <v>0.11666666666666667</v>
      </c>
      <c r="K659" s="4">
        <f>J659-N659</f>
        <v>0.11666666666666667</v>
      </c>
      <c r="L659" s="5" t="str">
        <f>IF(M659&gt;0,"oui","non")</f>
        <v>non</v>
      </c>
      <c r="M659" s="6">
        <f>MOD(I659-H659,1)-IF(I659&gt;H659,MAX(0,MIN(I659,22/24)-MAX(H659,6/24)),MAX(0,22/24-MAX(H659,6/24))+MAX(0,MIN(I659,22/24)-6/24))</f>
        <v>0</v>
      </c>
      <c r="N659" s="3">
        <f>(HOUR(M659)*60+MINUTE(M659))/60</f>
        <v>0</v>
      </c>
      <c r="O659" s="3" t="str">
        <f>+TEXT(G659,"mmmm")</f>
        <v>septembre</v>
      </c>
      <c r="P659" s="3" t="str">
        <f>+TEXT(G659,"aaaa")</f>
        <v>2012</v>
      </c>
    </row>
    <row r="660" spans="1:16" ht="14.5" hidden="1" x14ac:dyDescent="0.35">
      <c r="A660" s="10" t="s">
        <v>3287</v>
      </c>
      <c r="B660" s="10" t="s">
        <v>2357</v>
      </c>
      <c r="C660" s="10" t="s">
        <v>937</v>
      </c>
      <c r="D660" s="10" t="s">
        <v>2358</v>
      </c>
      <c r="E660" s="10" t="s">
        <v>2359</v>
      </c>
      <c r="F660" s="1" t="str">
        <f>MID(D660,1,10)</f>
        <v>19/09/2012</v>
      </c>
      <c r="G660" s="1" t="str">
        <f>+MID(E660,1,10)</f>
        <v>19/09/2012</v>
      </c>
      <c r="H660" s="2">
        <f>+TIME(MID(D660,12,2),MID(D660,15,2),0)</f>
        <v>0.7416666666666667</v>
      </c>
      <c r="I660" s="2">
        <f>+TIME(MID(E660,12,2),MID(E660,15,2),0)</f>
        <v>0.87638888888888899</v>
      </c>
      <c r="J660" s="3">
        <f>(HOUR(B660)*60+MINUTE(B660))/60</f>
        <v>3.2166666666666668</v>
      </c>
      <c r="K660" s="4">
        <f>J660-N660</f>
        <v>3.2166666666666668</v>
      </c>
      <c r="L660" s="5" t="str">
        <f>IF(M660&gt;0,"oui","non")</f>
        <v>non</v>
      </c>
      <c r="M660" s="6">
        <f>MOD(I660-H660,1)-IF(I660&gt;H660,MAX(0,MIN(I660,22/24)-MAX(H660,6/24)),MAX(0,22/24-MAX(H660,6/24))+MAX(0,MIN(I660,22/24)-6/24))</f>
        <v>0</v>
      </c>
      <c r="N660" s="3">
        <f>(HOUR(M660)*60+MINUTE(M660))/60</f>
        <v>0</v>
      </c>
      <c r="O660" s="3" t="str">
        <f>+TEXT(G660,"mmmm")</f>
        <v>septembre</v>
      </c>
      <c r="P660" s="3" t="str">
        <f>+TEXT(G660,"aaaa")</f>
        <v>2012</v>
      </c>
    </row>
    <row r="661" spans="1:16" ht="14.5" hidden="1" x14ac:dyDescent="0.35">
      <c r="A661" s="10" t="s">
        <v>3285</v>
      </c>
      <c r="B661" s="10" t="s">
        <v>2911</v>
      </c>
      <c r="C661" s="10" t="s">
        <v>1083</v>
      </c>
      <c r="D661" s="10" t="s">
        <v>2912</v>
      </c>
      <c r="E661" s="10" t="s">
        <v>2830</v>
      </c>
      <c r="F661" s="1" t="str">
        <f>MID(D661,1,10)</f>
        <v>19/10/2012</v>
      </c>
      <c r="G661" s="1" t="str">
        <f>+MID(E661,1,10)</f>
        <v>19/10/2012</v>
      </c>
      <c r="H661" s="2">
        <f>+TIME(MID(D661,12,2),MID(D661,15,2),0)</f>
        <v>0.2902777777777778</v>
      </c>
      <c r="I661" s="2">
        <f>+TIME(MID(E661,12,2),MID(E661,15,2),0)</f>
        <v>0.34166666666666662</v>
      </c>
      <c r="J661" s="3">
        <f>(HOUR(B661)*60+MINUTE(B661))/60</f>
        <v>1.2166666666666666</v>
      </c>
      <c r="K661" s="4">
        <f>J661-N661</f>
        <v>1.2166666666666666</v>
      </c>
      <c r="L661" s="5" t="str">
        <f>IF(M661&gt;0,"oui","non")</f>
        <v>non</v>
      </c>
      <c r="M661" s="6">
        <f>MOD(I661-H661,1)-IF(I661&gt;H661,MAX(0,MIN(I661,22/24)-MAX(H661,6/24)),MAX(0,22/24-MAX(H661,6/24))+MAX(0,MIN(I661,22/24)-6/24))</f>
        <v>0</v>
      </c>
      <c r="N661" s="3">
        <f>(HOUR(M661)*60+MINUTE(M661))/60</f>
        <v>0</v>
      </c>
      <c r="O661" s="3" t="str">
        <f>+TEXT(G661,"mmmm")</f>
        <v>octobre</v>
      </c>
      <c r="P661" s="3" t="str">
        <f>+TEXT(G661,"aaaa")</f>
        <v>2012</v>
      </c>
    </row>
    <row r="662" spans="1:16" ht="14.5" hidden="1" x14ac:dyDescent="0.35">
      <c r="A662" s="10" t="s">
        <v>3284</v>
      </c>
      <c r="B662" s="10" t="s">
        <v>470</v>
      </c>
      <c r="C662" s="10" t="s">
        <v>24</v>
      </c>
      <c r="D662" s="10" t="s">
        <v>2671</v>
      </c>
      <c r="E662" s="10" t="s">
        <v>2672</v>
      </c>
      <c r="F662" s="1" t="str">
        <f>MID(D662,1,10)</f>
        <v>19/10/2012</v>
      </c>
      <c r="G662" s="1" t="str">
        <f>+MID(E662,1,10)</f>
        <v>19/10/2012</v>
      </c>
      <c r="H662" s="2">
        <f>+TIME(MID(D662,12,2),MID(D662,15,2),0)</f>
        <v>0.39027777777777778</v>
      </c>
      <c r="I662" s="2">
        <f>+TIME(MID(E662,12,2),MID(E662,15,2),0)</f>
        <v>0.44097222222222227</v>
      </c>
      <c r="J662" s="3">
        <f>(HOUR(B662)*60+MINUTE(B662))/60</f>
        <v>1.2166666666666666</v>
      </c>
      <c r="K662" s="4">
        <f>J662-N662</f>
        <v>1.2166666666666666</v>
      </c>
      <c r="L662" s="5" t="str">
        <f>IF(M662&gt;0,"oui","non")</f>
        <v>non</v>
      </c>
      <c r="M662" s="6">
        <f>MOD(I662-H662,1)-IF(I662&gt;H662,MAX(0,MIN(I662,22/24)-MAX(H662,6/24)),MAX(0,22/24-MAX(H662,6/24))+MAX(0,MIN(I662,22/24)-6/24))</f>
        <v>0</v>
      </c>
      <c r="N662" s="3">
        <f>(HOUR(M662)*60+MINUTE(M662))/60</f>
        <v>0</v>
      </c>
      <c r="O662" s="3" t="str">
        <f>+TEXT(G662,"mmmm")</f>
        <v>octobre</v>
      </c>
      <c r="P662" s="3" t="str">
        <f>+TEXT(G662,"aaaa")</f>
        <v>2012</v>
      </c>
    </row>
    <row r="663" spans="1:16" ht="14.5" hidden="1" x14ac:dyDescent="0.35">
      <c r="A663" s="10" t="s">
        <v>3284</v>
      </c>
      <c r="B663" s="10" t="s">
        <v>2673</v>
      </c>
      <c r="C663" s="10" t="s">
        <v>24</v>
      </c>
      <c r="D663" s="10" t="s">
        <v>2674</v>
      </c>
      <c r="E663" s="10" t="s">
        <v>2675</v>
      </c>
      <c r="F663" s="1" t="str">
        <f>MID(D663,1,10)</f>
        <v>19/10/2012</v>
      </c>
      <c r="G663" s="1" t="str">
        <f>+MID(E663,1,10)</f>
        <v>19/10/2012</v>
      </c>
      <c r="H663" s="2">
        <f>+TIME(MID(D663,12,2),MID(D663,15,2),0)</f>
        <v>0.44236111111111115</v>
      </c>
      <c r="I663" s="2">
        <f>+TIME(MID(E663,12,2),MID(E663,15,2),0)</f>
        <v>0.44375000000000003</v>
      </c>
      <c r="J663" s="3">
        <f>(HOUR(B663)*60+MINUTE(B663))/60</f>
        <v>3.3333333333333333E-2</v>
      </c>
      <c r="K663" s="4">
        <f>J663-N663</f>
        <v>3.3333333333333333E-2</v>
      </c>
      <c r="L663" s="5" t="str">
        <f>IF(M663&gt;0,"oui","non")</f>
        <v>non</v>
      </c>
      <c r="M663" s="6">
        <f>MOD(I663-H663,1)-IF(I663&gt;H663,MAX(0,MIN(I663,22/24)-MAX(H663,6/24)),MAX(0,22/24-MAX(H663,6/24))+MAX(0,MIN(I663,22/24)-6/24))</f>
        <v>0</v>
      </c>
      <c r="N663" s="3">
        <f>(HOUR(M663)*60+MINUTE(M663))/60</f>
        <v>0</v>
      </c>
      <c r="O663" s="3" t="str">
        <f>+TEXT(G663,"mmmm")</f>
        <v>octobre</v>
      </c>
      <c r="P663" s="3" t="str">
        <f>+TEXT(G663,"aaaa")</f>
        <v>2012</v>
      </c>
    </row>
    <row r="664" spans="1:16" ht="14.5" hidden="1" x14ac:dyDescent="0.35">
      <c r="A664" s="10" t="s">
        <v>3284</v>
      </c>
      <c r="B664" s="10" t="s">
        <v>1454</v>
      </c>
      <c r="C664" s="10" t="s">
        <v>24</v>
      </c>
      <c r="D664" s="10" t="s">
        <v>2676</v>
      </c>
      <c r="E664" s="10" t="s">
        <v>2677</v>
      </c>
      <c r="F664" s="1" t="str">
        <f>MID(D664,1,10)</f>
        <v>19/10/2012</v>
      </c>
      <c r="G664" s="1" t="str">
        <f>+MID(E664,1,10)</f>
        <v>19/10/2012</v>
      </c>
      <c r="H664" s="2">
        <f>+TIME(MID(D664,12,2),MID(D664,15,2),0)</f>
        <v>0.53263888888888888</v>
      </c>
      <c r="I664" s="2">
        <f>+TIME(MID(E664,12,2),MID(E664,15,2),0)</f>
        <v>0.53888888888888886</v>
      </c>
      <c r="J664" s="3">
        <f>(HOUR(B664)*60+MINUTE(B664))/60</f>
        <v>0.13333333333333333</v>
      </c>
      <c r="K664" s="4">
        <f>J664-N664</f>
        <v>0.13333333333333333</v>
      </c>
      <c r="L664" s="5" t="str">
        <f>IF(M664&gt;0,"oui","non")</f>
        <v>non</v>
      </c>
      <c r="M664" s="6">
        <f>MOD(I664-H664,1)-IF(I664&gt;H664,MAX(0,MIN(I664,22/24)-MAX(H664,6/24)),MAX(0,22/24-MAX(H664,6/24))+MAX(0,MIN(I664,22/24)-6/24))</f>
        <v>0</v>
      </c>
      <c r="N664" s="3">
        <f>(HOUR(M664)*60+MINUTE(M664))/60</f>
        <v>0</v>
      </c>
      <c r="O664" s="3" t="str">
        <f>+TEXT(G664,"mmmm")</f>
        <v>octobre</v>
      </c>
      <c r="P664" s="3" t="str">
        <f>+TEXT(G664,"aaaa")</f>
        <v>2012</v>
      </c>
    </row>
    <row r="665" spans="1:16" ht="14.5" hidden="1" x14ac:dyDescent="0.35">
      <c r="A665" s="10" t="s">
        <v>3288</v>
      </c>
      <c r="B665" s="10" t="s">
        <v>2172</v>
      </c>
      <c r="C665" s="10" t="s">
        <v>2614</v>
      </c>
      <c r="D665" s="10" t="s">
        <v>3103</v>
      </c>
      <c r="E665" s="10" t="s">
        <v>3104</v>
      </c>
      <c r="F665" s="1" t="str">
        <f>MID(D665,1,10)</f>
        <v>19/10/2012</v>
      </c>
      <c r="G665" s="1" t="str">
        <f>+MID(E665,1,10)</f>
        <v>19/10/2012</v>
      </c>
      <c r="H665" s="2">
        <f>+TIME(MID(D665,12,2),MID(D665,15,2),0)</f>
        <v>0.54375000000000007</v>
      </c>
      <c r="I665" s="2">
        <f>+TIME(MID(E665,12,2),MID(E665,15,2),0)</f>
        <v>0.58958333333333335</v>
      </c>
      <c r="J665" s="3">
        <f>(HOUR(B665)*60+MINUTE(B665))/60</f>
        <v>1.1000000000000001</v>
      </c>
      <c r="K665" s="4">
        <f>J665-N665</f>
        <v>1.1000000000000001</v>
      </c>
      <c r="L665" s="5" t="str">
        <f>IF(M665&gt;0,"oui","non")</f>
        <v>non</v>
      </c>
      <c r="M665" s="6">
        <f>MOD(I665-H665,1)-IF(I665&gt;H665,MAX(0,MIN(I665,22/24)-MAX(H665,6/24)),MAX(0,22/24-MAX(H665,6/24))+MAX(0,MIN(I665,22/24)-6/24))</f>
        <v>0</v>
      </c>
      <c r="N665" s="3">
        <f>(HOUR(M665)*60+MINUTE(M665))/60</f>
        <v>0</v>
      </c>
      <c r="O665" s="3" t="str">
        <f>+TEXT(G665,"mmmm")</f>
        <v>octobre</v>
      </c>
      <c r="P665" s="3" t="str">
        <f>+TEXT(G665,"aaaa")</f>
        <v>2012</v>
      </c>
    </row>
    <row r="666" spans="1:16" ht="14.5" hidden="1" x14ac:dyDescent="0.35">
      <c r="A666" s="10" t="s">
        <v>3283</v>
      </c>
      <c r="B666" s="10" t="s">
        <v>533</v>
      </c>
      <c r="C666" s="10" t="s">
        <v>1299</v>
      </c>
      <c r="D666" s="10" t="s">
        <v>2789</v>
      </c>
      <c r="E666" s="10" t="s">
        <v>2831</v>
      </c>
      <c r="F666" s="1" t="str">
        <f>MID(D666,1,10)</f>
        <v>19/10/2012</v>
      </c>
      <c r="G666" s="1" t="str">
        <f>+MID(E666,1,10)</f>
        <v>19/10/2012</v>
      </c>
      <c r="H666" s="2">
        <f>+TIME(MID(D666,12,2),MID(D666,15,2),0)</f>
        <v>0.55208333333333337</v>
      </c>
      <c r="I666" s="2">
        <f>+TIME(MID(E666,12,2),MID(E666,15,2),0)</f>
        <v>0.57500000000000007</v>
      </c>
      <c r="J666" s="3">
        <f>(HOUR(B666)*60+MINUTE(B666))/60</f>
        <v>0.55000000000000004</v>
      </c>
      <c r="K666" s="4">
        <f>J666-N666</f>
        <v>0.55000000000000004</v>
      </c>
      <c r="L666" s="5" t="str">
        <f>IF(M666&gt;0,"oui","non")</f>
        <v>non</v>
      </c>
      <c r="M666" s="6">
        <f>MOD(I666-H666,1)-IF(I666&gt;H666,MAX(0,MIN(I666,22/24)-MAX(H666,6/24)),MAX(0,22/24-MAX(H666,6/24))+MAX(0,MIN(I666,22/24)-6/24))</f>
        <v>0</v>
      </c>
      <c r="N666" s="3">
        <f>(HOUR(M666)*60+MINUTE(M666))/60</f>
        <v>0</v>
      </c>
      <c r="O666" s="3" t="str">
        <f>+TEXT(G666,"mmmm")</f>
        <v>octobre</v>
      </c>
      <c r="P666" s="3" t="str">
        <f>+TEXT(G666,"aaaa")</f>
        <v>2012</v>
      </c>
    </row>
    <row r="667" spans="1:16" ht="14.5" hidden="1" x14ac:dyDescent="0.35">
      <c r="A667" s="10" t="s">
        <v>3285</v>
      </c>
      <c r="B667" s="10" t="s">
        <v>442</v>
      </c>
      <c r="C667" s="10" t="s">
        <v>1083</v>
      </c>
      <c r="D667" s="10" t="s">
        <v>2913</v>
      </c>
      <c r="E667" s="10" t="s">
        <v>2914</v>
      </c>
      <c r="F667" s="1" t="str">
        <f>MID(D667,1,10)</f>
        <v>19/10/2012</v>
      </c>
      <c r="G667" s="1" t="str">
        <f>+MID(E667,1,10)</f>
        <v>19/10/2012</v>
      </c>
      <c r="H667" s="2">
        <f>+TIME(MID(D667,12,2),MID(D667,15,2),0)</f>
        <v>0.65277777777777779</v>
      </c>
      <c r="I667" s="2">
        <f>+TIME(MID(E667,12,2),MID(E667,15,2),0)</f>
        <v>0.66736111111111107</v>
      </c>
      <c r="J667" s="3">
        <f>(HOUR(B667)*60+MINUTE(B667))/60</f>
        <v>0.33333333333333331</v>
      </c>
      <c r="K667" s="4">
        <f>J667-N667</f>
        <v>0.33333333333333331</v>
      </c>
      <c r="L667" s="5" t="str">
        <f>IF(M667&gt;0,"oui","non")</f>
        <v>non</v>
      </c>
      <c r="M667" s="6">
        <f>MOD(I667-H667,1)-IF(I667&gt;H667,MAX(0,MIN(I667,22/24)-MAX(H667,6/24)),MAX(0,22/24-MAX(H667,6/24))+MAX(0,MIN(I667,22/24)-6/24))</f>
        <v>0</v>
      </c>
      <c r="N667" s="3">
        <f>(HOUR(M667)*60+MINUTE(M667))/60</f>
        <v>0</v>
      </c>
      <c r="O667" s="3" t="str">
        <f>+TEXT(G667,"mmmm")</f>
        <v>octobre</v>
      </c>
      <c r="P667" s="3" t="str">
        <f>+TEXT(G667,"aaaa")</f>
        <v>2012</v>
      </c>
    </row>
    <row r="668" spans="1:16" ht="14.5" hidden="1" x14ac:dyDescent="0.35">
      <c r="A668" s="10" t="s">
        <v>3285</v>
      </c>
      <c r="B668" s="10" t="s">
        <v>2936</v>
      </c>
      <c r="C668" s="10" t="s">
        <v>1083</v>
      </c>
      <c r="D668" s="10" t="s">
        <v>2937</v>
      </c>
      <c r="E668" s="10" t="s">
        <v>2838</v>
      </c>
      <c r="F668" s="1" t="str">
        <f>MID(D668,1,10)</f>
        <v>19/11/2012</v>
      </c>
      <c r="G668" s="1" t="str">
        <f>+MID(E668,1,10)</f>
        <v>19/11/2012</v>
      </c>
      <c r="H668" s="2">
        <f>+TIME(MID(D668,12,2),MID(D668,15,2),0)</f>
        <v>0.28819444444444448</v>
      </c>
      <c r="I668" s="2">
        <f>+TIME(MID(E668,12,2),MID(E668,15,2),0)</f>
        <v>0.33055555555555555</v>
      </c>
      <c r="J668" s="3">
        <f>(HOUR(B668)*60+MINUTE(B668))/60</f>
        <v>1.0166666666666666</v>
      </c>
      <c r="K668" s="4">
        <f>J668-N668</f>
        <v>1.0166666666666666</v>
      </c>
      <c r="L668" s="5" t="str">
        <f>IF(M668&gt;0,"oui","non")</f>
        <v>non</v>
      </c>
      <c r="M668" s="6">
        <f>MOD(I668-H668,1)-IF(I668&gt;H668,MAX(0,MIN(I668,22/24)-MAX(H668,6/24)),MAX(0,22/24-MAX(H668,6/24))+MAX(0,MIN(I668,22/24)-6/24))</f>
        <v>0</v>
      </c>
      <c r="N668" s="3">
        <f>(HOUR(M668)*60+MINUTE(M668))/60</f>
        <v>0</v>
      </c>
      <c r="O668" s="3" t="str">
        <f>+TEXT(G668,"mmmm")</f>
        <v>novembre</v>
      </c>
      <c r="P668" s="3" t="str">
        <f>+TEXT(G668,"aaaa")</f>
        <v>2012</v>
      </c>
    </row>
    <row r="669" spans="1:16" ht="14.5" hidden="1" x14ac:dyDescent="0.35">
      <c r="A669" s="10" t="s">
        <v>3285</v>
      </c>
      <c r="B669" s="10" t="s">
        <v>2938</v>
      </c>
      <c r="C669" s="10" t="s">
        <v>1083</v>
      </c>
      <c r="D669" s="10" t="s">
        <v>2730</v>
      </c>
      <c r="E669" s="10" t="s">
        <v>2939</v>
      </c>
      <c r="F669" s="1" t="str">
        <f>MID(D669,1,10)</f>
        <v>19/11/2012</v>
      </c>
      <c r="G669" s="1" t="str">
        <f>+MID(E669,1,10)</f>
        <v>19/11/2012</v>
      </c>
      <c r="H669" s="2">
        <f>+TIME(MID(D669,12,2),MID(D669,15,2),0)</f>
        <v>0.33333333333333331</v>
      </c>
      <c r="I669" s="2">
        <f>+TIME(MID(E669,12,2),MID(E669,15,2),0)</f>
        <v>0.37916666666666665</v>
      </c>
      <c r="J669" s="3">
        <f>(HOUR(B669)*60+MINUTE(B669))/60</f>
        <v>1.0833333333333333</v>
      </c>
      <c r="K669" s="4">
        <f>J669-N669</f>
        <v>1.0833333333333333</v>
      </c>
      <c r="L669" s="5" t="str">
        <f>IF(M669&gt;0,"oui","non")</f>
        <v>non</v>
      </c>
      <c r="M669" s="6">
        <f>MOD(I669-H669,1)-IF(I669&gt;H669,MAX(0,MIN(I669,22/24)-MAX(H669,6/24)),MAX(0,22/24-MAX(H669,6/24))+MAX(0,MIN(I669,22/24)-6/24))</f>
        <v>0</v>
      </c>
      <c r="N669" s="3">
        <f>(HOUR(M669)*60+MINUTE(M669))/60</f>
        <v>0</v>
      </c>
      <c r="O669" s="3" t="str">
        <f>+TEXT(G669,"mmmm")</f>
        <v>novembre</v>
      </c>
      <c r="P669" s="3" t="str">
        <f>+TEXT(G669,"aaaa")</f>
        <v>2012</v>
      </c>
    </row>
    <row r="670" spans="1:16" ht="14.5" hidden="1" x14ac:dyDescent="0.35">
      <c r="A670" s="10" t="s">
        <v>3288</v>
      </c>
      <c r="B670" s="10" t="s">
        <v>1565</v>
      </c>
      <c r="C670" s="10" t="s">
        <v>2614</v>
      </c>
      <c r="D670" s="10" t="s">
        <v>2802</v>
      </c>
      <c r="E670" s="10" t="s">
        <v>3177</v>
      </c>
      <c r="F670" s="1" t="str">
        <f>MID(D670,1,10)</f>
        <v>19/11/2012</v>
      </c>
      <c r="G670" s="1" t="str">
        <f>+MID(E670,1,10)</f>
        <v>19/11/2012</v>
      </c>
      <c r="H670" s="2">
        <f>+TIME(MID(D670,12,2),MID(D670,15,2),0)</f>
        <v>0.34583333333333338</v>
      </c>
      <c r="I670" s="2">
        <f>+TIME(MID(E670,12,2),MID(E670,15,2),0)</f>
        <v>0.35833333333333334</v>
      </c>
      <c r="J670" s="3">
        <f>(HOUR(B670)*60+MINUTE(B670))/60</f>
        <v>0.28333333333333333</v>
      </c>
      <c r="K670" s="4">
        <f>J670-N670</f>
        <v>0.28333333333333333</v>
      </c>
      <c r="L670" s="5" t="str">
        <f>IF(M670&gt;0,"oui","non")</f>
        <v>non</v>
      </c>
      <c r="M670" s="6">
        <f>MOD(I670-H670,1)-IF(I670&gt;H670,MAX(0,MIN(I670,22/24)-MAX(H670,6/24)),MAX(0,22/24-MAX(H670,6/24))+MAX(0,MIN(I670,22/24)-6/24))</f>
        <v>0</v>
      </c>
      <c r="N670" s="3">
        <f>(HOUR(M670)*60+MINUTE(M670))/60</f>
        <v>0</v>
      </c>
      <c r="O670" s="3" t="str">
        <f>+TEXT(G670,"mmmm")</f>
        <v>novembre</v>
      </c>
      <c r="P670" s="3" t="str">
        <f>+TEXT(G670,"aaaa")</f>
        <v>2012</v>
      </c>
    </row>
    <row r="671" spans="1:16" ht="14.5" hidden="1" x14ac:dyDescent="0.35">
      <c r="A671" s="10" t="s">
        <v>3285</v>
      </c>
      <c r="B671" s="10" t="s">
        <v>2177</v>
      </c>
      <c r="C671" s="10" t="s">
        <v>1083</v>
      </c>
      <c r="D671" s="10" t="s">
        <v>2840</v>
      </c>
      <c r="E671" s="10" t="s">
        <v>2940</v>
      </c>
      <c r="F671" s="1" t="str">
        <f>MID(D671,1,10)</f>
        <v>19/11/2012</v>
      </c>
      <c r="G671" s="1" t="str">
        <f>+MID(E671,1,10)</f>
        <v>19/11/2012</v>
      </c>
      <c r="H671" s="2">
        <f>+TIME(MID(D671,12,2),MID(D671,15,2),0)</f>
        <v>0.53888888888888886</v>
      </c>
      <c r="I671" s="2">
        <f>+TIME(MID(E671,12,2),MID(E671,15,2),0)</f>
        <v>0.58611111111111114</v>
      </c>
      <c r="J671" s="3">
        <f>(HOUR(B671)*60+MINUTE(B671))/60</f>
        <v>1.1333333333333333</v>
      </c>
      <c r="K671" s="4">
        <f>J671-N671</f>
        <v>1.1333333333333333</v>
      </c>
      <c r="L671" s="5" t="str">
        <f>IF(M671&gt;0,"oui","non")</f>
        <v>non</v>
      </c>
      <c r="M671" s="6">
        <f>MOD(I671-H671,1)-IF(I671&gt;H671,MAX(0,MIN(I671,22/24)-MAX(H671,6/24)),MAX(0,22/24-MAX(H671,6/24))+MAX(0,MIN(I671,22/24)-6/24))</f>
        <v>0</v>
      </c>
      <c r="N671" s="3">
        <f>(HOUR(M671)*60+MINUTE(M671))/60</f>
        <v>0</v>
      </c>
      <c r="O671" s="3" t="str">
        <f>+TEXT(G671,"mmmm")</f>
        <v>novembre</v>
      </c>
      <c r="P671" s="3" t="str">
        <f>+TEXT(G671,"aaaa")</f>
        <v>2012</v>
      </c>
    </row>
    <row r="672" spans="1:16" ht="14.5" hidden="1" x14ac:dyDescent="0.35">
      <c r="A672" s="10" t="s">
        <v>3288</v>
      </c>
      <c r="B672" s="10" t="s">
        <v>3178</v>
      </c>
      <c r="C672" s="10" t="s">
        <v>2614</v>
      </c>
      <c r="D672" s="10" t="s">
        <v>3179</v>
      </c>
      <c r="E672" s="10" t="s">
        <v>2841</v>
      </c>
      <c r="F672" s="1" t="str">
        <f>MID(D672,1,10)</f>
        <v>19/11/2012</v>
      </c>
      <c r="G672" s="1" t="str">
        <f>+MID(E672,1,10)</f>
        <v>19/11/2012</v>
      </c>
      <c r="H672" s="2">
        <f>+TIME(MID(D672,12,2),MID(D672,15,2),0)</f>
        <v>0.67083333333333339</v>
      </c>
      <c r="I672" s="2">
        <f>+TIME(MID(E672,12,2),MID(E672,15,2),0)</f>
        <v>0.70208333333333339</v>
      </c>
      <c r="J672" s="3">
        <f>(HOUR(B672)*60+MINUTE(B672))/60</f>
        <v>0.75</v>
      </c>
      <c r="K672" s="4">
        <f>J672-N672</f>
        <v>0.75</v>
      </c>
      <c r="L672" s="5" t="str">
        <f>IF(M672&gt;0,"oui","non")</f>
        <v>non</v>
      </c>
      <c r="M672" s="6">
        <f>MOD(I672-H672,1)-IF(I672&gt;H672,MAX(0,MIN(I672,22/24)-MAX(H672,6/24)),MAX(0,22/24-MAX(H672,6/24))+MAX(0,MIN(I672,22/24)-6/24))</f>
        <v>0</v>
      </c>
      <c r="N672" s="3">
        <f>(HOUR(M672)*60+MINUTE(M672))/60</f>
        <v>0</v>
      </c>
      <c r="O672" s="3" t="str">
        <f>+TEXT(G672,"mmmm")</f>
        <v>novembre</v>
      </c>
      <c r="P672" s="3" t="str">
        <f>+TEXT(G672,"aaaa")</f>
        <v>2012</v>
      </c>
    </row>
    <row r="673" spans="1:16" ht="14.5" hidden="1" x14ac:dyDescent="0.35">
      <c r="A673" s="10" t="s">
        <v>3285</v>
      </c>
      <c r="B673" s="10" t="s">
        <v>473</v>
      </c>
      <c r="C673" s="10" t="s">
        <v>1083</v>
      </c>
      <c r="D673" s="10" t="s">
        <v>2973</v>
      </c>
      <c r="E673" s="10" t="s">
        <v>2859</v>
      </c>
      <c r="F673" s="1" t="str">
        <f>MID(D673,1,10)</f>
        <v>19/12/2012</v>
      </c>
      <c r="G673" s="1" t="str">
        <f>+MID(E673,1,10)</f>
        <v>19/12/2012</v>
      </c>
      <c r="H673" s="2">
        <f>+TIME(MID(D673,12,2),MID(D673,15,2),0)</f>
        <v>0.29236111111111113</v>
      </c>
      <c r="I673" s="2">
        <f>+TIME(MID(E673,12,2),MID(E673,15,2),0)</f>
        <v>0.33680555555555558</v>
      </c>
      <c r="J673" s="3">
        <f>(HOUR(B673)*60+MINUTE(B673))/60</f>
        <v>1.05</v>
      </c>
      <c r="K673" s="4">
        <f>J673-N673</f>
        <v>1.05</v>
      </c>
      <c r="L673" s="5" t="str">
        <f>IF(M673&gt;0,"oui","non")</f>
        <v>non</v>
      </c>
      <c r="M673" s="6">
        <f>MOD(I673-H673,1)-IF(I673&gt;H673,MAX(0,MIN(I673,22/24)-MAX(H673,6/24)),MAX(0,22/24-MAX(H673,6/24))+MAX(0,MIN(I673,22/24)-6/24))</f>
        <v>0</v>
      </c>
      <c r="N673" s="3">
        <f>(HOUR(M673)*60+MINUTE(M673))/60</f>
        <v>0</v>
      </c>
      <c r="O673" s="3" t="str">
        <f>+TEXT(G673,"mmmm")</f>
        <v>décembre</v>
      </c>
      <c r="P673" s="3" t="str">
        <f>+TEXT(G673,"aaaa")</f>
        <v>2012</v>
      </c>
    </row>
    <row r="674" spans="1:16" ht="14.5" hidden="1" x14ac:dyDescent="0.35">
      <c r="A674" s="10" t="s">
        <v>3288</v>
      </c>
      <c r="B674" s="10" t="s">
        <v>1322</v>
      </c>
      <c r="C674" s="10" t="s">
        <v>2614</v>
      </c>
      <c r="D674" s="10" t="s">
        <v>3248</v>
      </c>
      <c r="E674" s="10" t="s">
        <v>3249</v>
      </c>
      <c r="F674" s="1" t="str">
        <f>MID(D674,1,10)</f>
        <v>19/12/2012</v>
      </c>
      <c r="G674" s="1" t="str">
        <f>+MID(E674,1,10)</f>
        <v>19/12/2012</v>
      </c>
      <c r="H674" s="2">
        <f>+TIME(MID(D674,12,2),MID(D674,15,2),0)</f>
        <v>0.34375</v>
      </c>
      <c r="I674" s="2">
        <f>+TIME(MID(E674,12,2),MID(E674,15,2),0)</f>
        <v>0.36041666666666666</v>
      </c>
      <c r="J674" s="3">
        <f>(HOUR(B674)*60+MINUTE(B674))/60</f>
        <v>0.4</v>
      </c>
      <c r="K674" s="4">
        <f>J674-N674</f>
        <v>0.4</v>
      </c>
      <c r="L674" s="5" t="str">
        <f>IF(M674&gt;0,"oui","non")</f>
        <v>non</v>
      </c>
      <c r="M674" s="6">
        <f>MOD(I674-H674,1)-IF(I674&gt;H674,MAX(0,MIN(I674,22/24)-MAX(H674,6/24)),MAX(0,22/24-MAX(H674,6/24))+MAX(0,MIN(I674,22/24)-6/24))</f>
        <v>0</v>
      </c>
      <c r="N674" s="3">
        <f>(HOUR(M674)*60+MINUTE(M674))/60</f>
        <v>0</v>
      </c>
      <c r="O674" s="3" t="str">
        <f>+TEXT(G674,"mmmm")</f>
        <v>décembre</v>
      </c>
      <c r="P674" s="3" t="str">
        <f>+TEXT(G674,"aaaa")</f>
        <v>2012</v>
      </c>
    </row>
    <row r="675" spans="1:16" ht="14.5" hidden="1" x14ac:dyDescent="0.35">
      <c r="A675" s="10" t="s">
        <v>3288</v>
      </c>
      <c r="B675" s="10" t="s">
        <v>1790</v>
      </c>
      <c r="C675" s="10" t="s">
        <v>2614</v>
      </c>
      <c r="D675" s="10" t="s">
        <v>3250</v>
      </c>
      <c r="E675" s="10" t="s">
        <v>3251</v>
      </c>
      <c r="F675" s="1" t="str">
        <f>MID(D675,1,10)</f>
        <v>19/12/2012</v>
      </c>
      <c r="G675" s="1" t="str">
        <f>+MID(E675,1,10)</f>
        <v>19/12/2012</v>
      </c>
      <c r="H675" s="2">
        <f>+TIME(MID(D675,12,2),MID(D675,15,2),0)</f>
        <v>0.66249999999999998</v>
      </c>
      <c r="I675" s="2">
        <f>+TIME(MID(E675,12,2),MID(E675,15,2),0)</f>
        <v>0.69374999999999998</v>
      </c>
      <c r="J675" s="3">
        <f>(HOUR(B675)*60+MINUTE(B675))/60</f>
        <v>0.75</v>
      </c>
      <c r="K675" s="4">
        <f>J675-N675</f>
        <v>0.75</v>
      </c>
      <c r="L675" s="5" t="str">
        <f>IF(M675&gt;0,"oui","non")</f>
        <v>non</v>
      </c>
      <c r="M675" s="6">
        <f>MOD(I675-H675,1)-IF(I675&gt;H675,MAX(0,MIN(I675,22/24)-MAX(H675,6/24)),MAX(0,22/24-MAX(H675,6/24))+MAX(0,MIN(I675,22/24)-6/24))</f>
        <v>0</v>
      </c>
      <c r="N675" s="3">
        <f>(HOUR(M675)*60+MINUTE(M675))/60</f>
        <v>0</v>
      </c>
      <c r="O675" s="3" t="str">
        <f>+TEXT(G675,"mmmm")</f>
        <v>décembre</v>
      </c>
      <c r="P675" s="3" t="str">
        <f>+TEXT(G675,"aaaa")</f>
        <v>2012</v>
      </c>
    </row>
    <row r="676" spans="1:16" ht="14.5" hidden="1" x14ac:dyDescent="0.35">
      <c r="A676" s="10" t="s">
        <v>277</v>
      </c>
      <c r="B676" s="10" t="s">
        <v>838</v>
      </c>
      <c r="C676" s="10" t="s">
        <v>656</v>
      </c>
      <c r="D676" s="10" t="s">
        <v>839</v>
      </c>
      <c r="E676" s="10" t="s">
        <v>840</v>
      </c>
      <c r="F676" s="1" t="str">
        <f>MID(D676,1,10)</f>
        <v>20/02/2012</v>
      </c>
      <c r="G676" s="1" t="str">
        <f>+MID(E676,1,10)</f>
        <v>20/02/2012</v>
      </c>
      <c r="H676" s="2">
        <f>+TIME(MID(D676,12,2),MID(D676,15,2),0)</f>
        <v>0.36527777777777781</v>
      </c>
      <c r="I676" s="2">
        <f>+TIME(MID(E676,12,2),MID(E676,15,2),0)</f>
        <v>0.4055555555555555</v>
      </c>
      <c r="J676" s="3">
        <f>(HOUR(B676)*60+MINUTE(B676))/60</f>
        <v>0.95</v>
      </c>
      <c r="K676" s="4">
        <f>J676-N676</f>
        <v>0.95</v>
      </c>
      <c r="L676" s="5" t="str">
        <f>IF(M676&gt;0,"oui","non")</f>
        <v>non</v>
      </c>
      <c r="M676" s="6">
        <f>MOD(I676-H676,1)-IF(I676&gt;H676,MAX(0,MIN(I676,22/24)-MAX(H676,6/24)),MAX(0,22/24-MAX(H676,6/24))+MAX(0,MIN(I676,22/24)-6/24))</f>
        <v>0</v>
      </c>
      <c r="N676" s="3">
        <f>(HOUR(M676)*60+MINUTE(M676))/60</f>
        <v>0</v>
      </c>
      <c r="O676" s="3" t="str">
        <f>+TEXT(G676,"mmmm")</f>
        <v>février</v>
      </c>
      <c r="P676" s="3" t="str">
        <f>+TEXT(G676,"aaaa")</f>
        <v>2012</v>
      </c>
    </row>
    <row r="677" spans="1:16" ht="14.5" hidden="1" x14ac:dyDescent="0.35">
      <c r="A677" s="10" t="s">
        <v>277</v>
      </c>
      <c r="B677" s="10" t="s">
        <v>841</v>
      </c>
      <c r="C677" s="10" t="s">
        <v>656</v>
      </c>
      <c r="D677" s="10" t="s">
        <v>303</v>
      </c>
      <c r="E677" s="10" t="s">
        <v>842</v>
      </c>
      <c r="F677" s="1" t="str">
        <f>MID(D677,1,10)</f>
        <v>20/02/2012</v>
      </c>
      <c r="G677" s="1" t="str">
        <f>+MID(E677,1,10)</f>
        <v>20/02/2012</v>
      </c>
      <c r="H677" s="2">
        <f>+TIME(MID(D677,12,2),MID(D677,15,2),0)</f>
        <v>0.41875000000000001</v>
      </c>
      <c r="I677" s="2">
        <f>+TIME(MID(E677,12,2),MID(E677,15,2),0)</f>
        <v>0.48749999999999999</v>
      </c>
      <c r="J677" s="3">
        <f>(HOUR(B677)*60+MINUTE(B677))/60</f>
        <v>1.6333333333333333</v>
      </c>
      <c r="K677" s="4">
        <f>J677-N677</f>
        <v>1.6333333333333333</v>
      </c>
      <c r="L677" s="5" t="str">
        <f>IF(M677&gt;0,"oui","non")</f>
        <v>non</v>
      </c>
      <c r="M677" s="6">
        <f>MOD(I677-H677,1)-IF(I677&gt;H677,MAX(0,MIN(I677,22/24)-MAX(H677,6/24)),MAX(0,22/24-MAX(H677,6/24))+MAX(0,MIN(I677,22/24)-6/24))</f>
        <v>0</v>
      </c>
      <c r="N677" s="3">
        <f>(HOUR(M677)*60+MINUTE(M677))/60</f>
        <v>0</v>
      </c>
      <c r="O677" s="3" t="str">
        <f>+TEXT(G677,"mmmm")</f>
        <v>février</v>
      </c>
      <c r="P677" s="3" t="str">
        <f>+TEXT(G677,"aaaa")</f>
        <v>2012</v>
      </c>
    </row>
    <row r="678" spans="1:16" ht="14.5" hidden="1" x14ac:dyDescent="0.35">
      <c r="A678" s="10" t="s">
        <v>277</v>
      </c>
      <c r="B678" s="10" t="s">
        <v>843</v>
      </c>
      <c r="C678" s="10" t="s">
        <v>656</v>
      </c>
      <c r="D678" s="10" t="s">
        <v>844</v>
      </c>
      <c r="E678" s="10" t="s">
        <v>845</v>
      </c>
      <c r="F678" s="1" t="str">
        <f>MID(D678,1,10)</f>
        <v>20/02/2012</v>
      </c>
      <c r="G678" s="1" t="str">
        <f>+MID(E678,1,10)</f>
        <v>20/02/2012</v>
      </c>
      <c r="H678" s="2">
        <f>+TIME(MID(D678,12,2),MID(D678,15,2),0)</f>
        <v>0.56874999999999998</v>
      </c>
      <c r="I678" s="2">
        <f>+TIME(MID(E678,12,2),MID(E678,15,2),0)</f>
        <v>0.65833333333333333</v>
      </c>
      <c r="J678" s="3">
        <f>(HOUR(B678)*60+MINUTE(B678))/60</f>
        <v>2.15</v>
      </c>
      <c r="K678" s="4">
        <f>J678-N678</f>
        <v>2.15</v>
      </c>
      <c r="L678" s="5" t="str">
        <f>IF(M678&gt;0,"oui","non")</f>
        <v>non</v>
      </c>
      <c r="M678" s="6">
        <f>MOD(I678-H678,1)-IF(I678&gt;H678,MAX(0,MIN(I678,22/24)-MAX(H678,6/24)),MAX(0,22/24-MAX(H678,6/24))+MAX(0,MIN(I678,22/24)-6/24))</f>
        <v>0</v>
      </c>
      <c r="N678" s="3">
        <f>(HOUR(M678)*60+MINUTE(M678))/60</f>
        <v>0</v>
      </c>
      <c r="O678" s="3" t="str">
        <f>+TEXT(G678,"mmmm")</f>
        <v>février</v>
      </c>
      <c r="P678" s="3" t="str">
        <f>+TEXT(G678,"aaaa")</f>
        <v>2012</v>
      </c>
    </row>
    <row r="679" spans="1:16" ht="14.5" hidden="1" x14ac:dyDescent="0.35">
      <c r="A679" s="10" t="s">
        <v>277</v>
      </c>
      <c r="B679" s="10" t="s">
        <v>846</v>
      </c>
      <c r="C679" s="10" t="s">
        <v>656</v>
      </c>
      <c r="D679" s="10" t="s">
        <v>847</v>
      </c>
      <c r="E679" s="10" t="s">
        <v>848</v>
      </c>
      <c r="F679" s="1" t="str">
        <f>MID(D679,1,10)</f>
        <v>20/02/2012</v>
      </c>
      <c r="G679" s="1" t="str">
        <f>+MID(E679,1,10)</f>
        <v>20/02/2012</v>
      </c>
      <c r="H679" s="2">
        <f>+TIME(MID(D679,12,2),MID(D679,15,2),0)</f>
        <v>0.66736111111111107</v>
      </c>
      <c r="I679" s="2">
        <f>+TIME(MID(E679,12,2),MID(E679,15,2),0)</f>
        <v>0.71319444444444446</v>
      </c>
      <c r="J679" s="3">
        <f>(HOUR(B679)*60+MINUTE(B679))/60</f>
        <v>1.0833333333333333</v>
      </c>
      <c r="K679" s="4">
        <f>J679-N679</f>
        <v>1.0833333333333333</v>
      </c>
      <c r="L679" s="5" t="str">
        <f>IF(M679&gt;0,"oui","non")</f>
        <v>non</v>
      </c>
      <c r="M679" s="6">
        <f>MOD(I679-H679,1)-IF(I679&gt;H679,MAX(0,MIN(I679,22/24)-MAX(H679,6/24)),MAX(0,22/24-MAX(H679,6/24))+MAX(0,MIN(I679,22/24)-6/24))</f>
        <v>0</v>
      </c>
      <c r="N679" s="3">
        <f>(HOUR(M679)*60+MINUTE(M679))/60</f>
        <v>0</v>
      </c>
      <c r="O679" s="3" t="str">
        <f>+TEXT(G679,"mmmm")</f>
        <v>février</v>
      </c>
      <c r="P679" s="3" t="str">
        <f>+TEXT(G679,"aaaa")</f>
        <v>2012</v>
      </c>
    </row>
    <row r="680" spans="1:16" ht="14.5" hidden="1" x14ac:dyDescent="0.35">
      <c r="A680" s="10" t="s">
        <v>3285</v>
      </c>
      <c r="B680" s="10" t="s">
        <v>1166</v>
      </c>
      <c r="C680" s="10" t="s">
        <v>1083</v>
      </c>
      <c r="D680" s="10" t="s">
        <v>1167</v>
      </c>
      <c r="E680" s="10" t="s">
        <v>1057</v>
      </c>
      <c r="F680" s="1" t="str">
        <f>MID(D680,1,10)</f>
        <v>20/02/2012</v>
      </c>
      <c r="G680" s="1" t="str">
        <f>+MID(E680,1,10)</f>
        <v>20/02/2012</v>
      </c>
      <c r="H680" s="2">
        <f>+TIME(MID(D680,12,2),MID(D680,15,2),0)</f>
        <v>0.85</v>
      </c>
      <c r="I680" s="2">
        <f>+TIME(MID(E680,12,2),MID(E680,15,2),0)</f>
        <v>0.90138888888888891</v>
      </c>
      <c r="J680" s="3">
        <f>(HOUR(B680)*60+MINUTE(B680))/60</f>
        <v>1.2166666666666666</v>
      </c>
      <c r="K680" s="4">
        <f>J680-N680</f>
        <v>1.2166666666666666</v>
      </c>
      <c r="L680" s="5" t="str">
        <f>IF(M680&gt;0,"oui","non")</f>
        <v>non</v>
      </c>
      <c r="M680" s="6">
        <f>MOD(I680-H680,1)-IF(I680&gt;H680,MAX(0,MIN(I680,22/24)-MAX(H680,6/24)),MAX(0,22/24-MAX(H680,6/24))+MAX(0,MIN(I680,22/24)-6/24))</f>
        <v>0</v>
      </c>
      <c r="N680" s="3">
        <f>(HOUR(M680)*60+MINUTE(M680))/60</f>
        <v>0</v>
      </c>
      <c r="O680" s="3" t="str">
        <f>+TEXT(G680,"mmmm")</f>
        <v>février</v>
      </c>
      <c r="P680" s="3" t="str">
        <f>+TEXT(G680,"aaaa")</f>
        <v>2012</v>
      </c>
    </row>
    <row r="681" spans="1:16" ht="14.5" hidden="1" x14ac:dyDescent="0.35">
      <c r="A681" s="10" t="s">
        <v>3283</v>
      </c>
      <c r="B681" s="10" t="s">
        <v>1377</v>
      </c>
      <c r="C681" s="10" t="s">
        <v>1299</v>
      </c>
      <c r="D681" s="10" t="s">
        <v>1378</v>
      </c>
      <c r="E681" s="10" t="s">
        <v>1379</v>
      </c>
      <c r="F681" s="1" t="str">
        <f>MID(D681,1,10)</f>
        <v>20/03/2012</v>
      </c>
      <c r="G681" s="1" t="str">
        <f>+MID(E681,1,10)</f>
        <v>20/03/2012</v>
      </c>
      <c r="H681" s="2">
        <f>+TIME(MID(D681,12,2),MID(D681,15,2),0)</f>
        <v>0.44513888888888892</v>
      </c>
      <c r="I681" s="2">
        <f>+TIME(MID(E681,12,2),MID(E681,15,2),0)</f>
        <v>0.46597222222222223</v>
      </c>
      <c r="J681" s="3">
        <f>(HOUR(B681)*60+MINUTE(B681))/60</f>
        <v>0.48333333333333334</v>
      </c>
      <c r="K681" s="4">
        <f>J681-N681</f>
        <v>0.48333333333333334</v>
      </c>
      <c r="L681" s="5" t="str">
        <f>IF(M681&gt;0,"oui","non")</f>
        <v>non</v>
      </c>
      <c r="M681" s="6">
        <f>MOD(I681-H681,1)-IF(I681&gt;H681,MAX(0,MIN(I681,22/24)-MAX(H681,6/24)),MAX(0,22/24-MAX(H681,6/24))+MAX(0,MIN(I681,22/24)-6/24))</f>
        <v>0</v>
      </c>
      <c r="N681" s="3">
        <f>(HOUR(M681)*60+MINUTE(M681))/60</f>
        <v>0</v>
      </c>
      <c r="O681" s="3" t="str">
        <f>+TEXT(G681,"mmmm")</f>
        <v>mars</v>
      </c>
      <c r="P681" s="3" t="str">
        <f>+TEXT(G681,"aaaa")</f>
        <v>2012</v>
      </c>
    </row>
    <row r="682" spans="1:16" ht="14.5" hidden="1" x14ac:dyDescent="0.35">
      <c r="A682" s="10" t="s">
        <v>277</v>
      </c>
      <c r="B682" s="10" t="s">
        <v>915</v>
      </c>
      <c r="C682" s="10" t="s">
        <v>656</v>
      </c>
      <c r="D682" s="10" t="s">
        <v>916</v>
      </c>
      <c r="E682" s="10" t="s">
        <v>917</v>
      </c>
      <c r="F682" s="1" t="str">
        <f>MID(D682,1,10)</f>
        <v>20/03/2012</v>
      </c>
      <c r="G682" s="1" t="str">
        <f>+MID(E682,1,10)</f>
        <v>20/03/2012</v>
      </c>
      <c r="H682" s="2">
        <f>+TIME(MID(D682,12,2),MID(D682,15,2),0)</f>
        <v>0.48472222222222222</v>
      </c>
      <c r="I682" s="2">
        <f>+TIME(MID(E682,12,2),MID(E682,15,2),0)</f>
        <v>0.49444444444444446</v>
      </c>
      <c r="J682" s="3">
        <f>(HOUR(B682)*60+MINUTE(B682))/60</f>
        <v>0.21666666666666667</v>
      </c>
      <c r="K682" s="4">
        <f>J682-N682</f>
        <v>0.21666666666666667</v>
      </c>
      <c r="L682" s="5" t="str">
        <f>IF(M682&gt;0,"oui","non")</f>
        <v>non</v>
      </c>
      <c r="M682" s="6">
        <f>MOD(I682-H682,1)-IF(I682&gt;H682,MAX(0,MIN(I682,22/24)-MAX(H682,6/24)),MAX(0,22/24-MAX(H682,6/24))+MAX(0,MIN(I682,22/24)-6/24))</f>
        <v>0</v>
      </c>
      <c r="N682" s="3">
        <f>(HOUR(M682)*60+MINUTE(M682))/60</f>
        <v>0</v>
      </c>
      <c r="O682" s="3" t="str">
        <f>+TEXT(G682,"mmmm")</f>
        <v>mars</v>
      </c>
      <c r="P682" s="3" t="str">
        <f>+TEXT(G682,"aaaa")</f>
        <v>2012</v>
      </c>
    </row>
    <row r="683" spans="1:16" ht="14.5" hidden="1" x14ac:dyDescent="0.35">
      <c r="A683" s="10" t="s">
        <v>3284</v>
      </c>
      <c r="B683" s="10" t="s">
        <v>274</v>
      </c>
      <c r="C683" s="10" t="s">
        <v>24</v>
      </c>
      <c r="D683" s="10" t="s">
        <v>275</v>
      </c>
      <c r="E683" s="10" t="s">
        <v>276</v>
      </c>
      <c r="F683" s="1" t="str">
        <f>MID(D683,1,10)</f>
        <v>20/03/2012</v>
      </c>
      <c r="G683" s="1" t="str">
        <f>+MID(E683,1,10)</f>
        <v>20/03/2012</v>
      </c>
      <c r="H683" s="2">
        <f>+TIME(MID(D683,12,2),MID(D683,15,2),0)</f>
        <v>0.50347222222222221</v>
      </c>
      <c r="I683" s="2">
        <f>+TIME(MID(E683,12,2),MID(E683,15,2),0)</f>
        <v>0.50555555555555554</v>
      </c>
      <c r="J683" s="3">
        <f>(HOUR(B683)*60+MINUTE(B683))/60</f>
        <v>0.05</v>
      </c>
      <c r="K683" s="4">
        <f>J683-N683</f>
        <v>0.05</v>
      </c>
      <c r="L683" s="5" t="str">
        <f>IF(M683&gt;0,"oui","non")</f>
        <v>non</v>
      </c>
      <c r="M683" s="6">
        <f>MOD(I683-H683,1)-IF(I683&gt;H683,MAX(0,MIN(I683,22/24)-MAX(H683,6/24)),MAX(0,22/24-MAX(H683,6/24))+MAX(0,MIN(I683,22/24)-6/24))</f>
        <v>0</v>
      </c>
      <c r="N683" s="3">
        <f>(HOUR(M683)*60+MINUTE(M683))/60</f>
        <v>0</v>
      </c>
      <c r="O683" s="3" t="str">
        <f>+TEXT(G683,"mmmm")</f>
        <v>mars</v>
      </c>
      <c r="P683" s="3" t="str">
        <f>+TEXT(G683,"aaaa")</f>
        <v>2012</v>
      </c>
    </row>
    <row r="684" spans="1:16" ht="14.5" hidden="1" x14ac:dyDescent="0.35">
      <c r="A684" s="10" t="s">
        <v>3286</v>
      </c>
      <c r="B684" s="10" t="s">
        <v>371</v>
      </c>
      <c r="C684" s="10" t="s">
        <v>325</v>
      </c>
      <c r="D684" s="10" t="s">
        <v>317</v>
      </c>
      <c r="E684" s="10" t="s">
        <v>372</v>
      </c>
      <c r="F684" s="1" t="str">
        <f>MID(D684,1,10)</f>
        <v>20/03/2012</v>
      </c>
      <c r="G684" s="1" t="str">
        <f>+MID(E684,1,10)</f>
        <v>20/03/2012</v>
      </c>
      <c r="H684" s="2">
        <f>+TIME(MID(D684,12,2),MID(D684,15,2),0)</f>
        <v>0.53472222222222221</v>
      </c>
      <c r="I684" s="2">
        <f>+TIME(MID(E684,12,2),MID(E684,15,2),0)</f>
        <v>0.68958333333333333</v>
      </c>
      <c r="J684" s="3">
        <f>(HOUR(B684)*60+MINUTE(B684))/60</f>
        <v>3.7166666666666668</v>
      </c>
      <c r="K684" s="4">
        <f>J684-N684</f>
        <v>3.7166666666666668</v>
      </c>
      <c r="L684" s="5" t="str">
        <f>IF(M684&gt;0,"oui","non")</f>
        <v>non</v>
      </c>
      <c r="M684" s="6">
        <f>MOD(I684-H684,1)-IF(I684&gt;H684,MAX(0,MIN(I684,22/24)-MAX(H684,6/24)),MAX(0,22/24-MAX(H684,6/24))+MAX(0,MIN(I684,22/24)-6/24))</f>
        <v>0</v>
      </c>
      <c r="N684" s="3">
        <f>(HOUR(M684)*60+MINUTE(M684))/60</f>
        <v>0</v>
      </c>
      <c r="O684" s="3" t="str">
        <f>+TEXT(G684,"mmmm")</f>
        <v>mars</v>
      </c>
      <c r="P684" s="3" t="str">
        <f>+TEXT(G684,"aaaa")</f>
        <v>2012</v>
      </c>
    </row>
    <row r="685" spans="1:16" ht="14.5" hidden="1" x14ac:dyDescent="0.35">
      <c r="A685" s="10" t="s">
        <v>3287</v>
      </c>
      <c r="B685" s="10" t="s">
        <v>1687</v>
      </c>
      <c r="C685" s="10" t="s">
        <v>937</v>
      </c>
      <c r="D685" s="10" t="s">
        <v>1688</v>
      </c>
      <c r="E685" s="10" t="s">
        <v>1689</v>
      </c>
      <c r="F685" s="1" t="str">
        <f>MID(D685,1,10)</f>
        <v>20/04/2012</v>
      </c>
      <c r="G685" s="1" t="str">
        <f>+MID(E685,1,10)</f>
        <v>20/04/2012</v>
      </c>
      <c r="H685" s="2">
        <f>+TIME(MID(D685,12,2),MID(D685,15,2),0)</f>
        <v>0.25208333333333333</v>
      </c>
      <c r="I685" s="2">
        <f>+TIME(MID(E685,12,2),MID(E685,15,2),0)</f>
        <v>0.28611111111111115</v>
      </c>
      <c r="J685" s="3">
        <f>(HOUR(B685)*60+MINUTE(B685))/60</f>
        <v>0.8</v>
      </c>
      <c r="K685" s="4">
        <f>J685-N685</f>
        <v>0.8</v>
      </c>
      <c r="L685" s="5" t="str">
        <f>IF(M685&gt;0,"oui","non")</f>
        <v>non</v>
      </c>
      <c r="M685" s="6">
        <f>MOD(I685-H685,1)-IF(I685&gt;H685,MAX(0,MIN(I685,22/24)-MAX(H685,6/24)),MAX(0,22/24-MAX(H685,6/24))+MAX(0,MIN(I685,22/24)-6/24))</f>
        <v>0</v>
      </c>
      <c r="N685" s="3">
        <f>(HOUR(M685)*60+MINUTE(M685))/60</f>
        <v>0</v>
      </c>
      <c r="O685" s="3" t="str">
        <f>+TEXT(G685,"mmmm")</f>
        <v>avril</v>
      </c>
      <c r="P685" s="3" t="str">
        <f>+TEXT(G685,"aaaa")</f>
        <v>2012</v>
      </c>
    </row>
    <row r="686" spans="1:16" ht="14.5" hidden="1" x14ac:dyDescent="0.35">
      <c r="A686" s="10" t="s">
        <v>3287</v>
      </c>
      <c r="B686" s="10" t="s">
        <v>1690</v>
      </c>
      <c r="C686" s="10" t="s">
        <v>937</v>
      </c>
      <c r="D686" s="10" t="s">
        <v>1691</v>
      </c>
      <c r="E686" s="10" t="s">
        <v>1692</v>
      </c>
      <c r="F686" s="1" t="str">
        <f>MID(D686,1,10)</f>
        <v>20/04/2012</v>
      </c>
      <c r="G686" s="1" t="str">
        <f>+MID(E686,1,10)</f>
        <v>20/04/2012</v>
      </c>
      <c r="H686" s="2">
        <f>+TIME(MID(D686,12,2),MID(D686,15,2),0)</f>
        <v>0.29444444444444445</v>
      </c>
      <c r="I686" s="2">
        <f>+TIME(MID(E686,12,2),MID(E686,15,2),0)</f>
        <v>0.51597222222222217</v>
      </c>
      <c r="J686" s="3">
        <f>(HOUR(B686)*60+MINUTE(B686))/60</f>
        <v>5.3166666666666664</v>
      </c>
      <c r="K686" s="4">
        <f>J686-N686</f>
        <v>5.3166666666666664</v>
      </c>
      <c r="L686" s="5" t="str">
        <f>IF(M686&gt;0,"oui","non")</f>
        <v>non</v>
      </c>
      <c r="M686" s="6">
        <f>MOD(I686-H686,1)-IF(I686&gt;H686,MAX(0,MIN(I686,22/24)-MAX(H686,6/24)),MAX(0,22/24-MAX(H686,6/24))+MAX(0,MIN(I686,22/24)-6/24))</f>
        <v>0</v>
      </c>
      <c r="N686" s="3">
        <f>(HOUR(M686)*60+MINUTE(M686))/60</f>
        <v>0</v>
      </c>
      <c r="O686" s="3" t="str">
        <f>+TEXT(G686,"mmmm")</f>
        <v>avril</v>
      </c>
      <c r="P686" s="3" t="str">
        <f>+TEXT(G686,"aaaa")</f>
        <v>2012</v>
      </c>
    </row>
    <row r="687" spans="1:16" ht="14.5" hidden="1" x14ac:dyDescent="0.35">
      <c r="A687" s="10" t="s">
        <v>277</v>
      </c>
      <c r="B687" s="10" t="s">
        <v>1293</v>
      </c>
      <c r="C687" s="10" t="s">
        <v>656</v>
      </c>
      <c r="D687" s="10" t="s">
        <v>1520</v>
      </c>
      <c r="E687" s="10" t="s">
        <v>1647</v>
      </c>
      <c r="F687" s="1" t="str">
        <f>MID(D687,1,10)</f>
        <v>20/04/2012</v>
      </c>
      <c r="G687" s="1" t="str">
        <f>+MID(E687,1,10)</f>
        <v>20/04/2012</v>
      </c>
      <c r="H687" s="2">
        <f>+TIME(MID(D687,12,2),MID(D687,15,2),0)</f>
        <v>0.36874999999999997</v>
      </c>
      <c r="I687" s="2">
        <f>+TIME(MID(E687,12,2),MID(E687,15,2),0)</f>
        <v>0.40208333333333335</v>
      </c>
      <c r="J687" s="3">
        <f>(HOUR(B687)*60+MINUTE(B687))/60</f>
        <v>0.78333333333333333</v>
      </c>
      <c r="K687" s="4">
        <f>J687-N687</f>
        <v>0.78333333333333333</v>
      </c>
      <c r="L687" s="5" t="str">
        <f>IF(M687&gt;0,"oui","non")</f>
        <v>non</v>
      </c>
      <c r="M687" s="6">
        <f>MOD(I687-H687,1)-IF(I687&gt;H687,MAX(0,MIN(I687,22/24)-MAX(H687,6/24)),MAX(0,22/24-MAX(H687,6/24))+MAX(0,MIN(I687,22/24)-6/24))</f>
        <v>0</v>
      </c>
      <c r="N687" s="3">
        <f>(HOUR(M687)*60+MINUTE(M687))/60</f>
        <v>0</v>
      </c>
      <c r="O687" s="3" t="str">
        <f>+TEXT(G687,"mmmm")</f>
        <v>avril</v>
      </c>
      <c r="P687" s="3" t="str">
        <f>+TEXT(G687,"aaaa")</f>
        <v>2012</v>
      </c>
    </row>
    <row r="688" spans="1:16" ht="14.5" hidden="1" x14ac:dyDescent="0.35">
      <c r="A688" s="10" t="s">
        <v>277</v>
      </c>
      <c r="B688" s="10" t="s">
        <v>1648</v>
      </c>
      <c r="C688" s="10" t="s">
        <v>656</v>
      </c>
      <c r="D688" s="10" t="s">
        <v>1649</v>
      </c>
      <c r="E688" s="10" t="s">
        <v>1650</v>
      </c>
      <c r="F688" s="1" t="str">
        <f>MID(D688,1,10)</f>
        <v>20/04/2012</v>
      </c>
      <c r="G688" s="1" t="str">
        <f>+MID(E688,1,10)</f>
        <v>20/04/2012</v>
      </c>
      <c r="H688" s="2">
        <f>+TIME(MID(D688,12,2),MID(D688,15,2),0)</f>
        <v>0.46111111111111108</v>
      </c>
      <c r="I688" s="2">
        <f>+TIME(MID(E688,12,2),MID(E688,15,2),0)</f>
        <v>0.51388888888888895</v>
      </c>
      <c r="J688" s="3">
        <f>(HOUR(B688)*60+MINUTE(B688))/60</f>
        <v>1.2666666666666666</v>
      </c>
      <c r="K688" s="4">
        <f>J688-N688</f>
        <v>1.2666666666666666</v>
      </c>
      <c r="L688" s="5" t="str">
        <f>IF(M688&gt;0,"oui","non")</f>
        <v>non</v>
      </c>
      <c r="M688" s="6">
        <f>MOD(I688-H688,1)-IF(I688&gt;H688,MAX(0,MIN(I688,22/24)-MAX(H688,6/24)),MAX(0,22/24-MAX(H688,6/24))+MAX(0,MIN(I688,22/24)-6/24))</f>
        <v>0</v>
      </c>
      <c r="N688" s="3">
        <f>(HOUR(M688)*60+MINUTE(M688))/60</f>
        <v>0</v>
      </c>
      <c r="O688" s="3" t="str">
        <f>+TEXT(G688,"mmmm")</f>
        <v>avril</v>
      </c>
      <c r="P688" s="3" t="str">
        <f>+TEXT(G688,"aaaa")</f>
        <v>2012</v>
      </c>
    </row>
    <row r="689" spans="1:16" ht="14.5" hidden="1" x14ac:dyDescent="0.35">
      <c r="A689" s="10" t="s">
        <v>277</v>
      </c>
      <c r="B689" s="10" t="s">
        <v>1651</v>
      </c>
      <c r="C689" s="10" t="s">
        <v>656</v>
      </c>
      <c r="D689" s="10" t="s">
        <v>1652</v>
      </c>
      <c r="E689" s="10" t="s">
        <v>1653</v>
      </c>
      <c r="F689" s="1" t="str">
        <f>MID(D689,1,10)</f>
        <v>20/04/2012</v>
      </c>
      <c r="G689" s="1" t="str">
        <f>+MID(E689,1,10)</f>
        <v>20/04/2012</v>
      </c>
      <c r="H689" s="2">
        <f>+TIME(MID(D689,12,2),MID(D689,15,2),0)</f>
        <v>0.65763888888888888</v>
      </c>
      <c r="I689" s="2">
        <f>+TIME(MID(E689,12,2),MID(E689,15,2),0)</f>
        <v>0.6777777777777777</v>
      </c>
      <c r="J689" s="3">
        <f>(HOUR(B689)*60+MINUTE(B689))/60</f>
        <v>0.46666666666666667</v>
      </c>
      <c r="K689" s="4">
        <f>J689-N689</f>
        <v>0.46666666666666667</v>
      </c>
      <c r="L689" s="5" t="str">
        <f>IF(M689&gt;0,"oui","non")</f>
        <v>non</v>
      </c>
      <c r="M689" s="6">
        <f>MOD(I689-H689,1)-IF(I689&gt;H689,MAX(0,MIN(I689,22/24)-MAX(H689,6/24)),MAX(0,22/24-MAX(H689,6/24))+MAX(0,MIN(I689,22/24)-6/24))</f>
        <v>0</v>
      </c>
      <c r="N689" s="3">
        <f>(HOUR(M689)*60+MINUTE(M689))/60</f>
        <v>0</v>
      </c>
      <c r="O689" s="3" t="str">
        <f>+TEXT(G689,"mmmm")</f>
        <v>avril</v>
      </c>
      <c r="P689" s="3" t="str">
        <f>+TEXT(G689,"aaaa")</f>
        <v>2012</v>
      </c>
    </row>
    <row r="690" spans="1:16" ht="14.5" hidden="1" x14ac:dyDescent="0.35">
      <c r="A690" s="10" t="s">
        <v>3287</v>
      </c>
      <c r="B690" s="10" t="s">
        <v>1209</v>
      </c>
      <c r="C690" s="10" t="s">
        <v>937</v>
      </c>
      <c r="D690" s="10" t="s">
        <v>1729</v>
      </c>
      <c r="E690" s="10" t="s">
        <v>1730</v>
      </c>
      <c r="F690" s="1" t="str">
        <f>MID(D690,1,10)</f>
        <v>20/06/2012</v>
      </c>
      <c r="G690" s="1" t="str">
        <f>+MID(E690,1,10)</f>
        <v>20/06/2012</v>
      </c>
      <c r="H690" s="2">
        <f>+TIME(MID(D690,12,2),MID(D690,15,2),0)</f>
        <v>0.37083333333333335</v>
      </c>
      <c r="I690" s="2">
        <f>+TIME(MID(E690,12,2),MID(E690,15,2),0)</f>
        <v>0.48055555555555557</v>
      </c>
      <c r="J690" s="3">
        <f>(HOUR(B690)*60+MINUTE(B690))/60</f>
        <v>2.6166666666666667</v>
      </c>
      <c r="K690" s="4">
        <f>J690-N690</f>
        <v>2.6166666666666667</v>
      </c>
      <c r="L690" s="5" t="str">
        <f>IF(M690&gt;0,"oui","non")</f>
        <v>non</v>
      </c>
      <c r="M690" s="6">
        <f>MOD(I690-H690,1)-IF(I690&gt;H690,MAX(0,MIN(I690,22/24)-MAX(H690,6/24)),MAX(0,22/24-MAX(H690,6/24))+MAX(0,MIN(I690,22/24)-6/24))</f>
        <v>0</v>
      </c>
      <c r="N690" s="3">
        <f>(HOUR(M690)*60+MINUTE(M690))/60</f>
        <v>0</v>
      </c>
      <c r="O690" s="3" t="str">
        <f>+TEXT(G690,"mmmm")</f>
        <v>juin</v>
      </c>
      <c r="P690" s="3" t="str">
        <f>+TEXT(G690,"aaaa")</f>
        <v>2012</v>
      </c>
    </row>
    <row r="691" spans="1:16" ht="14.5" hidden="1" x14ac:dyDescent="0.35">
      <c r="A691" s="10" t="s">
        <v>3289</v>
      </c>
      <c r="B691" s="10" t="s">
        <v>2535</v>
      </c>
      <c r="C691" s="10" t="s">
        <v>1216</v>
      </c>
      <c r="D691" s="10" t="s">
        <v>2536</v>
      </c>
      <c r="E691" s="10" t="s">
        <v>2537</v>
      </c>
      <c r="F691" s="1" t="str">
        <f>MID(D691,1,10)</f>
        <v>20/07/2012</v>
      </c>
      <c r="G691" s="1" t="str">
        <f>+MID(E691,1,10)</f>
        <v>20/07/2012</v>
      </c>
      <c r="H691" s="2">
        <f>+TIME(MID(D691,12,2),MID(D691,15,2),0)</f>
        <v>0.29166666666666669</v>
      </c>
      <c r="I691" s="2">
        <f>+TIME(MID(E691,12,2),MID(E691,15,2),0)</f>
        <v>0.5229166666666667</v>
      </c>
      <c r="J691" s="3">
        <f>(HOUR(B691)*60+MINUTE(B691))/60</f>
        <v>5.55</v>
      </c>
      <c r="K691" s="4">
        <f>J691-N691</f>
        <v>5.55</v>
      </c>
      <c r="L691" s="5" t="str">
        <f>IF(M691&gt;0,"oui","non")</f>
        <v>non</v>
      </c>
      <c r="M691" s="6">
        <f>MOD(I691-H691,1)-IF(I691&gt;H691,MAX(0,MIN(I691,22/24)-MAX(H691,6/24)),MAX(0,22/24-MAX(H691,6/24))+MAX(0,MIN(I691,22/24)-6/24))</f>
        <v>0</v>
      </c>
      <c r="N691" s="3">
        <f>(HOUR(M691)*60+MINUTE(M691))/60</f>
        <v>0</v>
      </c>
      <c r="O691" s="3" t="str">
        <f>+TEXT(G691,"mmmm")</f>
        <v>juillet</v>
      </c>
      <c r="P691" s="3" t="str">
        <f>+TEXT(G691,"aaaa")</f>
        <v>2012</v>
      </c>
    </row>
    <row r="692" spans="1:16" ht="14.5" hidden="1" x14ac:dyDescent="0.35">
      <c r="A692" s="10" t="s">
        <v>3285</v>
      </c>
      <c r="B692" s="10" t="s">
        <v>2382</v>
      </c>
      <c r="C692" s="10" t="s">
        <v>1083</v>
      </c>
      <c r="D692" s="10" t="s">
        <v>2383</v>
      </c>
      <c r="E692" s="10" t="s">
        <v>2384</v>
      </c>
      <c r="F692" s="1" t="str">
        <f>MID(D692,1,10)</f>
        <v>20/07/2012</v>
      </c>
      <c r="G692" s="1" t="str">
        <f>+MID(E692,1,10)</f>
        <v>20/07/2012</v>
      </c>
      <c r="H692" s="2">
        <f>+TIME(MID(D692,12,2),MID(D692,15,2),0)</f>
        <v>0.36458333333333331</v>
      </c>
      <c r="I692" s="2">
        <f>+TIME(MID(E692,12,2),MID(E692,15,2),0)</f>
        <v>0.41180555555555554</v>
      </c>
      <c r="J692" s="3">
        <f>(HOUR(B692)*60+MINUTE(B692))/60</f>
        <v>1.1333333333333333</v>
      </c>
      <c r="K692" s="4">
        <f>J692-N692</f>
        <v>1.1333333333333333</v>
      </c>
      <c r="L692" s="5" t="str">
        <f>IF(M692&gt;0,"oui","non")</f>
        <v>non</v>
      </c>
      <c r="M692" s="6">
        <f>MOD(I692-H692,1)-IF(I692&gt;H692,MAX(0,MIN(I692,22/24)-MAX(H692,6/24)),MAX(0,22/24-MAX(H692,6/24))+MAX(0,MIN(I692,22/24)-6/24))</f>
        <v>0</v>
      </c>
      <c r="N692" s="3">
        <f>(HOUR(M692)*60+MINUTE(M692))/60</f>
        <v>0</v>
      </c>
      <c r="O692" s="3" t="str">
        <f>+TEXT(G692,"mmmm")</f>
        <v>juillet</v>
      </c>
      <c r="P692" s="3" t="str">
        <f>+TEXT(G692,"aaaa")</f>
        <v>2012</v>
      </c>
    </row>
    <row r="693" spans="1:16" ht="14.5" hidden="1" x14ac:dyDescent="0.35">
      <c r="A693" s="10" t="s">
        <v>3285</v>
      </c>
      <c r="B693" s="10" t="s">
        <v>2414</v>
      </c>
      <c r="C693" s="10" t="s">
        <v>1083</v>
      </c>
      <c r="D693" s="10" t="s">
        <v>2415</v>
      </c>
      <c r="E693" s="10" t="s">
        <v>2416</v>
      </c>
      <c r="F693" s="1" t="str">
        <f>MID(D693,1,10)</f>
        <v>20/08/2012</v>
      </c>
      <c r="G693" s="1" t="str">
        <f>+MID(E693,1,10)</f>
        <v>20/08/2012</v>
      </c>
      <c r="H693" s="2">
        <f>+TIME(MID(D693,12,2),MID(D693,15,2),0)</f>
        <v>0.38750000000000001</v>
      </c>
      <c r="I693" s="2">
        <f>+TIME(MID(E693,12,2),MID(E693,15,2),0)</f>
        <v>0.40972222222222227</v>
      </c>
      <c r="J693" s="3">
        <f>(HOUR(B693)*60+MINUTE(B693))/60</f>
        <v>0.51666666666666672</v>
      </c>
      <c r="K693" s="4">
        <f>J693-N693</f>
        <v>0.51666666666666672</v>
      </c>
      <c r="L693" s="5" t="str">
        <f>IF(M693&gt;0,"oui","non")</f>
        <v>non</v>
      </c>
      <c r="M693" s="6">
        <f>MOD(I693-H693,1)-IF(I693&gt;H693,MAX(0,MIN(I693,22/24)-MAX(H693,6/24)),MAX(0,22/24-MAX(H693,6/24))+MAX(0,MIN(I693,22/24)-6/24))</f>
        <v>0</v>
      </c>
      <c r="N693" s="3">
        <f>(HOUR(M693)*60+MINUTE(M693))/60</f>
        <v>0</v>
      </c>
      <c r="O693" s="3" t="str">
        <f>+TEXT(G693,"mmmm")</f>
        <v>août</v>
      </c>
      <c r="P693" s="3" t="str">
        <f>+TEXT(G693,"aaaa")</f>
        <v>2012</v>
      </c>
    </row>
    <row r="694" spans="1:16" ht="14.5" hidden="1" x14ac:dyDescent="0.35">
      <c r="A694" s="10" t="s">
        <v>3285</v>
      </c>
      <c r="B694" s="10" t="s">
        <v>1144</v>
      </c>
      <c r="C694" s="10" t="s">
        <v>1083</v>
      </c>
      <c r="D694" s="10" t="s">
        <v>2129</v>
      </c>
      <c r="E694" s="10" t="s">
        <v>2053</v>
      </c>
      <c r="F694" s="1" t="str">
        <f>MID(D694,1,10)</f>
        <v>20/08/2012</v>
      </c>
      <c r="G694" s="1" t="str">
        <f>+MID(E694,1,10)</f>
        <v>20/08/2012</v>
      </c>
      <c r="H694" s="2">
        <f>+TIME(MID(D694,12,2),MID(D694,15,2),0)</f>
        <v>0.44027777777777777</v>
      </c>
      <c r="I694" s="2">
        <f>+TIME(MID(E694,12,2),MID(E694,15,2),0)</f>
        <v>0.4909722222222222</v>
      </c>
      <c r="J694" s="3">
        <f>(HOUR(B694)*60+MINUTE(B694))/60</f>
        <v>1.2</v>
      </c>
      <c r="K694" s="4">
        <f>J694-N694</f>
        <v>1.2</v>
      </c>
      <c r="L694" s="5" t="str">
        <f>IF(M694&gt;0,"oui","non")</f>
        <v>non</v>
      </c>
      <c r="M694" s="6">
        <f>MOD(I694-H694,1)-IF(I694&gt;H694,MAX(0,MIN(I694,22/24)-MAX(H694,6/24)),MAX(0,22/24-MAX(H694,6/24))+MAX(0,MIN(I694,22/24)-6/24))</f>
        <v>0</v>
      </c>
      <c r="N694" s="3">
        <f>(HOUR(M694)*60+MINUTE(M694))/60</f>
        <v>0</v>
      </c>
      <c r="O694" s="3" t="str">
        <f>+TEXT(G694,"mmmm")</f>
        <v>août</v>
      </c>
      <c r="P694" s="3" t="str">
        <f>+TEXT(G694,"aaaa")</f>
        <v>2012</v>
      </c>
    </row>
    <row r="695" spans="1:16" ht="14.5" hidden="1" x14ac:dyDescent="0.35">
      <c r="A695" s="10" t="s">
        <v>3286</v>
      </c>
      <c r="B695" s="10" t="s">
        <v>2121</v>
      </c>
      <c r="C695" s="10" t="s">
        <v>325</v>
      </c>
      <c r="D695" s="10" t="s">
        <v>2072</v>
      </c>
      <c r="E695" s="10" t="s">
        <v>2073</v>
      </c>
      <c r="F695" s="1" t="str">
        <f>MID(D695,1,10)</f>
        <v>20/09/2012</v>
      </c>
      <c r="G695" s="1" t="str">
        <f>+MID(E695,1,10)</f>
        <v>20/09/2012</v>
      </c>
      <c r="H695" s="2">
        <f>+TIME(MID(D695,12,2),MID(D695,15,2),0)</f>
        <v>0.34722222222222227</v>
      </c>
      <c r="I695" s="2">
        <f>+TIME(MID(E695,12,2),MID(E695,15,2),0)</f>
        <v>0.53055555555555556</v>
      </c>
      <c r="J695" s="3">
        <f>(HOUR(B695)*60+MINUTE(B695))/60</f>
        <v>4.4000000000000004</v>
      </c>
      <c r="K695" s="4">
        <f>J695-N695</f>
        <v>4.4000000000000004</v>
      </c>
      <c r="L695" s="5" t="str">
        <f>IF(M695&gt;0,"oui","non")</f>
        <v>non</v>
      </c>
      <c r="M695" s="6">
        <f>MOD(I695-H695,1)-IF(I695&gt;H695,MAX(0,MIN(I695,22/24)-MAX(H695,6/24)),MAX(0,22/24-MAX(H695,6/24))+MAX(0,MIN(I695,22/24)-6/24))</f>
        <v>0</v>
      </c>
      <c r="N695" s="3">
        <f>(HOUR(M695)*60+MINUTE(M695))/60</f>
        <v>0</v>
      </c>
      <c r="O695" s="3" t="str">
        <f>+TEXT(G695,"mmmm")</f>
        <v>septembre</v>
      </c>
      <c r="P695" s="3" t="str">
        <f>+TEXT(G695,"aaaa")</f>
        <v>2012</v>
      </c>
    </row>
    <row r="696" spans="1:16" ht="14.5" hidden="1" x14ac:dyDescent="0.35">
      <c r="A696" s="10" t="s">
        <v>3285</v>
      </c>
      <c r="B696" s="10" t="s">
        <v>928</v>
      </c>
      <c r="C696" s="10" t="s">
        <v>1083</v>
      </c>
      <c r="D696" s="10" t="s">
        <v>2496</v>
      </c>
      <c r="E696" s="10" t="s">
        <v>2497</v>
      </c>
      <c r="F696" s="1" t="str">
        <f>MID(D696,1,10)</f>
        <v>20/09/2012</v>
      </c>
      <c r="G696" s="1" t="str">
        <f>+MID(E696,1,10)</f>
        <v>20/09/2012</v>
      </c>
      <c r="H696" s="2">
        <f>+TIME(MID(D696,12,2),MID(D696,15,2),0)</f>
        <v>0.37361111111111112</v>
      </c>
      <c r="I696" s="2">
        <f>+TIME(MID(E696,12,2),MID(E696,15,2),0)</f>
        <v>0.41944444444444445</v>
      </c>
      <c r="J696" s="3">
        <f>(HOUR(B696)*60+MINUTE(B696))/60</f>
        <v>1.0833333333333333</v>
      </c>
      <c r="K696" s="4">
        <f>J696-N696</f>
        <v>1.0833333333333333</v>
      </c>
      <c r="L696" s="5" t="str">
        <f>IF(M696&gt;0,"oui","non")</f>
        <v>non</v>
      </c>
      <c r="M696" s="6">
        <f>MOD(I696-H696,1)-IF(I696&gt;H696,MAX(0,MIN(I696,22/24)-MAX(H696,6/24)),MAX(0,22/24-MAX(H696,6/24))+MAX(0,MIN(I696,22/24)-6/24))</f>
        <v>0</v>
      </c>
      <c r="N696" s="3">
        <f>(HOUR(M696)*60+MINUTE(M696))/60</f>
        <v>0</v>
      </c>
      <c r="O696" s="3" t="str">
        <f>+TEXT(G696,"mmmm")</f>
        <v>septembre</v>
      </c>
      <c r="P696" s="3" t="str">
        <f>+TEXT(G696,"aaaa")</f>
        <v>2012</v>
      </c>
    </row>
    <row r="697" spans="1:16" ht="14.5" hidden="1" x14ac:dyDescent="0.35">
      <c r="A697" s="10" t="s">
        <v>277</v>
      </c>
      <c r="B697" s="10" t="s">
        <v>412</v>
      </c>
      <c r="C697" s="10" t="s">
        <v>656</v>
      </c>
      <c r="D697" s="10" t="s">
        <v>2285</v>
      </c>
      <c r="E697" s="10" t="s">
        <v>2286</v>
      </c>
      <c r="F697" s="1" t="str">
        <f>MID(D697,1,10)</f>
        <v>20/09/2012</v>
      </c>
      <c r="G697" s="1" t="str">
        <f>+MID(E697,1,10)</f>
        <v>20/09/2012</v>
      </c>
      <c r="H697" s="2">
        <f>+TIME(MID(D697,12,2),MID(D697,15,2),0)</f>
        <v>0.44444444444444442</v>
      </c>
      <c r="I697" s="2">
        <f>+TIME(MID(E697,12,2),MID(E697,15,2),0)</f>
        <v>0.46249999999999997</v>
      </c>
      <c r="J697" s="3">
        <f>(HOUR(B697)*60+MINUTE(B697))/60</f>
        <v>0.41666666666666669</v>
      </c>
      <c r="K697" s="4">
        <f>J697-N697</f>
        <v>0.41666666666666669</v>
      </c>
      <c r="L697" s="5" t="str">
        <f>IF(M697&gt;0,"oui","non")</f>
        <v>non</v>
      </c>
      <c r="M697" s="6">
        <f>MOD(I697-H697,1)-IF(I697&gt;H697,MAX(0,MIN(I697,22/24)-MAX(H697,6/24)),MAX(0,22/24-MAX(H697,6/24))+MAX(0,MIN(I697,22/24)-6/24))</f>
        <v>0</v>
      </c>
      <c r="N697" s="3">
        <f>(HOUR(M697)*60+MINUTE(M697))/60</f>
        <v>0</v>
      </c>
      <c r="O697" s="3" t="str">
        <f>+TEXT(G697,"mmmm")</f>
        <v>septembre</v>
      </c>
      <c r="P697" s="3" t="str">
        <f>+TEXT(G697,"aaaa")</f>
        <v>2012</v>
      </c>
    </row>
    <row r="698" spans="1:16" ht="14.5" hidden="1" x14ac:dyDescent="0.35">
      <c r="A698" s="10" t="s">
        <v>3283</v>
      </c>
      <c r="B698" s="10" t="s">
        <v>2371</v>
      </c>
      <c r="C698" s="10" t="s">
        <v>1299</v>
      </c>
      <c r="D698" s="10" t="s">
        <v>2601</v>
      </c>
      <c r="E698" s="10" t="s">
        <v>2602</v>
      </c>
      <c r="F698" s="1" t="str">
        <f>MID(D698,1,10)</f>
        <v>20/09/2012</v>
      </c>
      <c r="G698" s="1" t="str">
        <f>+MID(E698,1,10)</f>
        <v>20/09/2012</v>
      </c>
      <c r="H698" s="2">
        <f>+TIME(MID(D698,12,2),MID(D698,15,2),0)</f>
        <v>0.48541666666666666</v>
      </c>
      <c r="I698" s="2">
        <f>+TIME(MID(E698,12,2),MID(E698,15,2),0)</f>
        <v>0.50763888888888886</v>
      </c>
      <c r="J698" s="3">
        <f>(HOUR(B698)*60+MINUTE(B698))/60</f>
        <v>0.51666666666666672</v>
      </c>
      <c r="K698" s="4">
        <f>J698-N698</f>
        <v>0.51666666666666672</v>
      </c>
      <c r="L698" s="5" t="str">
        <f>IF(M698&gt;0,"oui","non")</f>
        <v>non</v>
      </c>
      <c r="M698" s="6">
        <f>MOD(I698-H698,1)-IF(I698&gt;H698,MAX(0,MIN(I698,22/24)-MAX(H698,6/24)),MAX(0,22/24-MAX(H698,6/24))+MAX(0,MIN(I698,22/24)-6/24))</f>
        <v>0</v>
      </c>
      <c r="N698" s="3">
        <f>(HOUR(M698)*60+MINUTE(M698))/60</f>
        <v>0</v>
      </c>
      <c r="O698" s="3" t="str">
        <f>+TEXT(G698,"mmmm")</f>
        <v>septembre</v>
      </c>
      <c r="P698" s="3" t="str">
        <f>+TEXT(G698,"aaaa")</f>
        <v>2012</v>
      </c>
    </row>
    <row r="699" spans="1:16" ht="14.5" hidden="1" x14ac:dyDescent="0.35">
      <c r="A699" s="10" t="s">
        <v>3285</v>
      </c>
      <c r="B699" s="10" t="s">
        <v>523</v>
      </c>
      <c r="C699" s="10" t="s">
        <v>1083</v>
      </c>
      <c r="D699" s="10" t="s">
        <v>2941</v>
      </c>
      <c r="E699" s="10" t="s">
        <v>2842</v>
      </c>
      <c r="F699" s="1" t="str">
        <f>MID(D699,1,10)</f>
        <v>20/11/2012</v>
      </c>
      <c r="G699" s="1" t="str">
        <f>+MID(E699,1,10)</f>
        <v>20/11/2012</v>
      </c>
      <c r="H699" s="2">
        <f>+TIME(MID(D699,12,2),MID(D699,15,2),0)</f>
        <v>0.28958333333333336</v>
      </c>
      <c r="I699" s="2">
        <f>+TIME(MID(E699,12,2),MID(E699,15,2),0)</f>
        <v>0.34027777777777773</v>
      </c>
      <c r="J699" s="3">
        <f>(HOUR(B699)*60+MINUTE(B699))/60</f>
        <v>1.2</v>
      </c>
      <c r="K699" s="4">
        <f>J699-N699</f>
        <v>1.2</v>
      </c>
      <c r="L699" s="5" t="str">
        <f>IF(M699&gt;0,"oui","non")</f>
        <v>non</v>
      </c>
      <c r="M699" s="6">
        <f>MOD(I699-H699,1)-IF(I699&gt;H699,MAX(0,MIN(I699,22/24)-MAX(H699,6/24)),MAX(0,22/24-MAX(H699,6/24))+MAX(0,MIN(I699,22/24)-6/24))</f>
        <v>0</v>
      </c>
      <c r="N699" s="3">
        <f>(HOUR(M699)*60+MINUTE(M699))/60</f>
        <v>0</v>
      </c>
      <c r="O699" s="3" t="str">
        <f>+TEXT(G699,"mmmm")</f>
        <v>novembre</v>
      </c>
      <c r="P699" s="3" t="str">
        <f>+TEXT(G699,"aaaa")</f>
        <v>2012</v>
      </c>
    </row>
    <row r="700" spans="1:16" ht="14.5" hidden="1" x14ac:dyDescent="0.35">
      <c r="A700" s="10" t="s">
        <v>3286</v>
      </c>
      <c r="B700" s="10" t="s">
        <v>2774</v>
      </c>
      <c r="C700" s="10" t="s">
        <v>325</v>
      </c>
      <c r="D700" s="10" t="s">
        <v>2775</v>
      </c>
      <c r="E700" s="10" t="s">
        <v>2776</v>
      </c>
      <c r="F700" s="1" t="str">
        <f>MID(D700,1,10)</f>
        <v>20/11/2012</v>
      </c>
      <c r="G700" s="1" t="str">
        <f>+MID(E700,1,10)</f>
        <v>20/11/2012</v>
      </c>
      <c r="H700" s="2">
        <f>+TIME(MID(D700,12,2),MID(D700,15,2),0)</f>
        <v>0.32430555555555557</v>
      </c>
      <c r="I700" s="2">
        <f>+TIME(MID(E700,12,2),MID(E700,15,2),0)</f>
        <v>0.47500000000000003</v>
      </c>
      <c r="J700" s="3">
        <f>(HOUR(B700)*60+MINUTE(B700))/60</f>
        <v>3.6</v>
      </c>
      <c r="K700" s="4">
        <f>J700-N700</f>
        <v>3.6</v>
      </c>
      <c r="L700" s="5" t="str">
        <f>IF(M700&gt;0,"oui","non")</f>
        <v>non</v>
      </c>
      <c r="M700" s="6">
        <f>MOD(I700-H700,1)-IF(I700&gt;H700,MAX(0,MIN(I700,22/24)-MAX(H700,6/24)),MAX(0,22/24-MAX(H700,6/24))+MAX(0,MIN(I700,22/24)-6/24))</f>
        <v>0</v>
      </c>
      <c r="N700" s="3">
        <f>(HOUR(M700)*60+MINUTE(M700))/60</f>
        <v>0</v>
      </c>
      <c r="O700" s="3" t="str">
        <f>+TEXT(G700,"mmmm")</f>
        <v>novembre</v>
      </c>
      <c r="P700" s="3" t="str">
        <f>+TEXT(G700,"aaaa")</f>
        <v>2012</v>
      </c>
    </row>
    <row r="701" spans="1:16" ht="14.5" hidden="1" x14ac:dyDescent="0.35">
      <c r="A701" s="10" t="s">
        <v>3288</v>
      </c>
      <c r="B701" s="10" t="s">
        <v>1271</v>
      </c>
      <c r="C701" s="10" t="s">
        <v>2614</v>
      </c>
      <c r="D701" s="10" t="s">
        <v>3180</v>
      </c>
      <c r="E701" s="10" t="s">
        <v>3181</v>
      </c>
      <c r="F701" s="1" t="str">
        <f>MID(D701,1,10)</f>
        <v>20/11/2012</v>
      </c>
      <c r="G701" s="1" t="str">
        <f>+MID(E701,1,10)</f>
        <v>20/11/2012</v>
      </c>
      <c r="H701" s="2">
        <f>+TIME(MID(D701,12,2),MID(D701,15,2),0)</f>
        <v>0.42291666666666666</v>
      </c>
      <c r="I701" s="2">
        <f>+TIME(MID(E701,12,2),MID(E701,15,2),0)</f>
        <v>0.43055555555555558</v>
      </c>
      <c r="J701" s="3">
        <f>(HOUR(B701)*60+MINUTE(B701))/60</f>
        <v>0.18333333333333332</v>
      </c>
      <c r="K701" s="4">
        <f>J701-N701</f>
        <v>0.18333333333333332</v>
      </c>
      <c r="L701" s="5" t="str">
        <f>IF(M701&gt;0,"oui","non")</f>
        <v>non</v>
      </c>
      <c r="M701" s="6">
        <f>MOD(I701-H701,1)-IF(I701&gt;H701,MAX(0,MIN(I701,22/24)-MAX(H701,6/24)),MAX(0,22/24-MAX(H701,6/24))+MAX(0,MIN(I701,22/24)-6/24))</f>
        <v>0</v>
      </c>
      <c r="N701" s="3">
        <f>(HOUR(M701)*60+MINUTE(M701))/60</f>
        <v>0</v>
      </c>
      <c r="O701" s="3" t="str">
        <f>+TEXT(G701,"mmmm")</f>
        <v>novembre</v>
      </c>
      <c r="P701" s="3" t="str">
        <f>+TEXT(G701,"aaaa")</f>
        <v>2012</v>
      </c>
    </row>
    <row r="702" spans="1:16" ht="14.5" hidden="1" x14ac:dyDescent="0.35">
      <c r="A702" s="10" t="s">
        <v>3288</v>
      </c>
      <c r="B702" s="10" t="s">
        <v>3182</v>
      </c>
      <c r="C702" s="10" t="s">
        <v>2614</v>
      </c>
      <c r="D702" s="10" t="s">
        <v>3183</v>
      </c>
      <c r="E702" s="10" t="s">
        <v>3003</v>
      </c>
      <c r="F702" s="1" t="str">
        <f>MID(D702,1,10)</f>
        <v>20/11/2012</v>
      </c>
      <c r="G702" s="1" t="str">
        <f>+MID(E702,1,10)</f>
        <v>20/11/2012</v>
      </c>
      <c r="H702" s="2">
        <f>+TIME(MID(D702,12,2),MID(D702,15,2),0)</f>
        <v>0.64930555555555558</v>
      </c>
      <c r="I702" s="2">
        <f>+TIME(MID(E702,12,2),MID(E702,15,2),0)</f>
        <v>0.65972222222222221</v>
      </c>
      <c r="J702" s="3">
        <f>(HOUR(B702)*60+MINUTE(B702))/60</f>
        <v>0.25</v>
      </c>
      <c r="K702" s="4">
        <f>J702-N702</f>
        <v>0.25</v>
      </c>
      <c r="L702" s="5" t="str">
        <f>IF(M702&gt;0,"oui","non")</f>
        <v>non</v>
      </c>
      <c r="M702" s="6">
        <f>MOD(I702-H702,1)-IF(I702&gt;H702,MAX(0,MIN(I702,22/24)-MAX(H702,6/24)),MAX(0,22/24-MAX(H702,6/24))+MAX(0,MIN(I702,22/24)-6/24))</f>
        <v>0</v>
      </c>
      <c r="N702" s="3">
        <f>(HOUR(M702)*60+MINUTE(M702))/60</f>
        <v>0</v>
      </c>
      <c r="O702" s="3" t="str">
        <f>+TEXT(G702,"mmmm")</f>
        <v>novembre</v>
      </c>
      <c r="P702" s="3" t="str">
        <f>+TEXT(G702,"aaaa")</f>
        <v>2012</v>
      </c>
    </row>
    <row r="703" spans="1:16" ht="14.5" hidden="1" x14ac:dyDescent="0.35">
      <c r="A703" s="10" t="s">
        <v>3285</v>
      </c>
      <c r="B703" s="10" t="s">
        <v>2804</v>
      </c>
      <c r="C703" s="10" t="s">
        <v>1083</v>
      </c>
      <c r="D703" s="10" t="s">
        <v>2843</v>
      </c>
      <c r="E703" s="10" t="s">
        <v>2844</v>
      </c>
      <c r="F703" s="1" t="str">
        <f>MID(D703,1,10)</f>
        <v>20/11/2012</v>
      </c>
      <c r="G703" s="1" t="str">
        <f>+MID(E703,1,10)</f>
        <v>20/11/2012</v>
      </c>
      <c r="H703" s="2">
        <f>+TIME(MID(D703,12,2),MID(D703,15,2),0)</f>
        <v>0.68541666666666667</v>
      </c>
      <c r="I703" s="2">
        <f>+TIME(MID(E703,12,2),MID(E703,15,2),0)</f>
        <v>0.70277777777777783</v>
      </c>
      <c r="J703" s="3">
        <f>(HOUR(B703)*60+MINUTE(B703))/60</f>
        <v>0.4</v>
      </c>
      <c r="K703" s="4">
        <f>J703-N703</f>
        <v>0.4</v>
      </c>
      <c r="L703" s="5" t="str">
        <f>IF(M703&gt;0,"oui","non")</f>
        <v>non</v>
      </c>
      <c r="M703" s="6">
        <f>MOD(I703-H703,1)-IF(I703&gt;H703,MAX(0,MIN(I703,22/24)-MAX(H703,6/24)),MAX(0,22/24-MAX(H703,6/24))+MAX(0,MIN(I703,22/24)-6/24))</f>
        <v>0</v>
      </c>
      <c r="N703" s="3">
        <f>(HOUR(M703)*60+MINUTE(M703))/60</f>
        <v>0</v>
      </c>
      <c r="O703" s="3" t="str">
        <f>+TEXT(G703,"mmmm")</f>
        <v>novembre</v>
      </c>
      <c r="P703" s="3" t="str">
        <f>+TEXT(G703,"aaaa")</f>
        <v>2012</v>
      </c>
    </row>
    <row r="704" spans="1:16" ht="14.5" hidden="1" x14ac:dyDescent="0.35">
      <c r="A704" s="10" t="s">
        <v>3290</v>
      </c>
      <c r="B704" s="10" t="s">
        <v>2862</v>
      </c>
      <c r="C704" s="10" t="s">
        <v>553</v>
      </c>
      <c r="D704" s="10" t="s">
        <v>2814</v>
      </c>
      <c r="E704" s="10" t="s">
        <v>2815</v>
      </c>
      <c r="F704" s="1" t="str">
        <f>MID(D704,1,10)</f>
        <v>20/12/2012</v>
      </c>
      <c r="G704" s="1" t="str">
        <f>+MID(E704,1,10)</f>
        <v>20/12/2012</v>
      </c>
      <c r="H704" s="2">
        <f>+TIME(MID(D704,12,2),MID(D704,15,2),0)</f>
        <v>0.3576388888888889</v>
      </c>
      <c r="I704" s="2">
        <f>+TIME(MID(E704,12,2),MID(E704,15,2),0)</f>
        <v>0.40069444444444446</v>
      </c>
      <c r="J704" s="3">
        <f>(HOUR(B704)*60+MINUTE(B704))/60</f>
        <v>1.0333333333333334</v>
      </c>
      <c r="K704" s="4">
        <f>J704-N704</f>
        <v>1.0333333333333334</v>
      </c>
      <c r="L704" s="5" t="str">
        <f>IF(M704&gt;0,"oui","non")</f>
        <v>non</v>
      </c>
      <c r="M704" s="6">
        <f>MOD(I704-H704,1)-IF(I704&gt;H704,MAX(0,MIN(I704,22/24)-MAX(H704,6/24)),MAX(0,22/24-MAX(H704,6/24))+MAX(0,MIN(I704,22/24)-6/24))</f>
        <v>0</v>
      </c>
      <c r="N704" s="3">
        <f>(HOUR(M704)*60+MINUTE(M704))/60</f>
        <v>0</v>
      </c>
      <c r="O704" s="3" t="str">
        <f>+TEXT(G704,"mmmm")</f>
        <v>décembre</v>
      </c>
      <c r="P704" s="3" t="str">
        <f>+TEXT(G704,"aaaa")</f>
        <v>2012</v>
      </c>
    </row>
    <row r="705" spans="1:16" ht="14.5" hidden="1" x14ac:dyDescent="0.35">
      <c r="A705" s="10" t="s">
        <v>3290</v>
      </c>
      <c r="B705" s="10" t="s">
        <v>1865</v>
      </c>
      <c r="C705" s="10" t="s">
        <v>553</v>
      </c>
      <c r="D705" s="10" t="s">
        <v>2816</v>
      </c>
      <c r="E705" s="10" t="s">
        <v>2793</v>
      </c>
      <c r="F705" s="1" t="str">
        <f>MID(D705,1,10)</f>
        <v>20/12/2012</v>
      </c>
      <c r="G705" s="1" t="str">
        <f>+MID(E705,1,10)</f>
        <v>20/12/2012</v>
      </c>
      <c r="H705" s="2">
        <f>+TIME(MID(D705,12,2),MID(D705,15,2),0)</f>
        <v>0.40902777777777777</v>
      </c>
      <c r="I705" s="2">
        <f>+TIME(MID(E705,12,2),MID(E705,15,2),0)</f>
        <v>0.48888888888888887</v>
      </c>
      <c r="J705" s="3">
        <f>(HOUR(B705)*60+MINUTE(B705))/60</f>
        <v>1.9166666666666667</v>
      </c>
      <c r="K705" s="4">
        <f>J705-N705</f>
        <v>1.9166666666666667</v>
      </c>
      <c r="L705" s="5" t="str">
        <f>IF(M705&gt;0,"oui","non")</f>
        <v>non</v>
      </c>
      <c r="M705" s="6">
        <f>MOD(I705-H705,1)-IF(I705&gt;H705,MAX(0,MIN(I705,22/24)-MAX(H705,6/24)),MAX(0,22/24-MAX(H705,6/24))+MAX(0,MIN(I705,22/24)-6/24))</f>
        <v>0</v>
      </c>
      <c r="N705" s="3">
        <f>(HOUR(M705)*60+MINUTE(M705))/60</f>
        <v>0</v>
      </c>
      <c r="O705" s="3" t="str">
        <f>+TEXT(G705,"mmmm")</f>
        <v>décembre</v>
      </c>
      <c r="P705" s="3" t="str">
        <f>+TEXT(G705,"aaaa")</f>
        <v>2012</v>
      </c>
    </row>
    <row r="706" spans="1:16" ht="14.5" hidden="1" x14ac:dyDescent="0.35">
      <c r="A706" s="10" t="s">
        <v>3290</v>
      </c>
      <c r="B706" s="10" t="s">
        <v>2863</v>
      </c>
      <c r="C706" s="10" t="s">
        <v>553</v>
      </c>
      <c r="D706" s="10" t="s">
        <v>2745</v>
      </c>
      <c r="E706" s="10" t="s">
        <v>2864</v>
      </c>
      <c r="F706" s="1" t="str">
        <f>MID(D706,1,10)</f>
        <v>20/12/2012</v>
      </c>
      <c r="G706" s="1" t="str">
        <f>+MID(E706,1,10)</f>
        <v>20/12/2012</v>
      </c>
      <c r="H706" s="2">
        <f>+TIME(MID(D706,12,2),MID(D706,15,2),0)</f>
        <v>0.53680555555555554</v>
      </c>
      <c r="I706" s="2">
        <f>+TIME(MID(E706,12,2),MID(E706,15,2),0)</f>
        <v>0.65555555555555556</v>
      </c>
      <c r="J706" s="3">
        <f>(HOUR(B706)*60+MINUTE(B706))/60</f>
        <v>2.85</v>
      </c>
      <c r="K706" s="4">
        <f>J706-N706</f>
        <v>2.85</v>
      </c>
      <c r="L706" s="5" t="str">
        <f>IF(M706&gt;0,"oui","non")</f>
        <v>non</v>
      </c>
      <c r="M706" s="6">
        <f>MOD(I706-H706,1)-IF(I706&gt;H706,MAX(0,MIN(I706,22/24)-MAX(H706,6/24)),MAX(0,22/24-MAX(H706,6/24))+MAX(0,MIN(I706,22/24)-6/24))</f>
        <v>0</v>
      </c>
      <c r="N706" s="3">
        <f>(HOUR(M706)*60+MINUTE(M706))/60</f>
        <v>0</v>
      </c>
      <c r="O706" s="3" t="str">
        <f>+TEXT(G706,"mmmm")</f>
        <v>décembre</v>
      </c>
      <c r="P706" s="3" t="str">
        <f>+TEXT(G706,"aaaa")</f>
        <v>2012</v>
      </c>
    </row>
    <row r="707" spans="1:16" ht="14.5" hidden="1" x14ac:dyDescent="0.35">
      <c r="A707" s="10" t="s">
        <v>3290</v>
      </c>
      <c r="B707" s="10" t="s">
        <v>16</v>
      </c>
      <c r="C707" s="10" t="s">
        <v>553</v>
      </c>
      <c r="D707" s="10" t="s">
        <v>2865</v>
      </c>
      <c r="E707" s="10" t="s">
        <v>2794</v>
      </c>
      <c r="F707" s="1" t="str">
        <f>MID(D707,1,10)</f>
        <v>20/12/2012</v>
      </c>
      <c r="G707" s="1" t="str">
        <f>+MID(E707,1,10)</f>
        <v>20/12/2012</v>
      </c>
      <c r="H707" s="2">
        <f>+TIME(MID(D707,12,2),MID(D707,15,2),0)</f>
        <v>0.65833333333333333</v>
      </c>
      <c r="I707" s="2">
        <f>+TIME(MID(E707,12,2),MID(E707,15,2),0)</f>
        <v>0.70624999999999993</v>
      </c>
      <c r="J707" s="3">
        <f>(HOUR(B707)*60+MINUTE(B707))/60</f>
        <v>1.1333333333333333</v>
      </c>
      <c r="K707" s="4">
        <f>J707-N707</f>
        <v>1.1333333333333333</v>
      </c>
      <c r="L707" s="5" t="str">
        <f>IF(M707&gt;0,"oui","non")</f>
        <v>non</v>
      </c>
      <c r="M707" s="6">
        <f>MOD(I707-H707,1)-IF(I707&gt;H707,MAX(0,MIN(I707,22/24)-MAX(H707,6/24)),MAX(0,22/24-MAX(H707,6/24))+MAX(0,MIN(I707,22/24)-6/24))</f>
        <v>0</v>
      </c>
      <c r="N707" s="3">
        <f>(HOUR(M707)*60+MINUTE(M707))/60</f>
        <v>0</v>
      </c>
      <c r="O707" s="3" t="str">
        <f>+TEXT(G707,"mmmm")</f>
        <v>décembre</v>
      </c>
      <c r="P707" s="3" t="str">
        <f>+TEXT(G707,"aaaa")</f>
        <v>2012</v>
      </c>
    </row>
    <row r="708" spans="1:16" ht="14.5" hidden="1" x14ac:dyDescent="0.35">
      <c r="A708" s="10" t="s">
        <v>3288</v>
      </c>
      <c r="B708" s="10" t="s">
        <v>3252</v>
      </c>
      <c r="C708" s="10" t="s">
        <v>2614</v>
      </c>
      <c r="D708" s="10" t="s">
        <v>3253</v>
      </c>
      <c r="E708" s="10" t="s">
        <v>3254</v>
      </c>
      <c r="F708" s="1" t="str">
        <f>MID(D708,1,10)</f>
        <v>20/12/2012</v>
      </c>
      <c r="G708" s="1" t="str">
        <f>+MID(E708,1,10)</f>
        <v>20/12/2012</v>
      </c>
      <c r="H708" s="2">
        <f>+TIME(MID(D708,12,2),MID(D708,15,2),0)</f>
        <v>0.67638888888888893</v>
      </c>
      <c r="I708" s="2">
        <f>+TIME(MID(E708,12,2),MID(E708,15,2),0)</f>
        <v>0.68125000000000002</v>
      </c>
      <c r="J708" s="3">
        <f>(HOUR(B708)*60+MINUTE(B708))/60</f>
        <v>0.1</v>
      </c>
      <c r="K708" s="4">
        <f>J708-N708</f>
        <v>0.1</v>
      </c>
      <c r="L708" s="5" t="str">
        <f>IF(M708&gt;0,"oui","non")</f>
        <v>non</v>
      </c>
      <c r="M708" s="6">
        <f>MOD(I708-H708,1)-IF(I708&gt;H708,MAX(0,MIN(I708,22/24)-MAX(H708,6/24)),MAX(0,22/24-MAX(H708,6/24))+MAX(0,MIN(I708,22/24)-6/24))</f>
        <v>0</v>
      </c>
      <c r="N708" s="3">
        <f>(HOUR(M708)*60+MINUTE(M708))/60</f>
        <v>0</v>
      </c>
      <c r="O708" s="3" t="str">
        <f>+TEXT(G708,"mmmm")</f>
        <v>décembre</v>
      </c>
      <c r="P708" s="3" t="str">
        <f>+TEXT(G708,"aaaa")</f>
        <v>2012</v>
      </c>
    </row>
    <row r="709" spans="1:16" ht="14.5" hidden="1" x14ac:dyDescent="0.35">
      <c r="A709" s="10" t="s">
        <v>3284</v>
      </c>
      <c r="B709" s="10" t="s">
        <v>166</v>
      </c>
      <c r="C709" s="10" t="s">
        <v>24</v>
      </c>
      <c r="D709" s="10" t="s">
        <v>167</v>
      </c>
      <c r="E709" s="10" t="s">
        <v>168</v>
      </c>
      <c r="F709" s="1" t="str">
        <f>MID(D709,1,10)</f>
        <v>21/02/2012</v>
      </c>
      <c r="G709" s="1" t="str">
        <f>+MID(E709,1,10)</f>
        <v>21/02/2012</v>
      </c>
      <c r="H709" s="2">
        <f>+TIME(MID(D709,12,2),MID(D709,15,2),0)</f>
        <v>0.23194444444444443</v>
      </c>
      <c r="I709" s="2">
        <f>+TIME(MID(E709,12,2),MID(E709,15,2),0)</f>
        <v>0.24444444444444446</v>
      </c>
      <c r="J709" s="3">
        <f>(HOUR(B709)*60+MINUTE(B709))/60</f>
        <v>0.3</v>
      </c>
      <c r="K709" s="4">
        <f>J709-N709</f>
        <v>0</v>
      </c>
      <c r="L709" s="5" t="str">
        <f>IF(M709&gt;0,"oui","non")</f>
        <v>oui</v>
      </c>
      <c r="M709" s="6">
        <f>MOD(I709-H709,1)-IF(I709&gt;H709,MAX(0,MIN(I709,22/24)-MAX(H709,6/24)),MAX(0,22/24-MAX(H709,6/24))+MAX(0,MIN(I709,22/24)-6/24))</f>
        <v>1.2500000000000039E-2</v>
      </c>
      <c r="N709" s="3">
        <f>(HOUR(M709)*60+MINUTE(M709))/60</f>
        <v>0.3</v>
      </c>
      <c r="O709" s="3" t="str">
        <f>+TEXT(G709,"mmmm")</f>
        <v>février</v>
      </c>
      <c r="P709" s="3" t="str">
        <f>+TEXT(G709,"aaaa")</f>
        <v>2012</v>
      </c>
    </row>
    <row r="710" spans="1:16" ht="14.5" hidden="1" x14ac:dyDescent="0.35">
      <c r="A710" s="10" t="s">
        <v>3284</v>
      </c>
      <c r="B710" s="10" t="s">
        <v>169</v>
      </c>
      <c r="C710" s="10" t="s">
        <v>24</v>
      </c>
      <c r="D710" s="10" t="s">
        <v>170</v>
      </c>
      <c r="E710" s="10" t="s">
        <v>171</v>
      </c>
      <c r="F710" s="1" t="str">
        <f>MID(D710,1,10)</f>
        <v>21/02/2012</v>
      </c>
      <c r="G710" s="1" t="str">
        <f>+MID(E710,1,10)</f>
        <v>21/02/2012</v>
      </c>
      <c r="H710" s="2">
        <f>+TIME(MID(D710,12,2),MID(D710,15,2),0)</f>
        <v>0.24930555555555556</v>
      </c>
      <c r="I710" s="2">
        <f>+TIME(MID(E710,12,2),MID(E710,15,2),0)</f>
        <v>0.28333333333333333</v>
      </c>
      <c r="J710" s="3">
        <f>(HOUR(B710)*60+MINUTE(B710))/60</f>
        <v>0.81666666666666665</v>
      </c>
      <c r="K710" s="4">
        <f>J710-N710</f>
        <v>0.79999999999999993</v>
      </c>
      <c r="L710" s="5" t="str">
        <f>IF(M710&gt;0,"oui","non")</f>
        <v>oui</v>
      </c>
      <c r="M710" s="6">
        <f>MOD(I710-H710,1)-IF(I710&gt;H710,MAX(0,MIN(I710,22/24)-MAX(H710,6/24)),MAX(0,22/24-MAX(H710,6/24))+MAX(0,MIN(I710,22/24)-6/24))</f>
        <v>6.9444444444444198E-4</v>
      </c>
      <c r="N710" s="3">
        <f>(HOUR(M710)*60+MINUTE(M710))/60</f>
        <v>1.6666666666666666E-2</v>
      </c>
      <c r="O710" s="3" t="str">
        <f>+TEXT(G710,"mmmm")</f>
        <v>février</v>
      </c>
      <c r="P710" s="3" t="str">
        <f>+TEXT(G710,"aaaa")</f>
        <v>2012</v>
      </c>
    </row>
    <row r="711" spans="1:16" ht="14.5" hidden="1" x14ac:dyDescent="0.35">
      <c r="A711" s="10" t="s">
        <v>3290</v>
      </c>
      <c r="B711" s="10" t="s">
        <v>603</v>
      </c>
      <c r="C711" s="10" t="s">
        <v>553</v>
      </c>
      <c r="D711" s="10" t="s">
        <v>173</v>
      </c>
      <c r="E711" s="10" t="s">
        <v>174</v>
      </c>
      <c r="F711" s="1" t="str">
        <f>MID(D711,1,10)</f>
        <v>21/02/2012</v>
      </c>
      <c r="G711" s="1" t="str">
        <f>+MID(E711,1,10)</f>
        <v>21/02/2012</v>
      </c>
      <c r="H711" s="2">
        <f>+TIME(MID(D711,12,2),MID(D711,15,2),0)</f>
        <v>0.29097222222222224</v>
      </c>
      <c r="I711" s="2">
        <f>+TIME(MID(E711,12,2),MID(E711,15,2),0)</f>
        <v>0.4055555555555555</v>
      </c>
      <c r="J711" s="3">
        <f>(HOUR(B711)*60+MINUTE(B711))/60</f>
        <v>2.75</v>
      </c>
      <c r="K711" s="4">
        <f>J711-N711</f>
        <v>2.75</v>
      </c>
      <c r="L711" s="5" t="str">
        <f>IF(M711&gt;0,"oui","non")</f>
        <v>non</v>
      </c>
      <c r="M711" s="6">
        <f>MOD(I711-H711,1)-IF(I711&gt;H711,MAX(0,MIN(I711,22/24)-MAX(H711,6/24)),MAX(0,22/24-MAX(H711,6/24))+MAX(0,MIN(I711,22/24)-6/24))</f>
        <v>0</v>
      </c>
      <c r="N711" s="3">
        <f>(HOUR(M711)*60+MINUTE(M711))/60</f>
        <v>0</v>
      </c>
      <c r="O711" s="3" t="str">
        <f>+TEXT(G711,"mmmm")</f>
        <v>février</v>
      </c>
      <c r="P711" s="3" t="str">
        <f>+TEXT(G711,"aaaa")</f>
        <v>2012</v>
      </c>
    </row>
    <row r="712" spans="1:16" ht="14.5" hidden="1" x14ac:dyDescent="0.35">
      <c r="A712" s="10" t="s">
        <v>3284</v>
      </c>
      <c r="B712" s="10" t="s">
        <v>172</v>
      </c>
      <c r="C712" s="10" t="s">
        <v>24</v>
      </c>
      <c r="D712" s="10" t="s">
        <v>173</v>
      </c>
      <c r="E712" s="10" t="s">
        <v>174</v>
      </c>
      <c r="F712" s="1" t="str">
        <f>MID(D712,1,10)</f>
        <v>21/02/2012</v>
      </c>
      <c r="G712" s="1" t="str">
        <f>+MID(E712,1,10)</f>
        <v>21/02/2012</v>
      </c>
      <c r="H712" s="2">
        <f>+TIME(MID(D712,12,2),MID(D712,15,2),0)</f>
        <v>0.29097222222222224</v>
      </c>
      <c r="I712" s="2">
        <f>+TIME(MID(E712,12,2),MID(E712,15,2),0)</f>
        <v>0.4055555555555555</v>
      </c>
      <c r="J712" s="3">
        <f>(HOUR(B712)*60+MINUTE(B712))/60</f>
        <v>2.75</v>
      </c>
      <c r="K712" s="4">
        <f>J712-N712</f>
        <v>2.75</v>
      </c>
      <c r="L712" s="5" t="str">
        <f>IF(M712&gt;0,"oui","non")</f>
        <v>non</v>
      </c>
      <c r="M712" s="6">
        <f>MOD(I712-H712,1)-IF(I712&gt;H712,MAX(0,MIN(I712,22/24)-MAX(H712,6/24)),MAX(0,22/24-MAX(H712,6/24))+MAX(0,MIN(I712,22/24)-6/24))</f>
        <v>0</v>
      </c>
      <c r="N712" s="3">
        <f>(HOUR(M712)*60+MINUTE(M712))/60</f>
        <v>0</v>
      </c>
      <c r="O712" s="3" t="str">
        <f>+TEXT(G712,"mmmm")</f>
        <v>février</v>
      </c>
      <c r="P712" s="3" t="str">
        <f>+TEXT(G712,"aaaa")</f>
        <v>2012</v>
      </c>
    </row>
    <row r="713" spans="1:16" ht="14.5" hidden="1" x14ac:dyDescent="0.35">
      <c r="A713" s="10" t="s">
        <v>277</v>
      </c>
      <c r="B713" s="10" t="s">
        <v>849</v>
      </c>
      <c r="C713" s="10" t="s">
        <v>656</v>
      </c>
      <c r="D713" s="10" t="s">
        <v>850</v>
      </c>
      <c r="E713" s="10" t="s">
        <v>851</v>
      </c>
      <c r="F713" s="1" t="str">
        <f>MID(D713,1,10)</f>
        <v>21/02/2012</v>
      </c>
      <c r="G713" s="1" t="str">
        <f>+MID(E713,1,10)</f>
        <v>21/02/2012</v>
      </c>
      <c r="H713" s="2">
        <f>+TIME(MID(D713,12,2),MID(D713,15,2),0)</f>
        <v>0.35347222222222219</v>
      </c>
      <c r="I713" s="2">
        <f>+TIME(MID(E713,12,2),MID(E713,15,2),0)</f>
        <v>0.43958333333333338</v>
      </c>
      <c r="J713" s="3">
        <f>(HOUR(B713)*60+MINUTE(B713))/60</f>
        <v>2.0499999999999998</v>
      </c>
      <c r="K713" s="4">
        <f>J713-N713</f>
        <v>2.0499999999999998</v>
      </c>
      <c r="L713" s="5" t="str">
        <f>IF(M713&gt;0,"oui","non")</f>
        <v>non</v>
      </c>
      <c r="M713" s="6">
        <f>MOD(I713-H713,1)-IF(I713&gt;H713,MAX(0,MIN(I713,22/24)-MAX(H713,6/24)),MAX(0,22/24-MAX(H713,6/24))+MAX(0,MIN(I713,22/24)-6/24))</f>
        <v>0</v>
      </c>
      <c r="N713" s="3">
        <f>(HOUR(M713)*60+MINUTE(M713))/60</f>
        <v>0</v>
      </c>
      <c r="O713" s="3" t="str">
        <f>+TEXT(G713,"mmmm")</f>
        <v>février</v>
      </c>
      <c r="P713" s="3" t="str">
        <f>+TEXT(G713,"aaaa")</f>
        <v>2012</v>
      </c>
    </row>
    <row r="714" spans="1:16" ht="14.5" hidden="1" x14ac:dyDescent="0.35">
      <c r="A714" s="10" t="s">
        <v>3290</v>
      </c>
      <c r="B714" s="10" t="s">
        <v>175</v>
      </c>
      <c r="C714" s="10" t="s">
        <v>553</v>
      </c>
      <c r="D714" s="10" t="s">
        <v>176</v>
      </c>
      <c r="E714" s="10" t="s">
        <v>177</v>
      </c>
      <c r="F714" s="1" t="str">
        <f>MID(D714,1,10)</f>
        <v>21/02/2012</v>
      </c>
      <c r="G714" s="1" t="str">
        <f>+MID(E714,1,10)</f>
        <v>21/02/2012</v>
      </c>
      <c r="H714" s="2">
        <f>+TIME(MID(D714,12,2),MID(D714,15,2),0)</f>
        <v>0.41250000000000003</v>
      </c>
      <c r="I714" s="2">
        <f>+TIME(MID(E714,12,2),MID(E714,15,2),0)</f>
        <v>0.43402777777777773</v>
      </c>
      <c r="J714" s="3">
        <f>(HOUR(B714)*60+MINUTE(B714))/60</f>
        <v>0.5</v>
      </c>
      <c r="K714" s="4">
        <f>J714-N714</f>
        <v>0.5</v>
      </c>
      <c r="L714" s="5" t="str">
        <f>IF(M714&gt;0,"oui","non")</f>
        <v>non</v>
      </c>
      <c r="M714" s="6">
        <f>MOD(I714-H714,1)-IF(I714&gt;H714,MAX(0,MIN(I714,22/24)-MAX(H714,6/24)),MAX(0,22/24-MAX(H714,6/24))+MAX(0,MIN(I714,22/24)-6/24))</f>
        <v>0</v>
      </c>
      <c r="N714" s="3">
        <f>(HOUR(M714)*60+MINUTE(M714))/60</f>
        <v>0</v>
      </c>
      <c r="O714" s="3" t="str">
        <f>+TEXT(G714,"mmmm")</f>
        <v>février</v>
      </c>
      <c r="P714" s="3" t="str">
        <f>+TEXT(G714,"aaaa")</f>
        <v>2012</v>
      </c>
    </row>
    <row r="715" spans="1:16" ht="14.5" hidden="1" x14ac:dyDescent="0.35">
      <c r="A715" s="10" t="s">
        <v>3284</v>
      </c>
      <c r="B715" s="10" t="s">
        <v>175</v>
      </c>
      <c r="C715" s="10" t="s">
        <v>24</v>
      </c>
      <c r="D715" s="10" t="s">
        <v>176</v>
      </c>
      <c r="E715" s="10" t="s">
        <v>177</v>
      </c>
      <c r="F715" s="1" t="str">
        <f>MID(D715,1,10)</f>
        <v>21/02/2012</v>
      </c>
      <c r="G715" s="1" t="str">
        <f>+MID(E715,1,10)</f>
        <v>21/02/2012</v>
      </c>
      <c r="H715" s="2">
        <f>+TIME(MID(D715,12,2),MID(D715,15,2),0)</f>
        <v>0.41250000000000003</v>
      </c>
      <c r="I715" s="2">
        <f>+TIME(MID(E715,12,2),MID(E715,15,2),0)</f>
        <v>0.43402777777777773</v>
      </c>
      <c r="J715" s="3">
        <f>(HOUR(B715)*60+MINUTE(B715))/60</f>
        <v>0.5</v>
      </c>
      <c r="K715" s="4">
        <f>J715-N715</f>
        <v>0.5</v>
      </c>
      <c r="L715" s="5" t="str">
        <f>IF(M715&gt;0,"oui","non")</f>
        <v>non</v>
      </c>
      <c r="M715" s="6">
        <f>MOD(I715-H715,1)-IF(I715&gt;H715,MAX(0,MIN(I715,22/24)-MAX(H715,6/24)),MAX(0,22/24-MAX(H715,6/24))+MAX(0,MIN(I715,22/24)-6/24))</f>
        <v>0</v>
      </c>
      <c r="N715" s="3">
        <f>(HOUR(M715)*60+MINUTE(M715))/60</f>
        <v>0</v>
      </c>
      <c r="O715" s="3" t="str">
        <f>+TEXT(G715,"mmmm")</f>
        <v>février</v>
      </c>
      <c r="P715" s="3" t="str">
        <f>+TEXT(G715,"aaaa")</f>
        <v>2012</v>
      </c>
    </row>
    <row r="716" spans="1:16" ht="14.5" hidden="1" x14ac:dyDescent="0.35">
      <c r="A716" s="10" t="s">
        <v>3284</v>
      </c>
      <c r="B716" s="10" t="s">
        <v>178</v>
      </c>
      <c r="C716" s="10" t="s">
        <v>24</v>
      </c>
      <c r="D716" s="10" t="s">
        <v>179</v>
      </c>
      <c r="E716" s="10" t="s">
        <v>180</v>
      </c>
      <c r="F716" s="1" t="str">
        <f>MID(D716,1,10)</f>
        <v>21/02/2012</v>
      </c>
      <c r="G716" s="1" t="str">
        <f>+MID(E716,1,10)</f>
        <v>21/02/2012</v>
      </c>
      <c r="H716" s="2">
        <f>+TIME(MID(D716,12,2),MID(D716,15,2),0)</f>
        <v>0.44930555555555557</v>
      </c>
      <c r="I716" s="2">
        <f>+TIME(MID(E716,12,2),MID(E716,15,2),0)</f>
        <v>0.46319444444444446</v>
      </c>
      <c r="J716" s="3">
        <f>(HOUR(B716)*60+MINUTE(B716))/60</f>
        <v>0.31666666666666665</v>
      </c>
      <c r="K716" s="4">
        <f>J716-N716</f>
        <v>0.31666666666666665</v>
      </c>
      <c r="L716" s="5" t="str">
        <f>IF(M716&gt;0,"oui","non")</f>
        <v>non</v>
      </c>
      <c r="M716" s="6">
        <f>MOD(I716-H716,1)-IF(I716&gt;H716,MAX(0,MIN(I716,22/24)-MAX(H716,6/24)),MAX(0,22/24-MAX(H716,6/24))+MAX(0,MIN(I716,22/24)-6/24))</f>
        <v>0</v>
      </c>
      <c r="N716" s="3">
        <f>(HOUR(M716)*60+MINUTE(M716))/60</f>
        <v>0</v>
      </c>
      <c r="O716" s="3" t="str">
        <f>+TEXT(G716,"mmmm")</f>
        <v>février</v>
      </c>
      <c r="P716" s="3" t="str">
        <f>+TEXT(G716,"aaaa")</f>
        <v>2012</v>
      </c>
    </row>
    <row r="717" spans="1:16" ht="14.5" hidden="1" x14ac:dyDescent="0.35">
      <c r="A717" s="10" t="s">
        <v>3283</v>
      </c>
      <c r="B717" s="10" t="s">
        <v>525</v>
      </c>
      <c r="C717" s="10" t="s">
        <v>1299</v>
      </c>
      <c r="D717" s="10" t="s">
        <v>1353</v>
      </c>
      <c r="E717" s="10" t="s">
        <v>1072</v>
      </c>
      <c r="F717" s="1" t="str">
        <f>MID(D717,1,10)</f>
        <v>21/02/2012</v>
      </c>
      <c r="G717" s="1" t="str">
        <f>+MID(E717,1,10)</f>
        <v>21/02/2012</v>
      </c>
      <c r="H717" s="2">
        <f>+TIME(MID(D717,12,2),MID(D717,15,2),0)</f>
        <v>0.47222222222222227</v>
      </c>
      <c r="I717" s="2">
        <f>+TIME(MID(E717,12,2),MID(E717,15,2),0)</f>
        <v>0.49236111111111108</v>
      </c>
      <c r="J717" s="3">
        <f>(HOUR(B717)*60+MINUTE(B717))/60</f>
        <v>0.48333333333333334</v>
      </c>
      <c r="K717" s="4">
        <f>J717-N717</f>
        <v>0.48333333333333334</v>
      </c>
      <c r="L717" s="5" t="str">
        <f>IF(M717&gt;0,"oui","non")</f>
        <v>non</v>
      </c>
      <c r="M717" s="6">
        <f>MOD(I717-H717,1)-IF(I717&gt;H717,MAX(0,MIN(I717,22/24)-MAX(H717,6/24)),MAX(0,22/24-MAX(H717,6/24))+MAX(0,MIN(I717,22/24)-6/24))</f>
        <v>0</v>
      </c>
      <c r="N717" s="3">
        <f>(HOUR(M717)*60+MINUTE(M717))/60</f>
        <v>0</v>
      </c>
      <c r="O717" s="3" t="str">
        <f>+TEXT(G717,"mmmm")</f>
        <v>février</v>
      </c>
      <c r="P717" s="3" t="str">
        <f>+TEXT(G717,"aaaa")</f>
        <v>2012</v>
      </c>
    </row>
    <row r="718" spans="1:16" ht="14.5" hidden="1" x14ac:dyDescent="0.35">
      <c r="A718" s="10" t="s">
        <v>3284</v>
      </c>
      <c r="B718" s="10" t="s">
        <v>181</v>
      </c>
      <c r="C718" s="10" t="s">
        <v>24</v>
      </c>
      <c r="D718" s="10" t="s">
        <v>182</v>
      </c>
      <c r="E718" s="10" t="s">
        <v>183</v>
      </c>
      <c r="F718" s="1" t="str">
        <f>MID(D718,1,10)</f>
        <v>21/02/2012</v>
      </c>
      <c r="G718" s="1" t="str">
        <f>+MID(E718,1,10)</f>
        <v>21/02/2012</v>
      </c>
      <c r="H718" s="2">
        <f>+TIME(MID(D718,12,2),MID(D718,15,2),0)</f>
        <v>0.48472222222222222</v>
      </c>
      <c r="I718" s="2">
        <f>+TIME(MID(E718,12,2),MID(E718,15,2),0)</f>
        <v>0.51250000000000007</v>
      </c>
      <c r="J718" s="3">
        <f>(HOUR(B718)*60+MINUTE(B718))/60</f>
        <v>0.65</v>
      </c>
      <c r="K718" s="4">
        <f>J718-N718</f>
        <v>0.65</v>
      </c>
      <c r="L718" s="5" t="str">
        <f>IF(M718&gt;0,"oui","non")</f>
        <v>non</v>
      </c>
      <c r="M718" s="6">
        <f>MOD(I718-H718,1)-IF(I718&gt;H718,MAX(0,MIN(I718,22/24)-MAX(H718,6/24)),MAX(0,22/24-MAX(H718,6/24))+MAX(0,MIN(I718,22/24)-6/24))</f>
        <v>0</v>
      </c>
      <c r="N718" s="3">
        <f>(HOUR(M718)*60+MINUTE(M718))/60</f>
        <v>0</v>
      </c>
      <c r="O718" s="3" t="str">
        <f>+TEXT(G718,"mmmm")</f>
        <v>février</v>
      </c>
      <c r="P718" s="3" t="str">
        <f>+TEXT(G718,"aaaa")</f>
        <v>2012</v>
      </c>
    </row>
    <row r="719" spans="1:16" ht="14.5" hidden="1" x14ac:dyDescent="0.35">
      <c r="A719" s="10" t="s">
        <v>3290</v>
      </c>
      <c r="B719" s="10" t="s">
        <v>604</v>
      </c>
      <c r="C719" s="10" t="s">
        <v>553</v>
      </c>
      <c r="D719" s="10" t="s">
        <v>605</v>
      </c>
      <c r="E719" s="10" t="s">
        <v>606</v>
      </c>
      <c r="F719" s="1" t="str">
        <f>MID(D719,1,10)</f>
        <v>21/02/2012</v>
      </c>
      <c r="G719" s="1" t="str">
        <f>+MID(E719,1,10)</f>
        <v>21/02/2012</v>
      </c>
      <c r="H719" s="2">
        <f>+TIME(MID(D719,12,2),MID(D719,15,2),0)</f>
        <v>0.48541666666666666</v>
      </c>
      <c r="I719" s="2">
        <f>+TIME(MID(E719,12,2),MID(E719,15,2),0)</f>
        <v>0.56458333333333333</v>
      </c>
      <c r="J719" s="3">
        <f>(HOUR(B719)*60+MINUTE(B719))/60</f>
        <v>1.9</v>
      </c>
      <c r="K719" s="4">
        <f>J719-N719</f>
        <v>1.9</v>
      </c>
      <c r="L719" s="5" t="str">
        <f>IF(M719&gt;0,"oui","non")</f>
        <v>non</v>
      </c>
      <c r="M719" s="6">
        <f>MOD(I719-H719,1)-IF(I719&gt;H719,MAX(0,MIN(I719,22/24)-MAX(H719,6/24)),MAX(0,22/24-MAX(H719,6/24))+MAX(0,MIN(I719,22/24)-6/24))</f>
        <v>0</v>
      </c>
      <c r="N719" s="3">
        <f>(HOUR(M719)*60+MINUTE(M719))/60</f>
        <v>0</v>
      </c>
      <c r="O719" s="3" t="str">
        <f>+TEXT(G719,"mmmm")</f>
        <v>février</v>
      </c>
      <c r="P719" s="3" t="str">
        <f>+TEXT(G719,"aaaa")</f>
        <v>2012</v>
      </c>
    </row>
    <row r="720" spans="1:16" ht="14.5" hidden="1" x14ac:dyDescent="0.35">
      <c r="A720" s="10" t="s">
        <v>277</v>
      </c>
      <c r="B720" s="10" t="s">
        <v>852</v>
      </c>
      <c r="C720" s="10" t="s">
        <v>656</v>
      </c>
      <c r="D720" s="10" t="s">
        <v>853</v>
      </c>
      <c r="E720" s="10" t="s">
        <v>854</v>
      </c>
      <c r="F720" s="1" t="str">
        <f>MID(D720,1,10)</f>
        <v>21/02/2012</v>
      </c>
      <c r="G720" s="1" t="str">
        <f>+MID(E720,1,10)</f>
        <v>21/02/2012</v>
      </c>
      <c r="H720" s="2">
        <f>+TIME(MID(D720,12,2),MID(D720,15,2),0)</f>
        <v>0.48888888888888887</v>
      </c>
      <c r="I720" s="2">
        <f>+TIME(MID(E720,12,2),MID(E720,15,2),0)</f>
        <v>0.50972222222222219</v>
      </c>
      <c r="J720" s="3">
        <f>(HOUR(B720)*60+MINUTE(B720))/60</f>
        <v>0.5</v>
      </c>
      <c r="K720" s="4">
        <f>J720-N720</f>
        <v>0.5</v>
      </c>
      <c r="L720" s="5" t="str">
        <f>IF(M720&gt;0,"oui","non")</f>
        <v>non</v>
      </c>
      <c r="M720" s="6">
        <f>MOD(I720-H720,1)-IF(I720&gt;H720,MAX(0,MIN(I720,22/24)-MAX(H720,6/24)),MAX(0,22/24-MAX(H720,6/24))+MAX(0,MIN(I720,22/24)-6/24))</f>
        <v>0</v>
      </c>
      <c r="N720" s="3">
        <f>(HOUR(M720)*60+MINUTE(M720))/60</f>
        <v>0</v>
      </c>
      <c r="O720" s="3" t="str">
        <f>+TEXT(G720,"mmmm")</f>
        <v>février</v>
      </c>
      <c r="P720" s="3" t="str">
        <f>+TEXT(G720,"aaaa")</f>
        <v>2012</v>
      </c>
    </row>
    <row r="721" spans="1:16" ht="14.5" hidden="1" x14ac:dyDescent="0.35">
      <c r="A721" s="10" t="s">
        <v>3283</v>
      </c>
      <c r="B721" s="10" t="s">
        <v>1354</v>
      </c>
      <c r="C721" s="10" t="s">
        <v>1299</v>
      </c>
      <c r="D721" s="10" t="s">
        <v>419</v>
      </c>
      <c r="E721" s="10" t="s">
        <v>1355</v>
      </c>
      <c r="F721" s="1" t="str">
        <f>MID(D721,1,10)</f>
        <v>21/02/2012</v>
      </c>
      <c r="G721" s="1" t="str">
        <f>+MID(E721,1,10)</f>
        <v>21/02/2012</v>
      </c>
      <c r="H721" s="2">
        <f>+TIME(MID(D721,12,2),MID(D721,15,2),0)</f>
        <v>0.51597222222222217</v>
      </c>
      <c r="I721" s="2">
        <f>+TIME(MID(E721,12,2),MID(E721,15,2),0)</f>
        <v>0.52569444444444446</v>
      </c>
      <c r="J721" s="3">
        <f>(HOUR(B721)*60+MINUTE(B721))/60</f>
        <v>0.21666666666666667</v>
      </c>
      <c r="K721" s="4">
        <f>J721-N721</f>
        <v>0.21666666666666667</v>
      </c>
      <c r="L721" s="5" t="str">
        <f>IF(M721&gt;0,"oui","non")</f>
        <v>non</v>
      </c>
      <c r="M721" s="6">
        <f>MOD(I721-H721,1)-IF(I721&gt;H721,MAX(0,MIN(I721,22/24)-MAX(H721,6/24)),MAX(0,22/24-MAX(H721,6/24))+MAX(0,MIN(I721,22/24)-6/24))</f>
        <v>0</v>
      </c>
      <c r="N721" s="3">
        <f>(HOUR(M721)*60+MINUTE(M721))/60</f>
        <v>0</v>
      </c>
      <c r="O721" s="3" t="str">
        <f>+TEXT(G721,"mmmm")</f>
        <v>février</v>
      </c>
      <c r="P721" s="3" t="str">
        <f>+TEXT(G721,"aaaa")</f>
        <v>2012</v>
      </c>
    </row>
    <row r="722" spans="1:16" ht="14.5" hidden="1" x14ac:dyDescent="0.35">
      <c r="A722" s="10" t="s">
        <v>3286</v>
      </c>
      <c r="B722" s="10" t="s">
        <v>6</v>
      </c>
      <c r="C722" s="10" t="s">
        <v>325</v>
      </c>
      <c r="D722" s="10" t="s">
        <v>361</v>
      </c>
      <c r="E722" s="10" t="s">
        <v>362</v>
      </c>
      <c r="F722" s="1" t="str">
        <f>MID(D722,1,10)</f>
        <v>21/02/2012</v>
      </c>
      <c r="G722" s="1" t="str">
        <f>+MID(E722,1,10)</f>
        <v>21/02/2012</v>
      </c>
      <c r="H722" s="2">
        <f>+TIME(MID(D722,12,2),MID(D722,15,2),0)</f>
        <v>0.54861111111111105</v>
      </c>
      <c r="I722" s="2">
        <f>+TIME(MID(E722,12,2),MID(E722,15,2),0)</f>
        <v>0.70486111111111116</v>
      </c>
      <c r="J722" s="3">
        <f>(HOUR(B722)*60+MINUTE(B722))/60</f>
        <v>3.75</v>
      </c>
      <c r="K722" s="4">
        <f>J722-N722</f>
        <v>3.75</v>
      </c>
      <c r="L722" s="5" t="str">
        <f>IF(M722&gt;0,"oui","non")</f>
        <v>non</v>
      </c>
      <c r="M722" s="6">
        <f>MOD(I722-H722,1)-IF(I722&gt;H722,MAX(0,MIN(I722,22/24)-MAX(H722,6/24)),MAX(0,22/24-MAX(H722,6/24))+MAX(0,MIN(I722,22/24)-6/24))</f>
        <v>0</v>
      </c>
      <c r="N722" s="3">
        <f>(HOUR(M722)*60+MINUTE(M722))/60</f>
        <v>0</v>
      </c>
      <c r="O722" s="3" t="str">
        <f>+TEXT(G722,"mmmm")</f>
        <v>février</v>
      </c>
      <c r="P722" s="3" t="str">
        <f>+TEXT(G722,"aaaa")</f>
        <v>2012</v>
      </c>
    </row>
    <row r="723" spans="1:16" ht="14.5" hidden="1" x14ac:dyDescent="0.35">
      <c r="A723" s="10" t="s">
        <v>3284</v>
      </c>
      <c r="B723" s="10" t="s">
        <v>184</v>
      </c>
      <c r="C723" s="10" t="s">
        <v>24</v>
      </c>
      <c r="D723" s="10" t="s">
        <v>185</v>
      </c>
      <c r="E723" s="10" t="s">
        <v>186</v>
      </c>
      <c r="F723" s="1" t="str">
        <f>MID(D723,1,10)</f>
        <v>21/02/2012</v>
      </c>
      <c r="G723" s="1" t="str">
        <f>+MID(E723,1,10)</f>
        <v>21/02/2012</v>
      </c>
      <c r="H723" s="2">
        <f>+TIME(MID(D723,12,2),MID(D723,15,2),0)</f>
        <v>0.55069444444444449</v>
      </c>
      <c r="I723" s="2">
        <f>+TIME(MID(E723,12,2),MID(E723,15,2),0)</f>
        <v>0.55763888888888891</v>
      </c>
      <c r="J723" s="3">
        <f>(HOUR(B723)*60+MINUTE(B723))/60</f>
        <v>0.16666666666666666</v>
      </c>
      <c r="K723" s="4">
        <f>J723-N723</f>
        <v>0.16666666666666666</v>
      </c>
      <c r="L723" s="5" t="str">
        <f>IF(M723&gt;0,"oui","non")</f>
        <v>non</v>
      </c>
      <c r="M723" s="6">
        <f>MOD(I723-H723,1)-IF(I723&gt;H723,MAX(0,MIN(I723,22/24)-MAX(H723,6/24)),MAX(0,22/24-MAX(H723,6/24))+MAX(0,MIN(I723,22/24)-6/24))</f>
        <v>0</v>
      </c>
      <c r="N723" s="3">
        <f>(HOUR(M723)*60+MINUTE(M723))/60</f>
        <v>0</v>
      </c>
      <c r="O723" s="3" t="str">
        <f>+TEXT(G723,"mmmm")</f>
        <v>février</v>
      </c>
      <c r="P723" s="3" t="str">
        <f>+TEXT(G723,"aaaa")</f>
        <v>2012</v>
      </c>
    </row>
    <row r="724" spans="1:16" ht="14.5" hidden="1" x14ac:dyDescent="0.35">
      <c r="A724" s="10" t="s">
        <v>277</v>
      </c>
      <c r="B724" s="10" t="s">
        <v>855</v>
      </c>
      <c r="C724" s="10" t="s">
        <v>656</v>
      </c>
      <c r="D724" s="10" t="s">
        <v>856</v>
      </c>
      <c r="E724" s="10" t="s">
        <v>857</v>
      </c>
      <c r="F724" s="1" t="str">
        <f>MID(D724,1,10)</f>
        <v>21/02/2012</v>
      </c>
      <c r="G724" s="1" t="str">
        <f>+MID(E724,1,10)</f>
        <v>21/02/2012</v>
      </c>
      <c r="H724" s="2">
        <f>+TIME(MID(D724,12,2),MID(D724,15,2),0)</f>
        <v>0.57361111111111118</v>
      </c>
      <c r="I724" s="2">
        <f>+TIME(MID(E724,12,2),MID(E724,15,2),0)</f>
        <v>0.64444444444444449</v>
      </c>
      <c r="J724" s="3">
        <f>(HOUR(B724)*60+MINUTE(B724))/60</f>
        <v>1.7</v>
      </c>
      <c r="K724" s="4">
        <f>J724-N724</f>
        <v>1.7</v>
      </c>
      <c r="L724" s="5" t="str">
        <f>IF(M724&gt;0,"oui","non")</f>
        <v>non</v>
      </c>
      <c r="M724" s="6">
        <f>MOD(I724-H724,1)-IF(I724&gt;H724,MAX(0,MIN(I724,22/24)-MAX(H724,6/24)),MAX(0,22/24-MAX(H724,6/24))+MAX(0,MIN(I724,22/24)-6/24))</f>
        <v>0</v>
      </c>
      <c r="N724" s="3">
        <f>(HOUR(M724)*60+MINUTE(M724))/60</f>
        <v>0</v>
      </c>
      <c r="O724" s="3" t="str">
        <f>+TEXT(G724,"mmmm")</f>
        <v>février</v>
      </c>
      <c r="P724" s="3" t="str">
        <f>+TEXT(G724,"aaaa")</f>
        <v>2012</v>
      </c>
    </row>
    <row r="725" spans="1:16" ht="14.5" hidden="1" x14ac:dyDescent="0.35">
      <c r="A725" s="10" t="s">
        <v>277</v>
      </c>
      <c r="B725" s="10" t="s">
        <v>858</v>
      </c>
      <c r="C725" s="10" t="s">
        <v>656</v>
      </c>
      <c r="D725" s="10" t="s">
        <v>859</v>
      </c>
      <c r="E725" s="10" t="s">
        <v>860</v>
      </c>
      <c r="F725" s="1" t="str">
        <f>MID(D725,1,10)</f>
        <v>21/02/2012</v>
      </c>
      <c r="G725" s="1" t="str">
        <f>+MID(E725,1,10)</f>
        <v>21/02/2012</v>
      </c>
      <c r="H725" s="2">
        <f>+TIME(MID(D725,12,2),MID(D725,15,2),0)</f>
        <v>0.66597222222222219</v>
      </c>
      <c r="I725" s="2">
        <f>+TIME(MID(E725,12,2),MID(E725,15,2),0)</f>
        <v>0.74305555555555547</v>
      </c>
      <c r="J725" s="3">
        <f>(HOUR(B725)*60+MINUTE(B725))/60</f>
        <v>1.85</v>
      </c>
      <c r="K725" s="4">
        <f>J725-N725</f>
        <v>1.85</v>
      </c>
      <c r="L725" s="5" t="str">
        <f>IF(M725&gt;0,"oui","non")</f>
        <v>non</v>
      </c>
      <c r="M725" s="6">
        <f>MOD(I725-H725,1)-IF(I725&gt;H725,MAX(0,MIN(I725,22/24)-MAX(H725,6/24)),MAX(0,22/24-MAX(H725,6/24))+MAX(0,MIN(I725,22/24)-6/24))</f>
        <v>0</v>
      </c>
      <c r="N725" s="3">
        <f>(HOUR(M725)*60+MINUTE(M725))/60</f>
        <v>0</v>
      </c>
      <c r="O725" s="3" t="str">
        <f>+TEXT(G725,"mmmm")</f>
        <v>février</v>
      </c>
      <c r="P725" s="3" t="str">
        <f>+TEXT(G725,"aaaa")</f>
        <v>2012</v>
      </c>
    </row>
    <row r="726" spans="1:16" ht="14.5" hidden="1" x14ac:dyDescent="0.35">
      <c r="A726" s="10" t="s">
        <v>277</v>
      </c>
      <c r="B726" s="10" t="s">
        <v>861</v>
      </c>
      <c r="C726" s="10" t="s">
        <v>656</v>
      </c>
      <c r="D726" s="10" t="s">
        <v>862</v>
      </c>
      <c r="E726" s="10" t="s">
        <v>863</v>
      </c>
      <c r="F726" s="1" t="str">
        <f>MID(D726,1,10)</f>
        <v>21/02/2012</v>
      </c>
      <c r="G726" s="1" t="str">
        <f>+MID(E726,1,10)</f>
        <v>21/02/2012</v>
      </c>
      <c r="H726" s="2">
        <f>+TIME(MID(D726,12,2),MID(D726,15,2),0)</f>
        <v>0.75555555555555554</v>
      </c>
      <c r="I726" s="2">
        <f>+TIME(MID(E726,12,2),MID(E726,15,2),0)</f>
        <v>0.81041666666666667</v>
      </c>
      <c r="J726" s="3">
        <f>(HOUR(B726)*60+MINUTE(B726))/60</f>
        <v>1.3166666666666667</v>
      </c>
      <c r="K726" s="4">
        <f>J726-N726</f>
        <v>1.3166666666666667</v>
      </c>
      <c r="L726" s="5" t="str">
        <f>IF(M726&gt;0,"oui","non")</f>
        <v>non</v>
      </c>
      <c r="M726" s="6">
        <f>MOD(I726-H726,1)-IF(I726&gt;H726,MAX(0,MIN(I726,22/24)-MAX(H726,6/24)),MAX(0,22/24-MAX(H726,6/24))+MAX(0,MIN(I726,22/24)-6/24))</f>
        <v>0</v>
      </c>
      <c r="N726" s="3">
        <f>(HOUR(M726)*60+MINUTE(M726))/60</f>
        <v>0</v>
      </c>
      <c r="O726" s="3" t="str">
        <f>+TEXT(G726,"mmmm")</f>
        <v>février</v>
      </c>
      <c r="P726" s="3" t="str">
        <f>+TEXT(G726,"aaaa")</f>
        <v>2012</v>
      </c>
    </row>
    <row r="727" spans="1:16" ht="14.5" hidden="1" x14ac:dyDescent="0.35">
      <c r="A727" s="10" t="s">
        <v>3287</v>
      </c>
      <c r="B727" s="10" t="s">
        <v>1014</v>
      </c>
      <c r="C727" s="10" t="s">
        <v>937</v>
      </c>
      <c r="D727" s="10" t="s">
        <v>1015</v>
      </c>
      <c r="E727" s="10" t="s">
        <v>1016</v>
      </c>
      <c r="F727" s="1" t="str">
        <f>MID(D727,1,10)</f>
        <v>21/02/2012</v>
      </c>
      <c r="G727" s="1" t="str">
        <f>+MID(E727,1,10)</f>
        <v>22/02/2012</v>
      </c>
      <c r="H727" s="2">
        <f>+TIME(MID(D727,12,2),MID(D727,15,2),0)</f>
        <v>0.90069444444444446</v>
      </c>
      <c r="I727" s="2">
        <f>+TIME(MID(E727,12,2),MID(E727,15,2),0)</f>
        <v>6.9444444444444447E-4</v>
      </c>
      <c r="J727" s="3">
        <f>(HOUR(B727)*60+MINUTE(B727))/60</f>
        <v>2.3833333333333333</v>
      </c>
      <c r="K727" s="4">
        <f>J727-N727</f>
        <v>0.3666666666666667</v>
      </c>
      <c r="L727" s="5" t="str">
        <f>IF(M727&gt;0,"oui","non")</f>
        <v>oui</v>
      </c>
      <c r="M727" s="6">
        <f>MOD(I727-H727,1)-IF(I727&gt;H727,MAX(0,MIN(I727,22/24)-MAX(H727,6/24)),MAX(0,22/24-MAX(H727,6/24))+MAX(0,MIN(I727,22/24)-6/24))</f>
        <v>8.4027777777777812E-2</v>
      </c>
      <c r="N727" s="3">
        <f>(HOUR(M727)*60+MINUTE(M727))/60</f>
        <v>2.0166666666666666</v>
      </c>
      <c r="O727" s="3" t="str">
        <f>+TEXT(G727,"mmmm")</f>
        <v>février</v>
      </c>
      <c r="P727" s="3" t="str">
        <f>+TEXT(G727,"aaaa")</f>
        <v>2012</v>
      </c>
    </row>
    <row r="728" spans="1:16" ht="14.5" hidden="1" x14ac:dyDescent="0.35">
      <c r="A728" s="10" t="s">
        <v>3289</v>
      </c>
      <c r="B728" s="10" t="s">
        <v>1253</v>
      </c>
      <c r="C728" s="10" t="s">
        <v>1216</v>
      </c>
      <c r="D728" s="10" t="s">
        <v>1254</v>
      </c>
      <c r="E728" s="10" t="s">
        <v>1255</v>
      </c>
      <c r="F728" s="1" t="str">
        <f>MID(D728,1,10)</f>
        <v>21/03/2012</v>
      </c>
      <c r="G728" s="1" t="str">
        <f>+MID(E728,1,10)</f>
        <v>21/03/2012</v>
      </c>
      <c r="H728" s="2">
        <f>+TIME(MID(D728,12,2),MID(D728,15,2),0)</f>
        <v>0.28819444444444448</v>
      </c>
      <c r="I728" s="2">
        <f>+TIME(MID(E728,12,2),MID(E728,15,2),0)</f>
        <v>0.5083333333333333</v>
      </c>
      <c r="J728" s="3">
        <f>(HOUR(B728)*60+MINUTE(B728))/60</f>
        <v>5.2666666666666666</v>
      </c>
      <c r="K728" s="4">
        <f>J728-N728</f>
        <v>5.2666666666666666</v>
      </c>
      <c r="L728" s="5" t="str">
        <f>IF(M728&gt;0,"oui","non")</f>
        <v>non</v>
      </c>
      <c r="M728" s="6">
        <f>MOD(I728-H728,1)-IF(I728&gt;H728,MAX(0,MIN(I728,22/24)-MAX(H728,6/24)),MAX(0,22/24-MAX(H728,6/24))+MAX(0,MIN(I728,22/24)-6/24))</f>
        <v>0</v>
      </c>
      <c r="N728" s="3">
        <f>(HOUR(M728)*60+MINUTE(M728))/60</f>
        <v>0</v>
      </c>
      <c r="O728" s="3" t="str">
        <f>+TEXT(G728,"mmmm")</f>
        <v>mars</v>
      </c>
      <c r="P728" s="3" t="str">
        <f>+TEXT(G728,"aaaa")</f>
        <v>2012</v>
      </c>
    </row>
    <row r="729" spans="1:16" ht="14.5" hidden="1" x14ac:dyDescent="0.35">
      <c r="A729" s="10" t="s">
        <v>3285</v>
      </c>
      <c r="B729" s="10" t="s">
        <v>1203</v>
      </c>
      <c r="C729" s="10" t="s">
        <v>1083</v>
      </c>
      <c r="D729" s="10" t="s">
        <v>1204</v>
      </c>
      <c r="E729" s="10" t="s">
        <v>1205</v>
      </c>
      <c r="F729" s="1" t="str">
        <f>MID(D729,1,10)</f>
        <v>21/03/2012</v>
      </c>
      <c r="G729" s="1" t="str">
        <f>+MID(E729,1,10)</f>
        <v>21/03/2012</v>
      </c>
      <c r="H729" s="2">
        <f>+TIME(MID(D729,12,2),MID(D729,15,2),0)</f>
        <v>0.67638888888888893</v>
      </c>
      <c r="I729" s="2">
        <f>+TIME(MID(E729,12,2),MID(E729,15,2),0)</f>
        <v>0.70763888888888893</v>
      </c>
      <c r="J729" s="3">
        <f>(HOUR(B729)*60+MINUTE(B729))/60</f>
        <v>0.75</v>
      </c>
      <c r="K729" s="4">
        <f>J729-N729</f>
        <v>0.75</v>
      </c>
      <c r="L729" s="5" t="str">
        <f>IF(M729&gt;0,"oui","non")</f>
        <v>non</v>
      </c>
      <c r="M729" s="6">
        <f>MOD(I729-H729,1)-IF(I729&gt;H729,MAX(0,MIN(I729,22/24)-MAX(H729,6/24)),MAX(0,22/24-MAX(H729,6/24))+MAX(0,MIN(I729,22/24)-6/24))</f>
        <v>0</v>
      </c>
      <c r="N729" s="3">
        <f>(HOUR(M729)*60+MINUTE(M729))/60</f>
        <v>0</v>
      </c>
      <c r="O729" s="3" t="str">
        <f>+TEXT(G729,"mmmm")</f>
        <v>mars</v>
      </c>
      <c r="P729" s="3" t="str">
        <f>+TEXT(G729,"aaaa")</f>
        <v>2012</v>
      </c>
    </row>
    <row r="730" spans="1:16" ht="14.5" hidden="1" x14ac:dyDescent="0.35">
      <c r="A730" s="10" t="s">
        <v>3285</v>
      </c>
      <c r="B730" s="10" t="s">
        <v>1809</v>
      </c>
      <c r="C730" s="10" t="s">
        <v>1083</v>
      </c>
      <c r="D730" s="10" t="s">
        <v>1810</v>
      </c>
      <c r="E730" s="10" t="s">
        <v>1577</v>
      </c>
      <c r="F730" s="1" t="str">
        <f>MID(D730,1,10)</f>
        <v>21/05/2012</v>
      </c>
      <c r="G730" s="1" t="str">
        <f>+MID(E730,1,10)</f>
        <v>21/05/2012</v>
      </c>
      <c r="H730" s="2">
        <f>+TIME(MID(D730,12,2),MID(D730,15,2),0)</f>
        <v>0.29583333333333334</v>
      </c>
      <c r="I730" s="2">
        <f>+TIME(MID(E730,12,2),MID(E730,15,2),0)</f>
        <v>0.34375</v>
      </c>
      <c r="J730" s="3">
        <f>(HOUR(B730)*60+MINUTE(B730))/60</f>
        <v>1.1499999999999999</v>
      </c>
      <c r="K730" s="4">
        <f>J730-N730</f>
        <v>1.1499999999999999</v>
      </c>
      <c r="L730" s="5" t="str">
        <f>IF(M730&gt;0,"oui","non")</f>
        <v>non</v>
      </c>
      <c r="M730" s="6">
        <f>MOD(I730-H730,1)-IF(I730&gt;H730,MAX(0,MIN(I730,22/24)-MAX(H730,6/24)),MAX(0,22/24-MAX(H730,6/24))+MAX(0,MIN(I730,22/24)-6/24))</f>
        <v>0</v>
      </c>
      <c r="N730" s="3">
        <f>(HOUR(M730)*60+MINUTE(M730))/60</f>
        <v>0</v>
      </c>
      <c r="O730" s="3" t="str">
        <f>+TEXT(G730,"mmmm")</f>
        <v>mai</v>
      </c>
      <c r="P730" s="3" t="str">
        <f>+TEXT(G730,"aaaa")</f>
        <v>2012</v>
      </c>
    </row>
    <row r="731" spans="1:16" ht="14.5" hidden="1" x14ac:dyDescent="0.35">
      <c r="A731" s="10" t="s">
        <v>3290</v>
      </c>
      <c r="B731" s="10" t="s">
        <v>1623</v>
      </c>
      <c r="C731" s="10" t="s">
        <v>553</v>
      </c>
      <c r="D731" s="10" t="s">
        <v>1624</v>
      </c>
      <c r="E731" s="10" t="s">
        <v>1468</v>
      </c>
      <c r="F731" s="1" t="str">
        <f>MID(D731,1,10)</f>
        <v>21/06/2012</v>
      </c>
      <c r="G731" s="1" t="str">
        <f>+MID(E731,1,10)</f>
        <v>21/06/2012</v>
      </c>
      <c r="H731" s="2">
        <f>+TIME(MID(D731,12,2),MID(D731,15,2),0)</f>
        <v>0.36736111111111108</v>
      </c>
      <c r="I731" s="2">
        <f>+TIME(MID(E731,12,2),MID(E731,15,2),0)</f>
        <v>0.41388888888888892</v>
      </c>
      <c r="J731" s="3">
        <f>(HOUR(B731)*60+MINUTE(B731))/60</f>
        <v>1.1000000000000001</v>
      </c>
      <c r="K731" s="4">
        <f>J731-N731</f>
        <v>1.1000000000000001</v>
      </c>
      <c r="L731" s="5" t="str">
        <f>IF(M731&gt;0,"oui","non")</f>
        <v>non</v>
      </c>
      <c r="M731" s="6">
        <f>MOD(I731-H731,1)-IF(I731&gt;H731,MAX(0,MIN(I731,22/24)-MAX(H731,6/24)),MAX(0,22/24-MAX(H731,6/24))+MAX(0,MIN(I731,22/24)-6/24))</f>
        <v>0</v>
      </c>
      <c r="N731" s="3">
        <f>(HOUR(M731)*60+MINUTE(M731))/60</f>
        <v>0</v>
      </c>
      <c r="O731" s="3" t="str">
        <f>+TEXT(G731,"mmmm")</f>
        <v>juin</v>
      </c>
      <c r="P731" s="3" t="str">
        <f>+TEXT(G731,"aaaa")</f>
        <v>2012</v>
      </c>
    </row>
    <row r="732" spans="1:16" ht="14.5" hidden="1" x14ac:dyDescent="0.35">
      <c r="A732" s="10" t="s">
        <v>3290</v>
      </c>
      <c r="B732" s="10" t="s">
        <v>1625</v>
      </c>
      <c r="C732" s="10" t="s">
        <v>553</v>
      </c>
      <c r="D732" s="10" t="s">
        <v>1469</v>
      </c>
      <c r="E732" s="10" t="s">
        <v>1470</v>
      </c>
      <c r="F732" s="1" t="str">
        <f>MID(D732,1,10)</f>
        <v>21/06/2012</v>
      </c>
      <c r="G732" s="1" t="str">
        <f>+MID(E732,1,10)</f>
        <v>21/06/2012</v>
      </c>
      <c r="H732" s="2">
        <f>+TIME(MID(D732,12,2),MID(D732,15,2),0)</f>
        <v>0.42222222222222222</v>
      </c>
      <c r="I732" s="2">
        <f>+TIME(MID(E732,12,2),MID(E732,15,2),0)</f>
        <v>0.47916666666666669</v>
      </c>
      <c r="J732" s="3">
        <f>(HOUR(B732)*60+MINUTE(B732))/60</f>
        <v>1.35</v>
      </c>
      <c r="K732" s="4">
        <f>J732-N732</f>
        <v>1.35</v>
      </c>
      <c r="L732" s="5" t="str">
        <f>IF(M732&gt;0,"oui","non")</f>
        <v>non</v>
      </c>
      <c r="M732" s="6">
        <f>MOD(I732-H732,1)-IF(I732&gt;H732,MAX(0,MIN(I732,22/24)-MAX(H732,6/24)),MAX(0,22/24-MAX(H732,6/24))+MAX(0,MIN(I732,22/24)-6/24))</f>
        <v>0</v>
      </c>
      <c r="N732" s="3">
        <f>(HOUR(M732)*60+MINUTE(M732))/60</f>
        <v>0</v>
      </c>
      <c r="O732" s="3" t="str">
        <f>+TEXT(G732,"mmmm")</f>
        <v>juin</v>
      </c>
      <c r="P732" s="3" t="str">
        <f>+TEXT(G732,"aaaa")</f>
        <v>2012</v>
      </c>
    </row>
    <row r="733" spans="1:16" ht="14.5" hidden="1" x14ac:dyDescent="0.35">
      <c r="A733" s="10" t="s">
        <v>3290</v>
      </c>
      <c r="B733" s="10" t="s">
        <v>364</v>
      </c>
      <c r="C733" s="10" t="s">
        <v>553</v>
      </c>
      <c r="D733" s="10" t="s">
        <v>1626</v>
      </c>
      <c r="E733" s="10" t="s">
        <v>1471</v>
      </c>
      <c r="F733" s="1" t="str">
        <f>MID(D733,1,10)</f>
        <v>21/06/2012</v>
      </c>
      <c r="G733" s="1" t="str">
        <f>+MID(E733,1,10)</f>
        <v>21/06/2012</v>
      </c>
      <c r="H733" s="2">
        <f>+TIME(MID(D733,12,2),MID(D733,15,2),0)</f>
        <v>0.53819444444444442</v>
      </c>
      <c r="I733" s="2">
        <f>+TIME(MID(E733,12,2),MID(E733,15,2),0)</f>
        <v>0.61527777777777781</v>
      </c>
      <c r="J733" s="3">
        <f>(HOUR(B733)*60+MINUTE(B733))/60</f>
        <v>1.8333333333333333</v>
      </c>
      <c r="K733" s="4">
        <f>J733-N733</f>
        <v>1.8333333333333333</v>
      </c>
      <c r="L733" s="5" t="str">
        <f>IF(M733&gt;0,"oui","non")</f>
        <v>non</v>
      </c>
      <c r="M733" s="6">
        <f>MOD(I733-H733,1)-IF(I733&gt;H733,MAX(0,MIN(I733,22/24)-MAX(H733,6/24)),MAX(0,22/24-MAX(H733,6/24))+MAX(0,MIN(I733,22/24)-6/24))</f>
        <v>0</v>
      </c>
      <c r="N733" s="3">
        <f>(HOUR(M733)*60+MINUTE(M733))/60</f>
        <v>0</v>
      </c>
      <c r="O733" s="3" t="str">
        <f>+TEXT(G733,"mmmm")</f>
        <v>juin</v>
      </c>
      <c r="P733" s="3" t="str">
        <f>+TEXT(G733,"aaaa")</f>
        <v>2012</v>
      </c>
    </row>
    <row r="734" spans="1:16" ht="14.5" hidden="1" x14ac:dyDescent="0.35">
      <c r="A734" s="10" t="s">
        <v>3290</v>
      </c>
      <c r="B734" s="10" t="s">
        <v>1627</v>
      </c>
      <c r="C734" s="10" t="s">
        <v>553</v>
      </c>
      <c r="D734" s="10" t="s">
        <v>1472</v>
      </c>
      <c r="E734" s="10" t="s">
        <v>1405</v>
      </c>
      <c r="F734" s="1" t="str">
        <f>MID(D734,1,10)</f>
        <v>21/06/2012</v>
      </c>
      <c r="G734" s="1" t="str">
        <f>+MID(E734,1,10)</f>
        <v>21/06/2012</v>
      </c>
      <c r="H734" s="2">
        <f>+TIME(MID(D734,12,2),MID(D734,15,2),0)</f>
        <v>0.62083333333333335</v>
      </c>
      <c r="I734" s="2">
        <f>+TIME(MID(E734,12,2),MID(E734,15,2),0)</f>
        <v>0.70138888888888884</v>
      </c>
      <c r="J734" s="3">
        <f>(HOUR(B734)*60+MINUTE(B734))/60</f>
        <v>1.9333333333333333</v>
      </c>
      <c r="K734" s="4">
        <f>J734-N734</f>
        <v>1.9333333333333333</v>
      </c>
      <c r="L734" s="5" t="str">
        <f>IF(M734&gt;0,"oui","non")</f>
        <v>non</v>
      </c>
      <c r="M734" s="6">
        <f>MOD(I734-H734,1)-IF(I734&gt;H734,MAX(0,MIN(I734,22/24)-MAX(H734,6/24)),MAX(0,22/24-MAX(H734,6/24))+MAX(0,MIN(I734,22/24)-6/24))</f>
        <v>0</v>
      </c>
      <c r="N734" s="3">
        <f>(HOUR(M734)*60+MINUTE(M734))/60</f>
        <v>0</v>
      </c>
      <c r="O734" s="3" t="str">
        <f>+TEXT(G734,"mmmm")</f>
        <v>juin</v>
      </c>
      <c r="P734" s="3" t="str">
        <f>+TEXT(G734,"aaaa")</f>
        <v>2012</v>
      </c>
    </row>
    <row r="735" spans="1:16" ht="14.5" hidden="1" x14ac:dyDescent="0.35">
      <c r="A735" s="10" t="s">
        <v>3285</v>
      </c>
      <c r="B735" s="10" t="s">
        <v>2417</v>
      </c>
      <c r="C735" s="10" t="s">
        <v>1083</v>
      </c>
      <c r="D735" s="10" t="s">
        <v>2418</v>
      </c>
      <c r="E735" s="10" t="s">
        <v>2419</v>
      </c>
      <c r="F735" s="1" t="str">
        <f>MID(D735,1,10)</f>
        <v>21/08/2012</v>
      </c>
      <c r="G735" s="1" t="str">
        <f>+MID(E735,1,10)</f>
        <v>21/08/2012</v>
      </c>
      <c r="H735" s="2">
        <f>+TIME(MID(D735,12,2),MID(D735,15,2),0)</f>
        <v>0.29791666666666666</v>
      </c>
      <c r="I735" s="2">
        <f>+TIME(MID(E735,12,2),MID(E735,15,2),0)</f>
        <v>0.31736111111111115</v>
      </c>
      <c r="J735" s="3">
        <f>(HOUR(B735)*60+MINUTE(B735))/60</f>
        <v>0.45</v>
      </c>
      <c r="K735" s="4">
        <f>J735-N735</f>
        <v>0.45</v>
      </c>
      <c r="L735" s="5" t="str">
        <f>IF(M735&gt;0,"oui","non")</f>
        <v>non</v>
      </c>
      <c r="M735" s="6">
        <f>MOD(I735-H735,1)-IF(I735&gt;H735,MAX(0,MIN(I735,22/24)-MAX(H735,6/24)),MAX(0,22/24-MAX(H735,6/24))+MAX(0,MIN(I735,22/24)-6/24))</f>
        <v>0</v>
      </c>
      <c r="N735" s="3">
        <f>(HOUR(M735)*60+MINUTE(M735))/60</f>
        <v>0</v>
      </c>
      <c r="O735" s="3" t="str">
        <f>+TEXT(G735,"mmmm")</f>
        <v>août</v>
      </c>
      <c r="P735" s="3" t="str">
        <f>+TEXT(G735,"aaaa")</f>
        <v>2012</v>
      </c>
    </row>
    <row r="736" spans="1:16" ht="14.5" hidden="1" x14ac:dyDescent="0.35">
      <c r="A736" s="10" t="s">
        <v>3285</v>
      </c>
      <c r="B736" s="10" t="s">
        <v>2420</v>
      </c>
      <c r="C736" s="10" t="s">
        <v>1083</v>
      </c>
      <c r="D736" s="10" t="s">
        <v>2170</v>
      </c>
      <c r="E736" s="10" t="s">
        <v>1931</v>
      </c>
      <c r="F736" s="1" t="str">
        <f>MID(D736,1,10)</f>
        <v>21/08/2012</v>
      </c>
      <c r="G736" s="1" t="str">
        <f>+MID(E736,1,10)</f>
        <v>21/08/2012</v>
      </c>
      <c r="H736" s="2">
        <f>+TIME(MID(D736,12,2),MID(D736,15,2),0)</f>
        <v>0.32291666666666669</v>
      </c>
      <c r="I736" s="2">
        <f>+TIME(MID(E736,12,2),MID(E736,15,2),0)</f>
        <v>0.34652777777777777</v>
      </c>
      <c r="J736" s="3">
        <f>(HOUR(B736)*60+MINUTE(B736))/60</f>
        <v>0.56666666666666665</v>
      </c>
      <c r="K736" s="4">
        <f>J736-N736</f>
        <v>0.56666666666666665</v>
      </c>
      <c r="L736" s="5" t="str">
        <f>IF(M736&gt;0,"oui","non")</f>
        <v>non</v>
      </c>
      <c r="M736" s="6">
        <f>MOD(I736-H736,1)-IF(I736&gt;H736,MAX(0,MIN(I736,22/24)-MAX(H736,6/24)),MAX(0,22/24-MAX(H736,6/24))+MAX(0,MIN(I736,22/24)-6/24))</f>
        <v>0</v>
      </c>
      <c r="N736" s="3">
        <f>(HOUR(M736)*60+MINUTE(M736))/60</f>
        <v>0</v>
      </c>
      <c r="O736" s="3" t="str">
        <f>+TEXT(G736,"mmmm")</f>
        <v>août</v>
      </c>
      <c r="P736" s="3" t="str">
        <f>+TEXT(G736,"aaaa")</f>
        <v>2012</v>
      </c>
    </row>
    <row r="737" spans="1:16" ht="14.5" hidden="1" x14ac:dyDescent="0.35">
      <c r="A737" s="10" t="s">
        <v>3284</v>
      </c>
      <c r="B737" s="10" t="s">
        <v>1957</v>
      </c>
      <c r="C737" s="10" t="s">
        <v>24</v>
      </c>
      <c r="D737" s="10" t="s">
        <v>1958</v>
      </c>
      <c r="E737" s="10" t="s">
        <v>1959</v>
      </c>
      <c r="F737" s="1" t="str">
        <f>MID(D737,1,10)</f>
        <v>21/08/2012</v>
      </c>
      <c r="G737" s="1" t="str">
        <f>+MID(E737,1,10)</f>
        <v>21/08/2012</v>
      </c>
      <c r="H737" s="2">
        <f>+TIME(MID(D737,12,2),MID(D737,15,2),0)</f>
        <v>0.36458333333333331</v>
      </c>
      <c r="I737" s="2">
        <f>+TIME(MID(E737,12,2),MID(E737,15,2),0)</f>
        <v>0.38750000000000001</v>
      </c>
      <c r="J737" s="3">
        <f>(HOUR(B737)*60+MINUTE(B737))/60</f>
        <v>0.53333333333333333</v>
      </c>
      <c r="K737" s="4">
        <f>J737-N737</f>
        <v>0.53333333333333333</v>
      </c>
      <c r="L737" s="5" t="str">
        <f>IF(M737&gt;0,"oui","non")</f>
        <v>non</v>
      </c>
      <c r="M737" s="6">
        <f>MOD(I737-H737,1)-IF(I737&gt;H737,MAX(0,MIN(I737,22/24)-MAX(H737,6/24)),MAX(0,22/24-MAX(H737,6/24))+MAX(0,MIN(I737,22/24)-6/24))</f>
        <v>0</v>
      </c>
      <c r="N737" s="3">
        <f>(HOUR(M737)*60+MINUTE(M737))/60</f>
        <v>0</v>
      </c>
      <c r="O737" s="3" t="str">
        <f>+TEXT(G737,"mmmm")</f>
        <v>août</v>
      </c>
      <c r="P737" s="3" t="str">
        <f>+TEXT(G737,"aaaa")</f>
        <v>2012</v>
      </c>
    </row>
    <row r="738" spans="1:16" ht="14.5" hidden="1" x14ac:dyDescent="0.35">
      <c r="A738" s="10" t="s">
        <v>3284</v>
      </c>
      <c r="B738" s="10" t="s">
        <v>654</v>
      </c>
      <c r="C738" s="10" t="s">
        <v>24</v>
      </c>
      <c r="D738" s="10" t="s">
        <v>1960</v>
      </c>
      <c r="E738" s="10" t="s">
        <v>1961</v>
      </c>
      <c r="F738" s="1" t="str">
        <f>MID(D738,1,10)</f>
        <v>21/08/2012</v>
      </c>
      <c r="G738" s="1" t="str">
        <f>+MID(E738,1,10)</f>
        <v>21/08/2012</v>
      </c>
      <c r="H738" s="2">
        <f>+TIME(MID(D738,12,2),MID(D738,15,2),0)</f>
        <v>0.40277777777777773</v>
      </c>
      <c r="I738" s="2">
        <f>+TIME(MID(E738,12,2),MID(E738,15,2),0)</f>
        <v>0.43472222222222223</v>
      </c>
      <c r="J738" s="3">
        <f>(HOUR(B738)*60+MINUTE(B738))/60</f>
        <v>0.75</v>
      </c>
      <c r="K738" s="4">
        <f>J738-N738</f>
        <v>0.75</v>
      </c>
      <c r="L738" s="5" t="str">
        <f>IF(M738&gt;0,"oui","non")</f>
        <v>non</v>
      </c>
      <c r="M738" s="6">
        <f>MOD(I738-H738,1)-IF(I738&gt;H738,MAX(0,MIN(I738,22/24)-MAX(H738,6/24)),MAX(0,22/24-MAX(H738,6/24))+MAX(0,MIN(I738,22/24)-6/24))</f>
        <v>0</v>
      </c>
      <c r="N738" s="3">
        <f>(HOUR(M738)*60+MINUTE(M738))/60</f>
        <v>0</v>
      </c>
      <c r="O738" s="3" t="str">
        <f>+TEXT(G738,"mmmm")</f>
        <v>août</v>
      </c>
      <c r="P738" s="3" t="str">
        <f>+TEXT(G738,"aaaa")</f>
        <v>2012</v>
      </c>
    </row>
    <row r="739" spans="1:16" ht="14.5" hidden="1" x14ac:dyDescent="0.35">
      <c r="A739" s="10" t="s">
        <v>3284</v>
      </c>
      <c r="B739" s="10" t="s">
        <v>1962</v>
      </c>
      <c r="C739" s="10" t="s">
        <v>24</v>
      </c>
      <c r="D739" s="10" t="s">
        <v>1963</v>
      </c>
      <c r="E739" s="10" t="s">
        <v>1964</v>
      </c>
      <c r="F739" s="1" t="str">
        <f>MID(D739,1,10)</f>
        <v>21/08/2012</v>
      </c>
      <c r="G739" s="1" t="str">
        <f>+MID(E739,1,10)</f>
        <v>21/08/2012</v>
      </c>
      <c r="H739" s="2">
        <f>+TIME(MID(D739,12,2),MID(D739,15,2),0)</f>
        <v>0.4381944444444445</v>
      </c>
      <c r="I739" s="2">
        <f>+TIME(MID(E739,12,2),MID(E739,15,2),0)</f>
        <v>0.48472222222222222</v>
      </c>
      <c r="J739" s="3">
        <f>(HOUR(B739)*60+MINUTE(B739))/60</f>
        <v>1.1000000000000001</v>
      </c>
      <c r="K739" s="4">
        <f>J739-N739</f>
        <v>1.1000000000000001</v>
      </c>
      <c r="L739" s="5" t="str">
        <f>IF(M739&gt;0,"oui","non")</f>
        <v>non</v>
      </c>
      <c r="M739" s="6">
        <f>MOD(I739-H739,1)-IF(I739&gt;H739,MAX(0,MIN(I739,22/24)-MAX(H739,6/24)),MAX(0,22/24-MAX(H739,6/24))+MAX(0,MIN(I739,22/24)-6/24))</f>
        <v>0</v>
      </c>
      <c r="N739" s="3">
        <f>(HOUR(M739)*60+MINUTE(M739))/60</f>
        <v>0</v>
      </c>
      <c r="O739" s="3" t="str">
        <f>+TEXT(G739,"mmmm")</f>
        <v>août</v>
      </c>
      <c r="P739" s="3" t="str">
        <f>+TEXT(G739,"aaaa")</f>
        <v>2012</v>
      </c>
    </row>
    <row r="740" spans="1:16" ht="14.5" hidden="1" x14ac:dyDescent="0.35">
      <c r="A740" s="10" t="s">
        <v>3284</v>
      </c>
      <c r="B740" s="10" t="s">
        <v>1965</v>
      </c>
      <c r="C740" s="10" t="s">
        <v>24</v>
      </c>
      <c r="D740" s="10" t="s">
        <v>1966</v>
      </c>
      <c r="E740" s="10" t="s">
        <v>1967</v>
      </c>
      <c r="F740" s="1" t="str">
        <f>MID(D740,1,10)</f>
        <v>21/08/2012</v>
      </c>
      <c r="G740" s="1" t="str">
        <f>+MID(E740,1,10)</f>
        <v>21/08/2012</v>
      </c>
      <c r="H740" s="2">
        <f>+TIME(MID(D740,12,2),MID(D740,15,2),0)</f>
        <v>0.58472222222222225</v>
      </c>
      <c r="I740" s="2">
        <f>+TIME(MID(E740,12,2),MID(E740,15,2),0)</f>
        <v>0.65069444444444446</v>
      </c>
      <c r="J740" s="3">
        <f>(HOUR(B740)*60+MINUTE(B740))/60</f>
        <v>1.5833333333333333</v>
      </c>
      <c r="K740" s="4">
        <f>J740-N740</f>
        <v>1.5833333333333333</v>
      </c>
      <c r="L740" s="5" t="str">
        <f>IF(M740&gt;0,"oui","non")</f>
        <v>non</v>
      </c>
      <c r="M740" s="6">
        <f>MOD(I740-H740,1)-IF(I740&gt;H740,MAX(0,MIN(I740,22/24)-MAX(H740,6/24)),MAX(0,22/24-MAX(H740,6/24))+MAX(0,MIN(I740,22/24)-6/24))</f>
        <v>0</v>
      </c>
      <c r="N740" s="3">
        <f>(HOUR(M740)*60+MINUTE(M740))/60</f>
        <v>0</v>
      </c>
      <c r="O740" s="3" t="str">
        <f>+TEXT(G740,"mmmm")</f>
        <v>août</v>
      </c>
      <c r="P740" s="3" t="str">
        <f>+TEXT(G740,"aaaa")</f>
        <v>2012</v>
      </c>
    </row>
    <row r="741" spans="1:16" ht="14.5" hidden="1" x14ac:dyDescent="0.35">
      <c r="A741" s="10" t="s">
        <v>3284</v>
      </c>
      <c r="B741" s="10" t="s">
        <v>1291</v>
      </c>
      <c r="C741" s="10" t="s">
        <v>24</v>
      </c>
      <c r="D741" s="10" t="s">
        <v>1968</v>
      </c>
      <c r="E741" s="10" t="s">
        <v>1969</v>
      </c>
      <c r="F741" s="1" t="str">
        <f>MID(D741,1,10)</f>
        <v>21/08/2012</v>
      </c>
      <c r="G741" s="1" t="str">
        <f>+MID(E741,1,10)</f>
        <v>21/08/2012</v>
      </c>
      <c r="H741" s="2">
        <f>+TIME(MID(D741,12,2),MID(D741,15,2),0)</f>
        <v>0.65347222222222223</v>
      </c>
      <c r="I741" s="2">
        <f>+TIME(MID(E741,12,2),MID(E741,15,2),0)</f>
        <v>0.69374999999999998</v>
      </c>
      <c r="J741" s="3">
        <f>(HOUR(B741)*60+MINUTE(B741))/60</f>
        <v>0.96666666666666667</v>
      </c>
      <c r="K741" s="4">
        <f>J741-N741</f>
        <v>0.96666666666666667</v>
      </c>
      <c r="L741" s="5" t="str">
        <f>IF(M741&gt;0,"oui","non")</f>
        <v>non</v>
      </c>
      <c r="M741" s="6">
        <f>MOD(I741-H741,1)-IF(I741&gt;H741,MAX(0,MIN(I741,22/24)-MAX(H741,6/24)),MAX(0,22/24-MAX(H741,6/24))+MAX(0,MIN(I741,22/24)-6/24))</f>
        <v>0</v>
      </c>
      <c r="N741" s="3">
        <f>(HOUR(M741)*60+MINUTE(M741))/60</f>
        <v>0</v>
      </c>
      <c r="O741" s="3" t="str">
        <f>+TEXT(G741,"mmmm")</f>
        <v>août</v>
      </c>
      <c r="P741" s="3" t="str">
        <f>+TEXT(G741,"aaaa")</f>
        <v>2012</v>
      </c>
    </row>
    <row r="742" spans="1:16" ht="14.5" hidden="1" x14ac:dyDescent="0.35">
      <c r="A742" s="10" t="s">
        <v>3285</v>
      </c>
      <c r="B742" s="10" t="s">
        <v>2421</v>
      </c>
      <c r="C742" s="10" t="s">
        <v>1083</v>
      </c>
      <c r="D742" s="10" t="s">
        <v>2422</v>
      </c>
      <c r="E742" s="10" t="s">
        <v>2423</v>
      </c>
      <c r="F742" s="1" t="str">
        <f>MID(D742,1,10)</f>
        <v>21/08/2012</v>
      </c>
      <c r="G742" s="1" t="str">
        <f>+MID(E742,1,10)</f>
        <v>21/08/2012</v>
      </c>
      <c r="H742" s="2">
        <f>+TIME(MID(D742,12,2),MID(D742,15,2),0)</f>
        <v>0.6743055555555556</v>
      </c>
      <c r="I742" s="2">
        <f>+TIME(MID(E742,12,2),MID(E742,15,2),0)</f>
        <v>0.68055555555555547</v>
      </c>
      <c r="J742" s="3">
        <f>(HOUR(B742)*60+MINUTE(B742))/60</f>
        <v>0.15</v>
      </c>
      <c r="K742" s="4">
        <f>J742-N742</f>
        <v>0.15</v>
      </c>
      <c r="L742" s="5" t="str">
        <f>IF(M742&gt;0,"oui","non")</f>
        <v>non</v>
      </c>
      <c r="M742" s="6">
        <f>MOD(I742-H742,1)-IF(I742&gt;H742,MAX(0,MIN(I742,22/24)-MAX(H742,6/24)),MAX(0,22/24-MAX(H742,6/24))+MAX(0,MIN(I742,22/24)-6/24))</f>
        <v>0</v>
      </c>
      <c r="N742" s="3">
        <f>(HOUR(M742)*60+MINUTE(M742))/60</f>
        <v>0</v>
      </c>
      <c r="O742" s="3" t="str">
        <f>+TEXT(G742,"mmmm")</f>
        <v>août</v>
      </c>
      <c r="P742" s="3" t="str">
        <f>+TEXT(G742,"aaaa")</f>
        <v>2012</v>
      </c>
    </row>
    <row r="743" spans="1:16" ht="14.5" hidden="1" x14ac:dyDescent="0.35">
      <c r="A743" s="10" t="s">
        <v>3285</v>
      </c>
      <c r="B743" s="10" t="s">
        <v>2089</v>
      </c>
      <c r="C743" s="10" t="s">
        <v>1083</v>
      </c>
      <c r="D743" s="10" t="s">
        <v>2498</v>
      </c>
      <c r="E743" s="10" t="s">
        <v>2499</v>
      </c>
      <c r="F743" s="1" t="str">
        <f>MID(D743,1,10)</f>
        <v>21/09/2012</v>
      </c>
      <c r="G743" s="1" t="str">
        <f>+MID(E743,1,10)</f>
        <v>21/09/2012</v>
      </c>
      <c r="H743" s="2">
        <f>+TIME(MID(D743,12,2),MID(D743,15,2),0)</f>
        <v>0.28055555555555556</v>
      </c>
      <c r="I743" s="2">
        <f>+TIME(MID(E743,12,2),MID(E743,15,2),0)</f>
        <v>0.33194444444444443</v>
      </c>
      <c r="J743" s="3">
        <f>(HOUR(B743)*60+MINUTE(B743))/60</f>
        <v>1.2333333333333334</v>
      </c>
      <c r="K743" s="4">
        <f>J743-N743</f>
        <v>1.2333333333333334</v>
      </c>
      <c r="L743" s="5" t="str">
        <f>IF(M743&gt;0,"oui","non")</f>
        <v>non</v>
      </c>
      <c r="M743" s="6">
        <f>MOD(I743-H743,1)-IF(I743&gt;H743,MAX(0,MIN(I743,22/24)-MAX(H743,6/24)),MAX(0,22/24-MAX(H743,6/24))+MAX(0,MIN(I743,22/24)-6/24))</f>
        <v>0</v>
      </c>
      <c r="N743" s="3">
        <f>(HOUR(M743)*60+MINUTE(M743))/60</f>
        <v>0</v>
      </c>
      <c r="O743" s="3" t="str">
        <f>+TEXT(G743,"mmmm")</f>
        <v>septembre</v>
      </c>
      <c r="P743" s="3" t="str">
        <f>+TEXT(G743,"aaaa")</f>
        <v>2012</v>
      </c>
    </row>
    <row r="744" spans="1:16" ht="14.5" hidden="1" x14ac:dyDescent="0.35">
      <c r="A744" s="10" t="s">
        <v>3286</v>
      </c>
      <c r="B744" s="10" t="s">
        <v>2122</v>
      </c>
      <c r="C744" s="10" t="s">
        <v>325</v>
      </c>
      <c r="D744" s="10" t="s">
        <v>2074</v>
      </c>
      <c r="E744" s="10" t="s">
        <v>2123</v>
      </c>
      <c r="F744" s="1" t="str">
        <f>MID(D744,1,10)</f>
        <v>21/09/2012</v>
      </c>
      <c r="G744" s="1" t="str">
        <f>+MID(E744,1,10)</f>
        <v>21/09/2012</v>
      </c>
      <c r="H744" s="2">
        <f>+TIME(MID(D744,12,2),MID(D744,15,2),0)</f>
        <v>0.31666666666666665</v>
      </c>
      <c r="I744" s="2">
        <f>+TIME(MID(E744,12,2),MID(E744,15,2),0)</f>
        <v>0.48472222222222222</v>
      </c>
      <c r="J744" s="3">
        <f>(HOUR(B744)*60+MINUTE(B744))/60</f>
        <v>4.0333333333333332</v>
      </c>
      <c r="K744" s="4">
        <f>J744-N744</f>
        <v>4.0333333333333332</v>
      </c>
      <c r="L744" s="5" t="str">
        <f>IF(M744&gt;0,"oui","non")</f>
        <v>non</v>
      </c>
      <c r="M744" s="6">
        <f>MOD(I744-H744,1)-IF(I744&gt;H744,MAX(0,MIN(I744,22/24)-MAX(H744,6/24)),MAX(0,22/24-MAX(H744,6/24))+MAX(0,MIN(I744,22/24)-6/24))</f>
        <v>0</v>
      </c>
      <c r="N744" s="3">
        <f>(HOUR(M744)*60+MINUTE(M744))/60</f>
        <v>0</v>
      </c>
      <c r="O744" s="3" t="str">
        <f>+TEXT(G744,"mmmm")</f>
        <v>septembre</v>
      </c>
      <c r="P744" s="3" t="str">
        <f>+TEXT(G744,"aaaa")</f>
        <v>2012</v>
      </c>
    </row>
    <row r="745" spans="1:16" ht="14.5" hidden="1" x14ac:dyDescent="0.35">
      <c r="A745" s="10" t="s">
        <v>3288</v>
      </c>
      <c r="B745" s="10" t="s">
        <v>1279</v>
      </c>
      <c r="C745" s="10" t="s">
        <v>2614</v>
      </c>
      <c r="D745" s="10" t="s">
        <v>2625</v>
      </c>
      <c r="E745" s="10" t="s">
        <v>2626</v>
      </c>
      <c r="F745" s="1" t="str">
        <f>MID(D745,1,10)</f>
        <v>21/09/2012</v>
      </c>
      <c r="G745" s="1" t="str">
        <f>+MID(E745,1,10)</f>
        <v>21/09/2012</v>
      </c>
      <c r="H745" s="2">
        <f>+TIME(MID(D745,12,2),MID(D745,15,2),0)</f>
        <v>0.45416666666666666</v>
      </c>
      <c r="I745" s="2">
        <f>+TIME(MID(E745,12,2),MID(E745,15,2),0)</f>
        <v>0.4604166666666667</v>
      </c>
      <c r="J745" s="3">
        <f>(HOUR(B745)*60+MINUTE(B745))/60</f>
        <v>0.15</v>
      </c>
      <c r="K745" s="4">
        <f>J745-N745</f>
        <v>0.15</v>
      </c>
      <c r="L745" s="5" t="str">
        <f>IF(M745&gt;0,"oui","non")</f>
        <v>non</v>
      </c>
      <c r="M745" s="6">
        <f>MOD(I745-H745,1)-IF(I745&gt;H745,MAX(0,MIN(I745,22/24)-MAX(H745,6/24)),MAX(0,22/24-MAX(H745,6/24))+MAX(0,MIN(I745,22/24)-6/24))</f>
        <v>0</v>
      </c>
      <c r="N745" s="3">
        <f>(HOUR(M745)*60+MINUTE(M745))/60</f>
        <v>0</v>
      </c>
      <c r="O745" s="3" t="str">
        <f>+TEXT(G745,"mmmm")</f>
        <v>septembre</v>
      </c>
      <c r="P745" s="3" t="str">
        <f>+TEXT(G745,"aaaa")</f>
        <v>2012</v>
      </c>
    </row>
    <row r="746" spans="1:16" ht="14.5" hidden="1" x14ac:dyDescent="0.35">
      <c r="A746" s="10" t="s">
        <v>3287</v>
      </c>
      <c r="B746" s="10" t="s">
        <v>2360</v>
      </c>
      <c r="C746" s="10" t="s">
        <v>937</v>
      </c>
      <c r="D746" s="10" t="s">
        <v>2132</v>
      </c>
      <c r="E746" s="10" t="s">
        <v>2075</v>
      </c>
      <c r="F746" s="1" t="str">
        <f>MID(D746,1,10)</f>
        <v>21/09/2012</v>
      </c>
      <c r="G746" s="1" t="str">
        <f>+MID(E746,1,10)</f>
        <v>21/09/2012</v>
      </c>
      <c r="H746" s="2">
        <f>+TIME(MID(D746,12,2),MID(D746,15,2),0)</f>
        <v>0.54097222222222219</v>
      </c>
      <c r="I746" s="2">
        <f>+TIME(MID(E746,12,2),MID(E746,15,2),0)</f>
        <v>0.65625</v>
      </c>
      <c r="J746" s="3">
        <f>(HOUR(B746)*60+MINUTE(B746))/60</f>
        <v>2.75</v>
      </c>
      <c r="K746" s="4">
        <f>J746-N746</f>
        <v>2.75</v>
      </c>
      <c r="L746" s="5" t="str">
        <f>IF(M746&gt;0,"oui","non")</f>
        <v>non</v>
      </c>
      <c r="M746" s="6">
        <f>MOD(I746-H746,1)-IF(I746&gt;H746,MAX(0,MIN(I746,22/24)-MAX(H746,6/24)),MAX(0,22/24-MAX(H746,6/24))+MAX(0,MIN(I746,22/24)-6/24))</f>
        <v>0</v>
      </c>
      <c r="N746" s="3">
        <f>(HOUR(M746)*60+MINUTE(M746))/60</f>
        <v>0</v>
      </c>
      <c r="O746" s="3" t="str">
        <f>+TEXT(G746,"mmmm")</f>
        <v>septembre</v>
      </c>
      <c r="P746" s="3" t="str">
        <f>+TEXT(G746,"aaaa")</f>
        <v>2012</v>
      </c>
    </row>
    <row r="747" spans="1:16" ht="14.5" hidden="1" x14ac:dyDescent="0.35">
      <c r="A747" s="10" t="s">
        <v>3288</v>
      </c>
      <c r="B747" s="10" t="s">
        <v>2627</v>
      </c>
      <c r="C747" s="10" t="s">
        <v>2614</v>
      </c>
      <c r="D747" s="10" t="s">
        <v>2628</v>
      </c>
      <c r="E747" s="10" t="s">
        <v>2629</v>
      </c>
      <c r="F747" s="1" t="str">
        <f>MID(D747,1,10)</f>
        <v>21/09/2012</v>
      </c>
      <c r="G747" s="1" t="str">
        <f>+MID(E747,1,10)</f>
        <v>21/09/2012</v>
      </c>
      <c r="H747" s="2">
        <f>+TIME(MID(D747,12,2),MID(D747,15,2),0)</f>
        <v>0.54583333333333328</v>
      </c>
      <c r="I747" s="2">
        <f>+TIME(MID(E747,12,2),MID(E747,15,2),0)</f>
        <v>0.57777777777777783</v>
      </c>
      <c r="J747" s="3">
        <f>(HOUR(B747)*60+MINUTE(B747))/60</f>
        <v>0.75</v>
      </c>
      <c r="K747" s="4">
        <f>J747-N747</f>
        <v>0.75</v>
      </c>
      <c r="L747" s="5" t="str">
        <f>IF(M747&gt;0,"oui","non")</f>
        <v>non</v>
      </c>
      <c r="M747" s="6">
        <f>MOD(I747-H747,1)-IF(I747&gt;H747,MAX(0,MIN(I747,22/24)-MAX(H747,6/24)),MAX(0,22/24-MAX(H747,6/24))+MAX(0,MIN(I747,22/24)-6/24))</f>
        <v>0</v>
      </c>
      <c r="N747" s="3">
        <f>(HOUR(M747)*60+MINUTE(M747))/60</f>
        <v>0</v>
      </c>
      <c r="O747" s="3" t="str">
        <f>+TEXT(G747,"mmmm")</f>
        <v>septembre</v>
      </c>
      <c r="P747" s="3" t="str">
        <f>+TEXT(G747,"aaaa")</f>
        <v>2012</v>
      </c>
    </row>
    <row r="748" spans="1:16" ht="14.5" hidden="1" x14ac:dyDescent="0.35">
      <c r="A748" s="10" t="s">
        <v>3285</v>
      </c>
      <c r="B748" s="10" t="s">
        <v>522</v>
      </c>
      <c r="C748" s="10" t="s">
        <v>1083</v>
      </c>
      <c r="D748" s="10" t="s">
        <v>2501</v>
      </c>
      <c r="E748" s="10" t="s">
        <v>2502</v>
      </c>
      <c r="F748" s="1" t="str">
        <f>MID(D748,1,10)</f>
        <v>21/09/2012</v>
      </c>
      <c r="G748" s="1" t="str">
        <f>+MID(E748,1,10)</f>
        <v>21/09/2012</v>
      </c>
      <c r="H748" s="2">
        <f>+TIME(MID(D748,12,2),MID(D748,15,2),0)</f>
        <v>0.65416666666666667</v>
      </c>
      <c r="I748" s="2">
        <f>+TIME(MID(E748,12,2),MID(E748,15,2),0)</f>
        <v>0.67222222222222217</v>
      </c>
      <c r="J748" s="3">
        <f>(HOUR(B748)*60+MINUTE(B748))/60</f>
        <v>0.43333333333333335</v>
      </c>
      <c r="K748" s="4">
        <f>J748-N748</f>
        <v>0.43333333333333335</v>
      </c>
      <c r="L748" s="5" t="str">
        <f>IF(M748&gt;0,"oui","non")</f>
        <v>non</v>
      </c>
      <c r="M748" s="6">
        <f>MOD(I748-H748,1)-IF(I748&gt;H748,MAX(0,MIN(I748,22/24)-MAX(H748,6/24)),MAX(0,22/24-MAX(H748,6/24))+MAX(0,MIN(I748,22/24)-6/24))</f>
        <v>0</v>
      </c>
      <c r="N748" s="3">
        <f>(HOUR(M748)*60+MINUTE(M748))/60</f>
        <v>0</v>
      </c>
      <c r="O748" s="3" t="str">
        <f>+TEXT(G748,"mmmm")</f>
        <v>septembre</v>
      </c>
      <c r="P748" s="3" t="str">
        <f>+TEXT(G748,"aaaa")</f>
        <v>2012</v>
      </c>
    </row>
    <row r="749" spans="1:16" ht="14.5" hidden="1" x14ac:dyDescent="0.35">
      <c r="A749" s="10" t="s">
        <v>3286</v>
      </c>
      <c r="B749" s="10" t="s">
        <v>1404</v>
      </c>
      <c r="C749" s="10" t="s">
        <v>325</v>
      </c>
      <c r="D749" s="10" t="s">
        <v>2731</v>
      </c>
      <c r="E749" s="10" t="s">
        <v>2732</v>
      </c>
      <c r="F749" s="1" t="str">
        <f>MID(D749,1,10)</f>
        <v>21/11/2012</v>
      </c>
      <c r="G749" s="1" t="str">
        <f>+MID(E749,1,10)</f>
        <v>21/11/2012</v>
      </c>
      <c r="H749" s="2">
        <f>+TIME(MID(D749,12,2),MID(D749,15,2),0)</f>
        <v>0.35000000000000003</v>
      </c>
      <c r="I749" s="2">
        <f>+TIME(MID(E749,12,2),MID(E749,15,2),0)</f>
        <v>0.51874999999999993</v>
      </c>
      <c r="J749" s="3">
        <f>(HOUR(B749)*60+MINUTE(B749))/60</f>
        <v>4.0333333333333332</v>
      </c>
      <c r="K749" s="4">
        <f>J749-N749</f>
        <v>4.0333333333333332</v>
      </c>
      <c r="L749" s="5" t="str">
        <f>IF(M749&gt;0,"oui","non")</f>
        <v>non</v>
      </c>
      <c r="M749" s="6">
        <f>MOD(I749-H749,1)-IF(I749&gt;H749,MAX(0,MIN(I749,22/24)-MAX(H749,6/24)),MAX(0,22/24-MAX(H749,6/24))+MAX(0,MIN(I749,22/24)-6/24))</f>
        <v>0</v>
      </c>
      <c r="N749" s="3">
        <f>(HOUR(M749)*60+MINUTE(M749))/60</f>
        <v>0</v>
      </c>
      <c r="O749" s="3" t="str">
        <f>+TEXT(G749,"mmmm")</f>
        <v>novembre</v>
      </c>
      <c r="P749" s="3" t="str">
        <f>+TEXT(G749,"aaaa")</f>
        <v>2012</v>
      </c>
    </row>
    <row r="750" spans="1:16" ht="14.5" hidden="1" x14ac:dyDescent="0.35">
      <c r="A750" s="10" t="s">
        <v>3288</v>
      </c>
      <c r="B750" s="10" t="s">
        <v>280</v>
      </c>
      <c r="C750" s="10" t="s">
        <v>2614</v>
      </c>
      <c r="D750" s="10" t="s">
        <v>3184</v>
      </c>
      <c r="E750" s="10" t="s">
        <v>3185</v>
      </c>
      <c r="F750" s="1" t="str">
        <f>MID(D750,1,10)</f>
        <v>21/11/2012</v>
      </c>
      <c r="G750" s="1" t="str">
        <f>+MID(E750,1,10)</f>
        <v>21/11/2012</v>
      </c>
      <c r="H750" s="2">
        <f>+TIME(MID(D750,12,2),MID(D750,15,2),0)</f>
        <v>0.37222222222222223</v>
      </c>
      <c r="I750" s="2">
        <f>+TIME(MID(E750,12,2),MID(E750,15,2),0)</f>
        <v>0.37986111111111115</v>
      </c>
      <c r="J750" s="3">
        <f>(HOUR(B750)*60+MINUTE(B750))/60</f>
        <v>0.18333333333333332</v>
      </c>
      <c r="K750" s="4">
        <f>J750-N750</f>
        <v>0.18333333333333332</v>
      </c>
      <c r="L750" s="5" t="str">
        <f>IF(M750&gt;0,"oui","non")</f>
        <v>non</v>
      </c>
      <c r="M750" s="6">
        <f>MOD(I750-H750,1)-IF(I750&gt;H750,MAX(0,MIN(I750,22/24)-MAX(H750,6/24)),MAX(0,22/24-MAX(H750,6/24))+MAX(0,MIN(I750,22/24)-6/24))</f>
        <v>0</v>
      </c>
      <c r="N750" s="3">
        <f>(HOUR(M750)*60+MINUTE(M750))/60</f>
        <v>0</v>
      </c>
      <c r="O750" s="3" t="str">
        <f>+TEXT(G750,"mmmm")</f>
        <v>novembre</v>
      </c>
      <c r="P750" s="3" t="str">
        <f>+TEXT(G750,"aaaa")</f>
        <v>2012</v>
      </c>
    </row>
    <row r="751" spans="1:16" ht="14.5" hidden="1" x14ac:dyDescent="0.35">
      <c r="A751" s="10" t="s">
        <v>3285</v>
      </c>
      <c r="B751" s="10" t="s">
        <v>1051</v>
      </c>
      <c r="C751" s="10" t="s">
        <v>1083</v>
      </c>
      <c r="D751" s="10" t="s">
        <v>2942</v>
      </c>
      <c r="E751" s="10" t="s">
        <v>2845</v>
      </c>
      <c r="F751" s="1" t="str">
        <f>MID(D751,1,10)</f>
        <v>21/11/2012</v>
      </c>
      <c r="G751" s="1" t="str">
        <f>+MID(E751,1,10)</f>
        <v>21/11/2012</v>
      </c>
      <c r="H751" s="2">
        <f>+TIME(MID(D751,12,2),MID(D751,15,2),0)</f>
        <v>0.42638888888888887</v>
      </c>
      <c r="I751" s="2">
        <f>+TIME(MID(E751,12,2),MID(E751,15,2),0)</f>
        <v>0.47013888888888888</v>
      </c>
      <c r="J751" s="3">
        <f>(HOUR(B751)*60+MINUTE(B751))/60</f>
        <v>1.05</v>
      </c>
      <c r="K751" s="4">
        <f>J751-N751</f>
        <v>1.05</v>
      </c>
      <c r="L751" s="5" t="str">
        <f>IF(M751&gt;0,"oui","non")</f>
        <v>non</v>
      </c>
      <c r="M751" s="6">
        <f>MOD(I751-H751,1)-IF(I751&gt;H751,MAX(0,MIN(I751,22/24)-MAX(H751,6/24)),MAX(0,22/24-MAX(H751,6/24))+MAX(0,MIN(I751,22/24)-6/24))</f>
        <v>0</v>
      </c>
      <c r="N751" s="3">
        <f>(HOUR(M751)*60+MINUTE(M751))/60</f>
        <v>0</v>
      </c>
      <c r="O751" s="3" t="str">
        <f>+TEXT(G751,"mmmm")</f>
        <v>novembre</v>
      </c>
      <c r="P751" s="3" t="str">
        <f>+TEXT(G751,"aaaa")</f>
        <v>2012</v>
      </c>
    </row>
    <row r="752" spans="1:16" ht="14.5" hidden="1" x14ac:dyDescent="0.35">
      <c r="A752" s="10" t="s">
        <v>3288</v>
      </c>
      <c r="B752" s="10" t="s">
        <v>2998</v>
      </c>
      <c r="C752" s="10" t="s">
        <v>2614</v>
      </c>
      <c r="D752" s="10" t="s">
        <v>3186</v>
      </c>
      <c r="E752" s="10" t="s">
        <v>3187</v>
      </c>
      <c r="F752" s="1" t="str">
        <f>MID(D752,1,10)</f>
        <v>21/11/2012</v>
      </c>
      <c r="G752" s="1" t="str">
        <f>+MID(E752,1,10)</f>
        <v>21/11/2012</v>
      </c>
      <c r="H752" s="2">
        <f>+TIME(MID(D752,12,2),MID(D752,15,2),0)</f>
        <v>0.46249999999999997</v>
      </c>
      <c r="I752" s="2">
        <f>+TIME(MID(E752,12,2),MID(E752,15,2),0)</f>
        <v>0.47500000000000003</v>
      </c>
      <c r="J752" s="3">
        <f>(HOUR(B752)*60+MINUTE(B752))/60</f>
        <v>0.3</v>
      </c>
      <c r="K752" s="4">
        <f>J752-N752</f>
        <v>0.3</v>
      </c>
      <c r="L752" s="5" t="str">
        <f>IF(M752&gt;0,"oui","non")</f>
        <v>non</v>
      </c>
      <c r="M752" s="6">
        <f>MOD(I752-H752,1)-IF(I752&gt;H752,MAX(0,MIN(I752,22/24)-MAX(H752,6/24)),MAX(0,22/24-MAX(H752,6/24))+MAX(0,MIN(I752,22/24)-6/24))</f>
        <v>0</v>
      </c>
      <c r="N752" s="3">
        <f>(HOUR(M752)*60+MINUTE(M752))/60</f>
        <v>0</v>
      </c>
      <c r="O752" s="3" t="str">
        <f>+TEXT(G752,"mmmm")</f>
        <v>novembre</v>
      </c>
      <c r="P752" s="3" t="str">
        <f>+TEXT(G752,"aaaa")</f>
        <v>2012</v>
      </c>
    </row>
    <row r="753" spans="1:16" ht="14.5" hidden="1" x14ac:dyDescent="0.35">
      <c r="A753" s="10" t="s">
        <v>3288</v>
      </c>
      <c r="B753" s="10" t="s">
        <v>524</v>
      </c>
      <c r="C753" s="10" t="s">
        <v>2614</v>
      </c>
      <c r="D753" s="10" t="s">
        <v>3188</v>
      </c>
      <c r="E753" s="10" t="s">
        <v>3189</v>
      </c>
      <c r="F753" s="1" t="str">
        <f>MID(D753,1,10)</f>
        <v>21/11/2012</v>
      </c>
      <c r="G753" s="1" t="str">
        <f>+MID(E753,1,10)</f>
        <v>21/11/2012</v>
      </c>
      <c r="H753" s="2">
        <f>+TIME(MID(D753,12,2),MID(D753,15,2),0)</f>
        <v>0.56319444444444444</v>
      </c>
      <c r="I753" s="2">
        <f>+TIME(MID(E753,12,2),MID(E753,15,2),0)</f>
        <v>0.58611111111111114</v>
      </c>
      <c r="J753" s="3">
        <f>(HOUR(B753)*60+MINUTE(B753))/60</f>
        <v>0.53333333333333333</v>
      </c>
      <c r="K753" s="4">
        <f>J753-N753</f>
        <v>0.53333333333333333</v>
      </c>
      <c r="L753" s="5" t="str">
        <f>IF(M753&gt;0,"oui","non")</f>
        <v>non</v>
      </c>
      <c r="M753" s="6">
        <f>MOD(I753-H753,1)-IF(I753&gt;H753,MAX(0,MIN(I753,22/24)-MAX(H753,6/24)),MAX(0,22/24-MAX(H753,6/24))+MAX(0,MIN(I753,22/24)-6/24))</f>
        <v>0</v>
      </c>
      <c r="N753" s="3">
        <f>(HOUR(M753)*60+MINUTE(M753))/60</f>
        <v>0</v>
      </c>
      <c r="O753" s="3" t="str">
        <f>+TEXT(G753,"mmmm")</f>
        <v>novembre</v>
      </c>
      <c r="P753" s="3" t="str">
        <f>+TEXT(G753,"aaaa")</f>
        <v>2012</v>
      </c>
    </row>
    <row r="754" spans="1:16" ht="14.5" hidden="1" x14ac:dyDescent="0.35">
      <c r="A754" s="10" t="s">
        <v>3288</v>
      </c>
      <c r="B754" s="10" t="s">
        <v>2560</v>
      </c>
      <c r="C754" s="10" t="s">
        <v>2614</v>
      </c>
      <c r="D754" s="10" t="s">
        <v>3190</v>
      </c>
      <c r="E754" s="10" t="s">
        <v>3191</v>
      </c>
      <c r="F754" s="1" t="str">
        <f>MID(D754,1,10)</f>
        <v>21/11/2012</v>
      </c>
      <c r="G754" s="1" t="str">
        <f>+MID(E754,1,10)</f>
        <v>21/11/2012</v>
      </c>
      <c r="H754" s="2">
        <f>+TIME(MID(D754,12,2),MID(D754,15,2),0)</f>
        <v>0.6166666666666667</v>
      </c>
      <c r="I754" s="2">
        <f>+TIME(MID(E754,12,2),MID(E754,15,2),0)</f>
        <v>0.70138888888888884</v>
      </c>
      <c r="J754" s="3">
        <f>(HOUR(B754)*60+MINUTE(B754))/60</f>
        <v>2.0166666666666666</v>
      </c>
      <c r="K754" s="4">
        <f>J754-N754</f>
        <v>2.0166666666666666</v>
      </c>
      <c r="L754" s="5" t="str">
        <f>IF(M754&gt;0,"oui","non")</f>
        <v>non</v>
      </c>
      <c r="M754" s="6">
        <f>MOD(I754-H754,1)-IF(I754&gt;H754,MAX(0,MIN(I754,22/24)-MAX(H754,6/24)),MAX(0,22/24-MAX(H754,6/24))+MAX(0,MIN(I754,22/24)-6/24))</f>
        <v>0</v>
      </c>
      <c r="N754" s="3">
        <f>(HOUR(M754)*60+MINUTE(M754))/60</f>
        <v>0</v>
      </c>
      <c r="O754" s="3" t="str">
        <f>+TEXT(G754,"mmmm")</f>
        <v>novembre</v>
      </c>
      <c r="P754" s="3" t="str">
        <f>+TEXT(G754,"aaaa")</f>
        <v>2012</v>
      </c>
    </row>
    <row r="755" spans="1:16" ht="14.5" hidden="1" x14ac:dyDescent="0.35">
      <c r="A755" s="10" t="s">
        <v>3285</v>
      </c>
      <c r="B755" s="10" t="s">
        <v>1054</v>
      </c>
      <c r="C755" s="10" t="s">
        <v>1083</v>
      </c>
      <c r="D755" s="10" t="s">
        <v>2974</v>
      </c>
      <c r="E755" s="10" t="s">
        <v>2975</v>
      </c>
      <c r="F755" s="1" t="str">
        <f>MID(D755,1,10)</f>
        <v>21/12/2012</v>
      </c>
      <c r="G755" s="1" t="str">
        <f>+MID(E755,1,10)</f>
        <v>21/12/2012</v>
      </c>
      <c r="H755" s="2">
        <f>+TIME(MID(D755,12,2),MID(D755,15,2),0)</f>
        <v>0.28125</v>
      </c>
      <c r="I755" s="2">
        <f>+TIME(MID(E755,12,2),MID(E755,15,2),0)</f>
        <v>0.3298611111111111</v>
      </c>
      <c r="J755" s="3">
        <f>(HOUR(B755)*60+MINUTE(B755))/60</f>
        <v>1.1499999999999999</v>
      </c>
      <c r="K755" s="4">
        <f>J755-N755</f>
        <v>1.1499999999999999</v>
      </c>
      <c r="L755" s="5" t="str">
        <f>IF(M755&gt;0,"oui","non")</f>
        <v>non</v>
      </c>
      <c r="M755" s="6">
        <f>MOD(I755-H755,1)-IF(I755&gt;H755,MAX(0,MIN(I755,22/24)-MAX(H755,6/24)),MAX(0,22/24-MAX(H755,6/24))+MAX(0,MIN(I755,22/24)-6/24))</f>
        <v>0</v>
      </c>
      <c r="N755" s="3">
        <f>(HOUR(M755)*60+MINUTE(M755))/60</f>
        <v>0</v>
      </c>
      <c r="O755" s="3" t="str">
        <f>+TEXT(G755,"mmmm")</f>
        <v>décembre</v>
      </c>
      <c r="P755" s="3" t="str">
        <f>+TEXT(G755,"aaaa")</f>
        <v>2012</v>
      </c>
    </row>
    <row r="756" spans="1:16" ht="14.5" hidden="1" x14ac:dyDescent="0.35">
      <c r="A756" s="10" t="s">
        <v>3290</v>
      </c>
      <c r="B756" s="10" t="s">
        <v>411</v>
      </c>
      <c r="C756" s="10" t="s">
        <v>553</v>
      </c>
      <c r="D756" s="10" t="s">
        <v>2866</v>
      </c>
      <c r="E756" s="10" t="s">
        <v>2817</v>
      </c>
      <c r="F756" s="1" t="str">
        <f>MID(D756,1,10)</f>
        <v>21/12/2012</v>
      </c>
      <c r="G756" s="1" t="str">
        <f>+MID(E756,1,10)</f>
        <v>21/12/2012</v>
      </c>
      <c r="H756" s="2">
        <f>+TIME(MID(D756,12,2),MID(D756,15,2),0)</f>
        <v>0.31597222222222221</v>
      </c>
      <c r="I756" s="2">
        <f>+TIME(MID(E756,12,2),MID(E756,15,2),0)</f>
        <v>0.34513888888888888</v>
      </c>
      <c r="J756" s="3">
        <f>(HOUR(B756)*60+MINUTE(B756))/60</f>
        <v>0.7</v>
      </c>
      <c r="K756" s="4">
        <f>J756-N756</f>
        <v>0.7</v>
      </c>
      <c r="L756" s="5" t="str">
        <f>IF(M756&gt;0,"oui","non")</f>
        <v>non</v>
      </c>
      <c r="M756" s="6">
        <f>MOD(I756-H756,1)-IF(I756&gt;H756,MAX(0,MIN(I756,22/24)-MAX(H756,6/24)),MAX(0,22/24-MAX(H756,6/24))+MAX(0,MIN(I756,22/24)-6/24))</f>
        <v>0</v>
      </c>
      <c r="N756" s="3">
        <f>(HOUR(M756)*60+MINUTE(M756))/60</f>
        <v>0</v>
      </c>
      <c r="O756" s="3" t="str">
        <f>+TEXT(G756,"mmmm")</f>
        <v>décembre</v>
      </c>
      <c r="P756" s="3" t="str">
        <f>+TEXT(G756,"aaaa")</f>
        <v>2012</v>
      </c>
    </row>
    <row r="757" spans="1:16" ht="14.5" hidden="1" x14ac:dyDescent="0.35">
      <c r="A757" s="10" t="s">
        <v>3285</v>
      </c>
      <c r="B757" s="10" t="s">
        <v>1290</v>
      </c>
      <c r="C757" s="10" t="s">
        <v>1083</v>
      </c>
      <c r="D757" s="10" t="s">
        <v>2976</v>
      </c>
      <c r="E757" s="10" t="s">
        <v>2977</v>
      </c>
      <c r="F757" s="1" t="str">
        <f>MID(D757,1,10)</f>
        <v>21/12/2012</v>
      </c>
      <c r="G757" s="1" t="str">
        <f>+MID(E757,1,10)</f>
        <v>21/12/2012</v>
      </c>
      <c r="H757" s="2">
        <f>+TIME(MID(D757,12,2),MID(D757,15,2),0)</f>
        <v>0.33402777777777781</v>
      </c>
      <c r="I757" s="2">
        <f>+TIME(MID(E757,12,2),MID(E757,15,2),0)</f>
        <v>0.37847222222222227</v>
      </c>
      <c r="J757" s="3">
        <f>(HOUR(B757)*60+MINUTE(B757))/60</f>
        <v>1.0666666666666667</v>
      </c>
      <c r="K757" s="4">
        <f>J757-N757</f>
        <v>1.0666666666666667</v>
      </c>
      <c r="L757" s="5" t="str">
        <f>IF(M757&gt;0,"oui","non")</f>
        <v>non</v>
      </c>
      <c r="M757" s="6">
        <f>MOD(I757-H757,1)-IF(I757&gt;H757,MAX(0,MIN(I757,22/24)-MAX(H757,6/24)),MAX(0,22/24-MAX(H757,6/24))+MAX(0,MIN(I757,22/24)-6/24))</f>
        <v>0</v>
      </c>
      <c r="N757" s="3">
        <f>(HOUR(M757)*60+MINUTE(M757))/60</f>
        <v>0</v>
      </c>
      <c r="O757" s="3" t="str">
        <f>+TEXT(G757,"mmmm")</f>
        <v>décembre</v>
      </c>
      <c r="P757" s="3" t="str">
        <f>+TEXT(G757,"aaaa")</f>
        <v>2012</v>
      </c>
    </row>
    <row r="758" spans="1:16" ht="14.5" hidden="1" x14ac:dyDescent="0.35">
      <c r="A758" s="10" t="s">
        <v>3290</v>
      </c>
      <c r="B758" s="10" t="s">
        <v>948</v>
      </c>
      <c r="C758" s="10" t="s">
        <v>553</v>
      </c>
      <c r="D758" s="10" t="s">
        <v>2818</v>
      </c>
      <c r="E758" s="10" t="s">
        <v>2795</v>
      </c>
      <c r="F758" s="1" t="str">
        <f>MID(D758,1,10)</f>
        <v>21/12/2012</v>
      </c>
      <c r="G758" s="1" t="str">
        <f>+MID(E758,1,10)</f>
        <v>21/12/2012</v>
      </c>
      <c r="H758" s="2">
        <f>+TIME(MID(D758,12,2),MID(D758,15,2),0)</f>
        <v>0.35000000000000003</v>
      </c>
      <c r="I758" s="2">
        <f>+TIME(MID(E758,12,2),MID(E758,15,2),0)</f>
        <v>0.44236111111111115</v>
      </c>
      <c r="J758" s="3">
        <f>(HOUR(B758)*60+MINUTE(B758))/60</f>
        <v>2.2000000000000002</v>
      </c>
      <c r="K758" s="4">
        <f>J758-N758</f>
        <v>2.2000000000000002</v>
      </c>
      <c r="L758" s="5" t="str">
        <f>IF(M758&gt;0,"oui","non")</f>
        <v>non</v>
      </c>
      <c r="M758" s="6">
        <f>MOD(I758-H758,1)-IF(I758&gt;H758,MAX(0,MIN(I758,22/24)-MAX(H758,6/24)),MAX(0,22/24-MAX(H758,6/24))+MAX(0,MIN(I758,22/24)-6/24))</f>
        <v>0</v>
      </c>
      <c r="N758" s="3">
        <f>(HOUR(M758)*60+MINUTE(M758))/60</f>
        <v>0</v>
      </c>
      <c r="O758" s="3" t="str">
        <f>+TEXT(G758,"mmmm")</f>
        <v>décembre</v>
      </c>
      <c r="P758" s="3" t="str">
        <f>+TEXT(G758,"aaaa")</f>
        <v>2012</v>
      </c>
    </row>
    <row r="759" spans="1:16" ht="14.5" hidden="1" x14ac:dyDescent="0.35">
      <c r="A759" s="10" t="s">
        <v>3288</v>
      </c>
      <c r="B759" s="10" t="s">
        <v>1278</v>
      </c>
      <c r="C759" s="10" t="s">
        <v>2614</v>
      </c>
      <c r="D759" s="10" t="s">
        <v>2996</v>
      </c>
      <c r="E759" s="10" t="s">
        <v>3255</v>
      </c>
      <c r="F759" s="1" t="str">
        <f>MID(D759,1,10)</f>
        <v>21/12/2012</v>
      </c>
      <c r="G759" s="1" t="str">
        <f>+MID(E759,1,10)</f>
        <v>21/12/2012</v>
      </c>
      <c r="H759" s="2">
        <f>+TIME(MID(D759,12,2),MID(D759,15,2),0)</f>
        <v>0.35625000000000001</v>
      </c>
      <c r="I759" s="2">
        <f>+TIME(MID(E759,12,2),MID(E759,15,2),0)</f>
        <v>0.3756944444444445</v>
      </c>
      <c r="J759" s="3">
        <f>(HOUR(B759)*60+MINUTE(B759))/60</f>
        <v>0.46666666666666667</v>
      </c>
      <c r="K759" s="4">
        <f>J759-N759</f>
        <v>0.46666666666666667</v>
      </c>
      <c r="L759" s="5" t="str">
        <f>IF(M759&gt;0,"oui","non")</f>
        <v>non</v>
      </c>
      <c r="M759" s="6">
        <f>MOD(I759-H759,1)-IF(I759&gt;H759,MAX(0,MIN(I759,22/24)-MAX(H759,6/24)),MAX(0,22/24-MAX(H759,6/24))+MAX(0,MIN(I759,22/24)-6/24))</f>
        <v>0</v>
      </c>
      <c r="N759" s="3">
        <f>(HOUR(M759)*60+MINUTE(M759))/60</f>
        <v>0</v>
      </c>
      <c r="O759" s="3" t="str">
        <f>+TEXT(G759,"mmmm")</f>
        <v>décembre</v>
      </c>
      <c r="P759" s="3" t="str">
        <f>+TEXT(G759,"aaaa")</f>
        <v>2012</v>
      </c>
    </row>
    <row r="760" spans="1:16" ht="14.5" hidden="1" x14ac:dyDescent="0.35">
      <c r="A760" s="10" t="s">
        <v>3283</v>
      </c>
      <c r="B760" s="10" t="s">
        <v>3000</v>
      </c>
      <c r="C760" s="10" t="s">
        <v>1299</v>
      </c>
      <c r="D760" s="10" t="s">
        <v>3057</v>
      </c>
      <c r="E760" s="10" t="s">
        <v>3058</v>
      </c>
      <c r="F760" s="1" t="str">
        <f>MID(D760,1,10)</f>
        <v>21/12/2012</v>
      </c>
      <c r="G760" s="1" t="str">
        <f>+MID(E760,1,10)</f>
        <v>21/12/2012</v>
      </c>
      <c r="H760" s="2">
        <f>+TIME(MID(D760,12,2),MID(D760,15,2),0)</f>
        <v>0.4375</v>
      </c>
      <c r="I760" s="2">
        <f>+TIME(MID(E760,12,2),MID(E760,15,2),0)</f>
        <v>0.4597222222222222</v>
      </c>
      <c r="J760" s="3">
        <f>(HOUR(B760)*60+MINUTE(B760))/60</f>
        <v>0.51666666666666672</v>
      </c>
      <c r="K760" s="4">
        <f>J760-N760</f>
        <v>0.51666666666666672</v>
      </c>
      <c r="L760" s="5" t="str">
        <f>IF(M760&gt;0,"oui","non")</f>
        <v>non</v>
      </c>
      <c r="M760" s="6">
        <f>MOD(I760-H760,1)-IF(I760&gt;H760,MAX(0,MIN(I760,22/24)-MAX(H760,6/24)),MAX(0,22/24-MAX(H760,6/24))+MAX(0,MIN(I760,22/24)-6/24))</f>
        <v>0</v>
      </c>
      <c r="N760" s="3">
        <f>(HOUR(M760)*60+MINUTE(M760))/60</f>
        <v>0</v>
      </c>
      <c r="O760" s="3" t="str">
        <f>+TEXT(G760,"mmmm")</f>
        <v>décembre</v>
      </c>
      <c r="P760" s="3" t="str">
        <f>+TEXT(G760,"aaaa")</f>
        <v>2012</v>
      </c>
    </row>
    <row r="761" spans="1:16" ht="14.5" hidden="1" x14ac:dyDescent="0.35">
      <c r="A761" s="10" t="s">
        <v>3290</v>
      </c>
      <c r="B761" s="10" t="s">
        <v>1924</v>
      </c>
      <c r="C761" s="10" t="s">
        <v>553</v>
      </c>
      <c r="D761" s="10" t="s">
        <v>2867</v>
      </c>
      <c r="E761" s="10" t="s">
        <v>2746</v>
      </c>
      <c r="F761" s="1" t="str">
        <f>MID(D761,1,10)</f>
        <v>21/12/2012</v>
      </c>
      <c r="G761" s="1" t="str">
        <f>+MID(E761,1,10)</f>
        <v>21/12/2012</v>
      </c>
      <c r="H761" s="2">
        <f>+TIME(MID(D761,12,2),MID(D761,15,2),0)</f>
        <v>0.48472222222222222</v>
      </c>
      <c r="I761" s="2">
        <f>+TIME(MID(E761,12,2),MID(E761,15,2),0)</f>
        <v>0.625</v>
      </c>
      <c r="J761" s="3">
        <f>(HOUR(B761)*60+MINUTE(B761))/60</f>
        <v>3.3666666666666667</v>
      </c>
      <c r="K761" s="4">
        <f>J761-N761</f>
        <v>3.3666666666666667</v>
      </c>
      <c r="L761" s="5" t="str">
        <f>IF(M761&gt;0,"oui","non")</f>
        <v>non</v>
      </c>
      <c r="M761" s="6">
        <f>MOD(I761-H761,1)-IF(I761&gt;H761,MAX(0,MIN(I761,22/24)-MAX(H761,6/24)),MAX(0,22/24-MAX(H761,6/24))+MAX(0,MIN(I761,22/24)-6/24))</f>
        <v>0</v>
      </c>
      <c r="N761" s="3">
        <f>(HOUR(M761)*60+MINUTE(M761))/60</f>
        <v>0</v>
      </c>
      <c r="O761" s="3" t="str">
        <f>+TEXT(G761,"mmmm")</f>
        <v>décembre</v>
      </c>
      <c r="P761" s="3" t="str">
        <f>+TEXT(G761,"aaaa")</f>
        <v>2012</v>
      </c>
    </row>
    <row r="762" spans="1:16" ht="14.5" hidden="1" x14ac:dyDescent="0.35">
      <c r="A762" s="10" t="s">
        <v>3290</v>
      </c>
      <c r="B762" s="10" t="s">
        <v>418</v>
      </c>
      <c r="C762" s="10" t="s">
        <v>553</v>
      </c>
      <c r="D762" s="10" t="s">
        <v>2747</v>
      </c>
      <c r="E762" s="10" t="s">
        <v>2868</v>
      </c>
      <c r="F762" s="1" t="str">
        <f>MID(D762,1,10)</f>
        <v>21/12/2012</v>
      </c>
      <c r="G762" s="1" t="str">
        <f>+MID(E762,1,10)</f>
        <v>21/12/2012</v>
      </c>
      <c r="H762" s="2">
        <f>+TIME(MID(D762,12,2),MID(D762,15,2),0)</f>
        <v>0.62986111111111109</v>
      </c>
      <c r="I762" s="2">
        <f>+TIME(MID(E762,12,2),MID(E762,15,2),0)</f>
        <v>0.6743055555555556</v>
      </c>
      <c r="J762" s="3">
        <f>(HOUR(B762)*60+MINUTE(B762))/60</f>
        <v>1.05</v>
      </c>
      <c r="K762" s="4">
        <f>J762-N762</f>
        <v>1.05</v>
      </c>
      <c r="L762" s="5" t="str">
        <f>IF(M762&gt;0,"oui","non")</f>
        <v>non</v>
      </c>
      <c r="M762" s="6">
        <f>MOD(I762-H762,1)-IF(I762&gt;H762,MAX(0,MIN(I762,22/24)-MAX(H762,6/24)),MAX(0,22/24-MAX(H762,6/24))+MAX(0,MIN(I762,22/24)-6/24))</f>
        <v>0</v>
      </c>
      <c r="N762" s="3">
        <f>(HOUR(M762)*60+MINUTE(M762))/60</f>
        <v>0</v>
      </c>
      <c r="O762" s="3" t="str">
        <f>+TEXT(G762,"mmmm")</f>
        <v>décembre</v>
      </c>
      <c r="P762" s="3" t="str">
        <f>+TEXT(G762,"aaaa")</f>
        <v>2012</v>
      </c>
    </row>
    <row r="763" spans="1:16" ht="14.5" hidden="1" x14ac:dyDescent="0.35">
      <c r="A763" s="10" t="s">
        <v>3288</v>
      </c>
      <c r="B763" s="10" t="s">
        <v>3256</v>
      </c>
      <c r="C763" s="10" t="s">
        <v>2614</v>
      </c>
      <c r="D763" s="10" t="s">
        <v>3257</v>
      </c>
      <c r="E763" s="10" t="s">
        <v>3258</v>
      </c>
      <c r="F763" s="1" t="str">
        <f>MID(D763,1,10)</f>
        <v>21/12/2012</v>
      </c>
      <c r="G763" s="1" t="str">
        <f>+MID(E763,1,10)</f>
        <v>21/12/2012</v>
      </c>
      <c r="H763" s="2">
        <f>+TIME(MID(D763,12,2),MID(D763,15,2),0)</f>
        <v>0.64236111111111105</v>
      </c>
      <c r="I763" s="2">
        <f>+TIME(MID(E763,12,2),MID(E763,15,2),0)</f>
        <v>0.67152777777777783</v>
      </c>
      <c r="J763" s="3">
        <f>(HOUR(B763)*60+MINUTE(B763))/60</f>
        <v>0.7</v>
      </c>
      <c r="K763" s="4">
        <f>J763-N763</f>
        <v>0.7</v>
      </c>
      <c r="L763" s="5" t="str">
        <f>IF(M763&gt;0,"oui","non")</f>
        <v>non</v>
      </c>
      <c r="M763" s="6">
        <f>MOD(I763-H763,1)-IF(I763&gt;H763,MAX(0,MIN(I763,22/24)-MAX(H763,6/24)),MAX(0,22/24-MAX(H763,6/24))+MAX(0,MIN(I763,22/24)-6/24))</f>
        <v>0</v>
      </c>
      <c r="N763" s="3">
        <f>(HOUR(M763)*60+MINUTE(M763))/60</f>
        <v>0</v>
      </c>
      <c r="O763" s="3" t="str">
        <f>+TEXT(G763,"mmmm")</f>
        <v>décembre</v>
      </c>
      <c r="P763" s="3" t="str">
        <f>+TEXT(G763,"aaaa")</f>
        <v>2012</v>
      </c>
    </row>
    <row r="764" spans="1:16" ht="14.5" hidden="1" x14ac:dyDescent="0.35">
      <c r="A764" s="10" t="s">
        <v>3290</v>
      </c>
      <c r="B764" s="10" t="s">
        <v>607</v>
      </c>
      <c r="C764" s="10" t="s">
        <v>553</v>
      </c>
      <c r="D764" s="10" t="s">
        <v>459</v>
      </c>
      <c r="E764" s="10" t="s">
        <v>189</v>
      </c>
      <c r="F764" s="1" t="str">
        <f>MID(D764,1,10)</f>
        <v>22/02/2012</v>
      </c>
      <c r="G764" s="1" t="str">
        <f>+MID(E764,1,10)</f>
        <v>22/02/2012</v>
      </c>
      <c r="H764" s="2">
        <f>+TIME(MID(D764,12,2),MID(D764,15,2),0)</f>
        <v>0.22777777777777777</v>
      </c>
      <c r="I764" s="2">
        <f>+TIME(MID(E764,12,2),MID(E764,15,2),0)</f>
        <v>0.29444444444444445</v>
      </c>
      <c r="J764" s="3">
        <f>(HOUR(B764)*60+MINUTE(B764))/60</f>
        <v>1.6</v>
      </c>
      <c r="K764" s="4">
        <f>J764-N764</f>
        <v>1.0666666666666669</v>
      </c>
      <c r="L764" s="5" t="str">
        <f>IF(M764&gt;0,"oui","non")</f>
        <v>oui</v>
      </c>
      <c r="M764" s="6">
        <f>MOD(I764-H764,1)-IF(I764&gt;H764,MAX(0,MIN(I764,22/24)-MAX(H764,6/24)),MAX(0,22/24-MAX(H764,6/24))+MAX(0,MIN(I764,22/24)-6/24))</f>
        <v>2.2222222222222227E-2</v>
      </c>
      <c r="N764" s="3">
        <f>(HOUR(M764)*60+MINUTE(M764))/60</f>
        <v>0.53333333333333333</v>
      </c>
      <c r="O764" s="3" t="str">
        <f>+TEXT(G764,"mmmm")</f>
        <v>février</v>
      </c>
      <c r="P764" s="3" t="str">
        <f>+TEXT(G764,"aaaa")</f>
        <v>2012</v>
      </c>
    </row>
    <row r="765" spans="1:16" ht="14.5" hidden="1" x14ac:dyDescent="0.35">
      <c r="A765" s="10" t="s">
        <v>3284</v>
      </c>
      <c r="B765" s="10" t="s">
        <v>187</v>
      </c>
      <c r="C765" s="10" t="s">
        <v>24</v>
      </c>
      <c r="D765" s="10" t="s">
        <v>188</v>
      </c>
      <c r="E765" s="10" t="s">
        <v>189</v>
      </c>
      <c r="F765" s="1" t="str">
        <f>MID(D765,1,10)</f>
        <v>22/02/2012</v>
      </c>
      <c r="G765" s="1" t="str">
        <f>+MID(E765,1,10)</f>
        <v>22/02/2012</v>
      </c>
      <c r="H765" s="2">
        <f>+TIME(MID(D765,12,2),MID(D765,15,2),0)</f>
        <v>0.24097222222222223</v>
      </c>
      <c r="I765" s="2">
        <f>+TIME(MID(E765,12,2),MID(E765,15,2),0)</f>
        <v>0.29444444444444445</v>
      </c>
      <c r="J765" s="3">
        <f>(HOUR(B765)*60+MINUTE(B765))/60</f>
        <v>1.2833333333333334</v>
      </c>
      <c r="K765" s="4">
        <f>J765-N765</f>
        <v>1.0666666666666669</v>
      </c>
      <c r="L765" s="5" t="str">
        <f>IF(M765&gt;0,"oui","non")</f>
        <v>oui</v>
      </c>
      <c r="M765" s="6">
        <f>MOD(I765-H765,1)-IF(I765&gt;H765,MAX(0,MIN(I765,22/24)-MAX(H765,6/24)),MAX(0,22/24-MAX(H765,6/24))+MAX(0,MIN(I765,22/24)-6/24))</f>
        <v>9.0277777777777735E-3</v>
      </c>
      <c r="N765" s="3">
        <f>(HOUR(M765)*60+MINUTE(M765))/60</f>
        <v>0.21666666666666667</v>
      </c>
      <c r="O765" s="3" t="str">
        <f>+TEXT(G765,"mmmm")</f>
        <v>février</v>
      </c>
      <c r="P765" s="3" t="str">
        <f>+TEXT(G765,"aaaa")</f>
        <v>2012</v>
      </c>
    </row>
    <row r="766" spans="1:16" ht="14.5" hidden="1" x14ac:dyDescent="0.35">
      <c r="A766" s="10" t="s">
        <v>277</v>
      </c>
      <c r="B766" s="10" t="s">
        <v>864</v>
      </c>
      <c r="C766" s="10" t="s">
        <v>656</v>
      </c>
      <c r="D766" s="10" t="s">
        <v>865</v>
      </c>
      <c r="E766" s="10" t="s">
        <v>866</v>
      </c>
      <c r="F766" s="1" t="str">
        <f>MID(D766,1,10)</f>
        <v>22/02/2012</v>
      </c>
      <c r="G766" s="1" t="str">
        <f>+MID(E766,1,10)</f>
        <v>22/02/2012</v>
      </c>
      <c r="H766" s="2">
        <f>+TIME(MID(D766,12,2),MID(D766,15,2),0)</f>
        <v>0.30138888888888887</v>
      </c>
      <c r="I766" s="2">
        <f>+TIME(MID(E766,12,2),MID(E766,15,2),0)</f>
        <v>0.37777777777777777</v>
      </c>
      <c r="J766" s="3">
        <f>(HOUR(B766)*60+MINUTE(B766))/60</f>
        <v>1.8333333333333333</v>
      </c>
      <c r="K766" s="4">
        <f>J766-N766</f>
        <v>1.8333333333333333</v>
      </c>
      <c r="L766" s="5" t="str">
        <f>IF(M766&gt;0,"oui","non")</f>
        <v>non</v>
      </c>
      <c r="M766" s="6">
        <f>MOD(I766-H766,1)-IF(I766&gt;H766,MAX(0,MIN(I766,22/24)-MAX(H766,6/24)),MAX(0,22/24-MAX(H766,6/24))+MAX(0,MIN(I766,22/24)-6/24))</f>
        <v>0</v>
      </c>
      <c r="N766" s="3">
        <f>(HOUR(M766)*60+MINUTE(M766))/60</f>
        <v>0</v>
      </c>
      <c r="O766" s="3" t="str">
        <f>+TEXT(G766,"mmmm")</f>
        <v>février</v>
      </c>
      <c r="P766" s="3" t="str">
        <f>+TEXT(G766,"aaaa")</f>
        <v>2012</v>
      </c>
    </row>
    <row r="767" spans="1:16" ht="14.5" hidden="1" x14ac:dyDescent="0.35">
      <c r="A767" s="10" t="s">
        <v>3290</v>
      </c>
      <c r="B767" s="10" t="s">
        <v>608</v>
      </c>
      <c r="C767" s="10" t="s">
        <v>553</v>
      </c>
      <c r="D767" s="10" t="s">
        <v>191</v>
      </c>
      <c r="E767" s="10" t="s">
        <v>192</v>
      </c>
      <c r="F767" s="1" t="str">
        <f>MID(D767,1,10)</f>
        <v>22/02/2012</v>
      </c>
      <c r="G767" s="1" t="str">
        <f>+MID(E767,1,10)</f>
        <v>22/02/2012</v>
      </c>
      <c r="H767" s="2">
        <f>+TIME(MID(D767,12,2),MID(D767,15,2),0)</f>
        <v>0.30624999999999997</v>
      </c>
      <c r="I767" s="2">
        <f>+TIME(MID(E767,12,2),MID(E767,15,2),0)</f>
        <v>0.3520833333333333</v>
      </c>
      <c r="J767" s="3">
        <f>(HOUR(B767)*60+MINUTE(B767))/60</f>
        <v>1.0833333333333333</v>
      </c>
      <c r="K767" s="4">
        <f>J767-N767</f>
        <v>1.0833333333333333</v>
      </c>
      <c r="L767" s="5" t="str">
        <f>IF(M767&gt;0,"oui","non")</f>
        <v>non</v>
      </c>
      <c r="M767" s="6">
        <f>MOD(I767-H767,1)-IF(I767&gt;H767,MAX(0,MIN(I767,22/24)-MAX(H767,6/24)),MAX(0,22/24-MAX(H767,6/24))+MAX(0,MIN(I767,22/24)-6/24))</f>
        <v>0</v>
      </c>
      <c r="N767" s="3">
        <f>(HOUR(M767)*60+MINUTE(M767))/60</f>
        <v>0</v>
      </c>
      <c r="O767" s="3" t="str">
        <f>+TEXT(G767,"mmmm")</f>
        <v>février</v>
      </c>
      <c r="P767" s="3" t="str">
        <f>+TEXT(G767,"aaaa")</f>
        <v>2012</v>
      </c>
    </row>
    <row r="768" spans="1:16" ht="14.5" hidden="1" x14ac:dyDescent="0.35">
      <c r="A768" s="10" t="s">
        <v>3284</v>
      </c>
      <c r="B768" s="10" t="s">
        <v>190</v>
      </c>
      <c r="C768" s="10" t="s">
        <v>24</v>
      </c>
      <c r="D768" s="10" t="s">
        <v>191</v>
      </c>
      <c r="E768" s="10" t="s">
        <v>192</v>
      </c>
      <c r="F768" s="1" t="str">
        <f>MID(D768,1,10)</f>
        <v>22/02/2012</v>
      </c>
      <c r="G768" s="1" t="str">
        <f>+MID(E768,1,10)</f>
        <v>22/02/2012</v>
      </c>
      <c r="H768" s="2">
        <f>+TIME(MID(D768,12,2),MID(D768,15,2),0)</f>
        <v>0.30624999999999997</v>
      </c>
      <c r="I768" s="2">
        <f>+TIME(MID(E768,12,2),MID(E768,15,2),0)</f>
        <v>0.3520833333333333</v>
      </c>
      <c r="J768" s="3">
        <f>(HOUR(B768)*60+MINUTE(B768))/60</f>
        <v>1.1000000000000001</v>
      </c>
      <c r="K768" s="4">
        <f>J768-N768</f>
        <v>1.1000000000000001</v>
      </c>
      <c r="L768" s="5" t="str">
        <f>IF(M768&gt;0,"oui","non")</f>
        <v>non</v>
      </c>
      <c r="M768" s="6">
        <f>MOD(I768-H768,1)-IF(I768&gt;H768,MAX(0,MIN(I768,22/24)-MAX(H768,6/24)),MAX(0,22/24-MAX(H768,6/24))+MAX(0,MIN(I768,22/24)-6/24))</f>
        <v>0</v>
      </c>
      <c r="N768" s="3">
        <f>(HOUR(M768)*60+MINUTE(M768))/60</f>
        <v>0</v>
      </c>
      <c r="O768" s="3" t="str">
        <f>+TEXT(G768,"mmmm")</f>
        <v>février</v>
      </c>
      <c r="P768" s="3" t="str">
        <f>+TEXT(G768,"aaaa")</f>
        <v>2012</v>
      </c>
    </row>
    <row r="769" spans="1:16" ht="14.5" hidden="1" x14ac:dyDescent="0.35">
      <c r="A769" s="10" t="s">
        <v>3290</v>
      </c>
      <c r="B769" s="10" t="s">
        <v>609</v>
      </c>
      <c r="C769" s="10" t="s">
        <v>553</v>
      </c>
      <c r="D769" s="10" t="s">
        <v>194</v>
      </c>
      <c r="E769" s="10" t="s">
        <v>198</v>
      </c>
      <c r="F769" s="1" t="str">
        <f>MID(D769,1,10)</f>
        <v>22/02/2012</v>
      </c>
      <c r="G769" s="1" t="str">
        <f>+MID(E769,1,10)</f>
        <v>22/02/2012</v>
      </c>
      <c r="H769" s="2">
        <f>+TIME(MID(D769,12,2),MID(D769,15,2),0)</f>
        <v>0.35486111111111113</v>
      </c>
      <c r="I769" s="2">
        <f>+TIME(MID(E769,12,2),MID(E769,15,2),0)</f>
        <v>0.50138888888888888</v>
      </c>
      <c r="J769" s="3">
        <f>(HOUR(B769)*60+MINUTE(B769))/60</f>
        <v>3.5166666666666666</v>
      </c>
      <c r="K769" s="4">
        <f>J769-N769</f>
        <v>3.5166666666666666</v>
      </c>
      <c r="L769" s="5" t="str">
        <f>IF(M769&gt;0,"oui","non")</f>
        <v>non</v>
      </c>
      <c r="M769" s="6">
        <f>MOD(I769-H769,1)-IF(I769&gt;H769,MAX(0,MIN(I769,22/24)-MAX(H769,6/24)),MAX(0,22/24-MAX(H769,6/24))+MAX(0,MIN(I769,22/24)-6/24))</f>
        <v>0</v>
      </c>
      <c r="N769" s="3">
        <f>(HOUR(M769)*60+MINUTE(M769))/60</f>
        <v>0</v>
      </c>
      <c r="O769" s="3" t="str">
        <f>+TEXT(G769,"mmmm")</f>
        <v>février</v>
      </c>
      <c r="P769" s="3" t="str">
        <f>+TEXT(G769,"aaaa")</f>
        <v>2012</v>
      </c>
    </row>
    <row r="770" spans="1:16" ht="14.5" hidden="1" x14ac:dyDescent="0.35">
      <c r="A770" s="10" t="s">
        <v>3284</v>
      </c>
      <c r="B770" s="10" t="s">
        <v>193</v>
      </c>
      <c r="C770" s="10" t="s">
        <v>24</v>
      </c>
      <c r="D770" s="10" t="s">
        <v>194</v>
      </c>
      <c r="E770" s="10" t="s">
        <v>195</v>
      </c>
      <c r="F770" s="1" t="str">
        <f>MID(D770,1,10)</f>
        <v>22/02/2012</v>
      </c>
      <c r="G770" s="1" t="str">
        <f>+MID(E770,1,10)</f>
        <v>22/02/2012</v>
      </c>
      <c r="H770" s="2">
        <f>+TIME(MID(D770,12,2),MID(D770,15,2),0)</f>
        <v>0.35486111111111113</v>
      </c>
      <c r="I770" s="2">
        <f>+TIME(MID(E770,12,2),MID(E770,15,2),0)</f>
        <v>0.48125000000000001</v>
      </c>
      <c r="J770" s="3">
        <f>(HOUR(B770)*60+MINUTE(B770))/60</f>
        <v>3.0166666666666666</v>
      </c>
      <c r="K770" s="4">
        <f>J770-N770</f>
        <v>3.0166666666666666</v>
      </c>
      <c r="L770" s="5" t="str">
        <f>IF(M770&gt;0,"oui","non")</f>
        <v>non</v>
      </c>
      <c r="M770" s="6">
        <f>MOD(I770-H770,1)-IF(I770&gt;H770,MAX(0,MIN(I770,22/24)-MAX(H770,6/24)),MAX(0,22/24-MAX(H770,6/24))+MAX(0,MIN(I770,22/24)-6/24))</f>
        <v>0</v>
      </c>
      <c r="N770" s="3">
        <f>(HOUR(M770)*60+MINUTE(M770))/60</f>
        <v>0</v>
      </c>
      <c r="O770" s="3" t="str">
        <f>+TEXT(G770,"mmmm")</f>
        <v>février</v>
      </c>
      <c r="P770" s="3" t="str">
        <f>+TEXT(G770,"aaaa")</f>
        <v>2012</v>
      </c>
    </row>
    <row r="771" spans="1:16" ht="14.5" hidden="1" x14ac:dyDescent="0.35">
      <c r="A771" s="10" t="s">
        <v>277</v>
      </c>
      <c r="B771" s="10" t="s">
        <v>867</v>
      </c>
      <c r="C771" s="10" t="s">
        <v>656</v>
      </c>
      <c r="D771" s="10" t="s">
        <v>868</v>
      </c>
      <c r="E771" s="10" t="s">
        <v>869</v>
      </c>
      <c r="F771" s="1" t="str">
        <f>MID(D771,1,10)</f>
        <v>22/02/2012</v>
      </c>
      <c r="G771" s="1" t="str">
        <f>+MID(E771,1,10)</f>
        <v>22/02/2012</v>
      </c>
      <c r="H771" s="2">
        <f>+TIME(MID(D771,12,2),MID(D771,15,2),0)</f>
        <v>0.40833333333333338</v>
      </c>
      <c r="I771" s="2">
        <f>+TIME(MID(E771,12,2),MID(E771,15,2),0)</f>
        <v>0.45069444444444445</v>
      </c>
      <c r="J771" s="3">
        <f>(HOUR(B771)*60+MINUTE(B771))/60</f>
        <v>1.0166666666666666</v>
      </c>
      <c r="K771" s="4">
        <f>J771-N771</f>
        <v>1.0166666666666666</v>
      </c>
      <c r="L771" s="5" t="str">
        <f>IF(M771&gt;0,"oui","non")</f>
        <v>non</v>
      </c>
      <c r="M771" s="6">
        <f>MOD(I771-H771,1)-IF(I771&gt;H771,MAX(0,MIN(I771,22/24)-MAX(H771,6/24)),MAX(0,22/24-MAX(H771,6/24))+MAX(0,MIN(I771,22/24)-6/24))</f>
        <v>0</v>
      </c>
      <c r="N771" s="3">
        <f>(HOUR(M771)*60+MINUTE(M771))/60</f>
        <v>0</v>
      </c>
      <c r="O771" s="3" t="str">
        <f>+TEXT(G771,"mmmm")</f>
        <v>février</v>
      </c>
      <c r="P771" s="3" t="str">
        <f>+TEXT(G771,"aaaa")</f>
        <v>2012</v>
      </c>
    </row>
    <row r="772" spans="1:16" ht="14.5" hidden="1" x14ac:dyDescent="0.35">
      <c r="A772" s="10" t="s">
        <v>3283</v>
      </c>
      <c r="B772" s="10" t="s">
        <v>1356</v>
      </c>
      <c r="C772" s="10" t="s">
        <v>1299</v>
      </c>
      <c r="D772" s="10" t="s">
        <v>1357</v>
      </c>
      <c r="E772" s="10" t="s">
        <v>1358</v>
      </c>
      <c r="F772" s="1" t="str">
        <f>MID(D772,1,10)</f>
        <v>22/02/2012</v>
      </c>
      <c r="G772" s="1" t="str">
        <f>+MID(E772,1,10)</f>
        <v>22/02/2012</v>
      </c>
      <c r="H772" s="2">
        <f>+TIME(MID(D772,12,2),MID(D772,15,2),0)</f>
        <v>0.43472222222222223</v>
      </c>
      <c r="I772" s="2">
        <f>+TIME(MID(E772,12,2),MID(E772,15,2),0)</f>
        <v>0.49027777777777781</v>
      </c>
      <c r="J772" s="3">
        <f>(HOUR(B772)*60+MINUTE(B772))/60</f>
        <v>1.3333333333333333</v>
      </c>
      <c r="K772" s="4">
        <f>J772-N772</f>
        <v>1.3333333333333333</v>
      </c>
      <c r="L772" s="5" t="str">
        <f>IF(M772&gt;0,"oui","non")</f>
        <v>non</v>
      </c>
      <c r="M772" s="6">
        <f>MOD(I772-H772,1)-IF(I772&gt;H772,MAX(0,MIN(I772,22/24)-MAX(H772,6/24)),MAX(0,22/24-MAX(H772,6/24))+MAX(0,MIN(I772,22/24)-6/24))</f>
        <v>0</v>
      </c>
      <c r="N772" s="3">
        <f>(HOUR(M772)*60+MINUTE(M772))/60</f>
        <v>0</v>
      </c>
      <c r="O772" s="3" t="str">
        <f>+TEXT(G772,"mmmm")</f>
        <v>février</v>
      </c>
      <c r="P772" s="3" t="str">
        <f>+TEXT(G772,"aaaa")</f>
        <v>2012</v>
      </c>
    </row>
    <row r="773" spans="1:16" ht="14.5" hidden="1" x14ac:dyDescent="0.35">
      <c r="A773" s="10" t="s">
        <v>277</v>
      </c>
      <c r="B773" s="10" t="s">
        <v>410</v>
      </c>
      <c r="C773" s="10" t="s">
        <v>656</v>
      </c>
      <c r="D773" s="10" t="s">
        <v>421</v>
      </c>
      <c r="E773" s="10" t="s">
        <v>870</v>
      </c>
      <c r="F773" s="1" t="str">
        <f>MID(D773,1,10)</f>
        <v>22/02/2012</v>
      </c>
      <c r="G773" s="1" t="str">
        <f>+MID(E773,1,10)</f>
        <v>22/02/2012</v>
      </c>
      <c r="H773" s="2">
        <f>+TIME(MID(D773,12,2),MID(D773,15,2),0)</f>
        <v>0.4680555555555555</v>
      </c>
      <c r="I773" s="2">
        <f>+TIME(MID(E773,12,2),MID(E773,15,2),0)</f>
        <v>0.50763888888888886</v>
      </c>
      <c r="J773" s="3">
        <f>(HOUR(B773)*60+MINUTE(B773))/60</f>
        <v>0.95</v>
      </c>
      <c r="K773" s="4">
        <f>J773-N773</f>
        <v>0.95</v>
      </c>
      <c r="L773" s="5" t="str">
        <f>IF(M773&gt;0,"oui","non")</f>
        <v>non</v>
      </c>
      <c r="M773" s="6">
        <f>MOD(I773-H773,1)-IF(I773&gt;H773,MAX(0,MIN(I773,22/24)-MAX(H773,6/24)),MAX(0,22/24-MAX(H773,6/24))+MAX(0,MIN(I773,22/24)-6/24))</f>
        <v>0</v>
      </c>
      <c r="N773" s="3">
        <f>(HOUR(M773)*60+MINUTE(M773))/60</f>
        <v>0</v>
      </c>
      <c r="O773" s="3" t="str">
        <f>+TEXT(G773,"mmmm")</f>
        <v>février</v>
      </c>
      <c r="P773" s="3" t="str">
        <f>+TEXT(G773,"aaaa")</f>
        <v>2012</v>
      </c>
    </row>
    <row r="774" spans="1:16" ht="14.5" hidden="1" x14ac:dyDescent="0.35">
      <c r="A774" s="10" t="s">
        <v>3284</v>
      </c>
      <c r="B774" s="10" t="s">
        <v>196</v>
      </c>
      <c r="C774" s="10" t="s">
        <v>24</v>
      </c>
      <c r="D774" s="10" t="s">
        <v>197</v>
      </c>
      <c r="E774" s="10" t="s">
        <v>198</v>
      </c>
      <c r="F774" s="1" t="str">
        <f>MID(D774,1,10)</f>
        <v>22/02/2012</v>
      </c>
      <c r="G774" s="1" t="str">
        <f>+MID(E774,1,10)</f>
        <v>22/02/2012</v>
      </c>
      <c r="H774" s="2">
        <f>+TIME(MID(D774,12,2),MID(D774,15,2),0)</f>
        <v>0.4826388888888889</v>
      </c>
      <c r="I774" s="2">
        <f>+TIME(MID(E774,12,2),MID(E774,15,2),0)</f>
        <v>0.50138888888888888</v>
      </c>
      <c r="J774" s="3">
        <f>(HOUR(B774)*60+MINUTE(B774))/60</f>
        <v>0.43333333333333335</v>
      </c>
      <c r="K774" s="4">
        <f>J774-N774</f>
        <v>0.43333333333333335</v>
      </c>
      <c r="L774" s="5" t="str">
        <f>IF(M774&gt;0,"oui","non")</f>
        <v>non</v>
      </c>
      <c r="M774" s="6">
        <f>MOD(I774-H774,1)-IF(I774&gt;H774,MAX(0,MIN(I774,22/24)-MAX(H774,6/24)),MAX(0,22/24-MAX(H774,6/24))+MAX(0,MIN(I774,22/24)-6/24))</f>
        <v>0</v>
      </c>
      <c r="N774" s="3">
        <f>(HOUR(M774)*60+MINUTE(M774))/60</f>
        <v>0</v>
      </c>
      <c r="O774" s="3" t="str">
        <f>+TEXT(G774,"mmmm")</f>
        <v>février</v>
      </c>
      <c r="P774" s="3" t="str">
        <f>+TEXT(G774,"aaaa")</f>
        <v>2012</v>
      </c>
    </row>
    <row r="775" spans="1:16" ht="14.5" hidden="1" x14ac:dyDescent="0.35">
      <c r="A775" s="10" t="s">
        <v>3290</v>
      </c>
      <c r="B775" s="10" t="s">
        <v>610</v>
      </c>
      <c r="C775" s="10" t="s">
        <v>553</v>
      </c>
      <c r="D775" s="10" t="s">
        <v>200</v>
      </c>
      <c r="E775" s="10" t="s">
        <v>460</v>
      </c>
      <c r="F775" s="1" t="str">
        <f>MID(D775,1,10)</f>
        <v>22/02/2012</v>
      </c>
      <c r="G775" s="1" t="str">
        <f>+MID(E775,1,10)</f>
        <v>22/02/2012</v>
      </c>
      <c r="H775" s="2">
        <f>+TIME(MID(D775,12,2),MID(D775,15,2),0)</f>
        <v>0.51458333333333328</v>
      </c>
      <c r="I775" s="2">
        <f>+TIME(MID(E775,12,2),MID(E775,15,2),0)</f>
        <v>0.56180555555555556</v>
      </c>
      <c r="J775" s="3">
        <f>(HOUR(B775)*60+MINUTE(B775))/60</f>
        <v>1.1166666666666667</v>
      </c>
      <c r="K775" s="4">
        <f>J775-N775</f>
        <v>1.1166666666666667</v>
      </c>
      <c r="L775" s="5" t="str">
        <f>IF(M775&gt;0,"oui","non")</f>
        <v>non</v>
      </c>
      <c r="M775" s="6">
        <f>MOD(I775-H775,1)-IF(I775&gt;H775,MAX(0,MIN(I775,22/24)-MAX(H775,6/24)),MAX(0,22/24-MAX(H775,6/24))+MAX(0,MIN(I775,22/24)-6/24))</f>
        <v>0</v>
      </c>
      <c r="N775" s="3">
        <f>(HOUR(M775)*60+MINUTE(M775))/60</f>
        <v>0</v>
      </c>
      <c r="O775" s="3" t="str">
        <f>+TEXT(G775,"mmmm")</f>
        <v>février</v>
      </c>
      <c r="P775" s="3" t="str">
        <f>+TEXT(G775,"aaaa")</f>
        <v>2012</v>
      </c>
    </row>
    <row r="776" spans="1:16" ht="14.5" hidden="1" x14ac:dyDescent="0.35">
      <c r="A776" s="10" t="s">
        <v>3284</v>
      </c>
      <c r="B776" s="10" t="s">
        <v>199</v>
      </c>
      <c r="C776" s="10" t="s">
        <v>24</v>
      </c>
      <c r="D776" s="10" t="s">
        <v>200</v>
      </c>
      <c r="E776" s="10" t="s">
        <v>201</v>
      </c>
      <c r="F776" s="1" t="str">
        <f>MID(D776,1,10)</f>
        <v>22/02/2012</v>
      </c>
      <c r="G776" s="1" t="str">
        <f>+MID(E776,1,10)</f>
        <v>22/02/2012</v>
      </c>
      <c r="H776" s="2">
        <f>+TIME(MID(D776,12,2),MID(D776,15,2),0)</f>
        <v>0.51458333333333328</v>
      </c>
      <c r="I776" s="2">
        <f>+TIME(MID(E776,12,2),MID(E776,15,2),0)</f>
        <v>0.55277777777777781</v>
      </c>
      <c r="J776" s="3">
        <f>(HOUR(B776)*60+MINUTE(B776))/60</f>
        <v>0.9</v>
      </c>
      <c r="K776" s="4">
        <f>J776-N776</f>
        <v>0.9</v>
      </c>
      <c r="L776" s="5" t="str">
        <f>IF(M776&gt;0,"oui","non")</f>
        <v>non</v>
      </c>
      <c r="M776" s="6">
        <f>MOD(I776-H776,1)-IF(I776&gt;H776,MAX(0,MIN(I776,22/24)-MAX(H776,6/24)),MAX(0,22/24-MAX(H776,6/24))+MAX(0,MIN(I776,22/24)-6/24))</f>
        <v>0</v>
      </c>
      <c r="N776" s="3">
        <f>(HOUR(M776)*60+MINUTE(M776))/60</f>
        <v>0</v>
      </c>
      <c r="O776" s="3" t="str">
        <f>+TEXT(G776,"mmmm")</f>
        <v>février</v>
      </c>
      <c r="P776" s="3" t="str">
        <f>+TEXT(G776,"aaaa")</f>
        <v>2012</v>
      </c>
    </row>
    <row r="777" spans="1:16" ht="14.5" hidden="1" x14ac:dyDescent="0.35">
      <c r="A777" s="10" t="s">
        <v>277</v>
      </c>
      <c r="B777" s="10" t="s">
        <v>871</v>
      </c>
      <c r="C777" s="10" t="s">
        <v>656</v>
      </c>
      <c r="D777" s="10" t="s">
        <v>872</v>
      </c>
      <c r="E777" s="10" t="s">
        <v>873</v>
      </c>
      <c r="F777" s="1" t="str">
        <f>MID(D777,1,10)</f>
        <v>22/02/2012</v>
      </c>
      <c r="G777" s="1" t="str">
        <f>+MID(E777,1,10)</f>
        <v>22/02/2012</v>
      </c>
      <c r="H777" s="2">
        <f>+TIME(MID(D777,12,2),MID(D777,15,2),0)</f>
        <v>0.56736111111111109</v>
      </c>
      <c r="I777" s="2">
        <f>+TIME(MID(E777,12,2),MID(E777,15,2),0)</f>
        <v>0.65069444444444446</v>
      </c>
      <c r="J777" s="3">
        <f>(HOUR(B777)*60+MINUTE(B777))/60</f>
        <v>2</v>
      </c>
      <c r="K777" s="4">
        <f>J777-N777</f>
        <v>2</v>
      </c>
      <c r="L777" s="5" t="str">
        <f>IF(M777&gt;0,"oui","non")</f>
        <v>non</v>
      </c>
      <c r="M777" s="6">
        <f>MOD(I777-H777,1)-IF(I777&gt;H777,MAX(0,MIN(I777,22/24)-MAX(H777,6/24)),MAX(0,22/24-MAX(H777,6/24))+MAX(0,MIN(I777,22/24)-6/24))</f>
        <v>0</v>
      </c>
      <c r="N777" s="3">
        <f>(HOUR(M777)*60+MINUTE(M777))/60</f>
        <v>0</v>
      </c>
      <c r="O777" s="3" t="str">
        <f>+TEXT(G777,"mmmm")</f>
        <v>février</v>
      </c>
      <c r="P777" s="3" t="str">
        <f>+TEXT(G777,"aaaa")</f>
        <v>2012</v>
      </c>
    </row>
    <row r="778" spans="1:16" ht="14.5" hidden="1" x14ac:dyDescent="0.35">
      <c r="A778" s="10" t="s">
        <v>3285</v>
      </c>
      <c r="B778" s="10" t="s">
        <v>1169</v>
      </c>
      <c r="C778" s="10" t="s">
        <v>1083</v>
      </c>
      <c r="D778" s="10" t="s">
        <v>1170</v>
      </c>
      <c r="E778" s="10" t="s">
        <v>407</v>
      </c>
      <c r="F778" s="1" t="str">
        <f>MID(D778,1,10)</f>
        <v>22/02/2012</v>
      </c>
      <c r="G778" s="1" t="str">
        <f>+MID(E778,1,10)</f>
        <v>22/02/2012</v>
      </c>
      <c r="H778" s="2">
        <f>+TIME(MID(D778,12,2),MID(D778,15,2),0)</f>
        <v>0.65902777777777777</v>
      </c>
      <c r="I778" s="2">
        <f>+TIME(MID(E778,12,2),MID(E778,15,2),0)</f>
        <v>0.68958333333333333</v>
      </c>
      <c r="J778" s="3">
        <f>(HOUR(B778)*60+MINUTE(B778))/60</f>
        <v>0.73333333333333328</v>
      </c>
      <c r="K778" s="4">
        <f>J778-N778</f>
        <v>0.73333333333333328</v>
      </c>
      <c r="L778" s="5" t="str">
        <f>IF(M778&gt;0,"oui","non")</f>
        <v>non</v>
      </c>
      <c r="M778" s="6">
        <f>MOD(I778-H778,1)-IF(I778&gt;H778,MAX(0,MIN(I778,22/24)-MAX(H778,6/24)),MAX(0,22/24-MAX(H778,6/24))+MAX(0,MIN(I778,22/24)-6/24))</f>
        <v>0</v>
      </c>
      <c r="N778" s="3">
        <f>(HOUR(M778)*60+MINUTE(M778))/60</f>
        <v>0</v>
      </c>
      <c r="O778" s="3" t="str">
        <f>+TEXT(G778,"mmmm")</f>
        <v>février</v>
      </c>
      <c r="P778" s="3" t="str">
        <f>+TEXT(G778,"aaaa")</f>
        <v>2012</v>
      </c>
    </row>
    <row r="779" spans="1:16" ht="14.5" hidden="1" x14ac:dyDescent="0.35">
      <c r="A779" s="10" t="s">
        <v>3287</v>
      </c>
      <c r="B779" s="10" t="s">
        <v>1017</v>
      </c>
      <c r="C779" s="10" t="s">
        <v>937</v>
      </c>
      <c r="D779" s="10" t="s">
        <v>1018</v>
      </c>
      <c r="E779" s="10" t="s">
        <v>1019</v>
      </c>
      <c r="F779" s="1" t="str">
        <f>MID(D779,1,10)</f>
        <v>22/02/2012</v>
      </c>
      <c r="G779" s="1" t="str">
        <f>+MID(E779,1,10)</f>
        <v>22/02/2012</v>
      </c>
      <c r="H779" s="2">
        <f>+TIME(MID(D779,12,2),MID(D779,15,2),0)</f>
        <v>0.90138888888888891</v>
      </c>
      <c r="I779" s="2">
        <f>+TIME(MID(E779,12,2),MID(E779,15,2),0)</f>
        <v>0.9868055555555556</v>
      </c>
      <c r="J779" s="3">
        <f>(HOUR(B779)*60+MINUTE(B779))/60</f>
        <v>2.0499999999999998</v>
      </c>
      <c r="K779" s="4">
        <f>J779-N779</f>
        <v>0.36666666666666647</v>
      </c>
      <c r="L779" s="5" t="str">
        <f>IF(M779&gt;0,"oui","non")</f>
        <v>oui</v>
      </c>
      <c r="M779" s="6">
        <f>MOD(I779-H779,1)-IF(I779&gt;H779,MAX(0,MIN(I779,22/24)-MAX(H779,6/24)),MAX(0,22/24-MAX(H779,6/24))+MAX(0,MIN(I779,22/24)-6/24))</f>
        <v>7.0138888888888973E-2</v>
      </c>
      <c r="N779" s="3">
        <f>(HOUR(M779)*60+MINUTE(M779))/60</f>
        <v>1.6833333333333333</v>
      </c>
      <c r="O779" s="3" t="str">
        <f>+TEXT(G779,"mmmm")</f>
        <v>février</v>
      </c>
      <c r="P779" s="3" t="str">
        <f>+TEXT(G779,"aaaa")</f>
        <v>2012</v>
      </c>
    </row>
    <row r="780" spans="1:16" ht="14.5" hidden="1" x14ac:dyDescent="0.35">
      <c r="A780" s="10" t="s">
        <v>3287</v>
      </c>
      <c r="B780" s="10" t="s">
        <v>1020</v>
      </c>
      <c r="C780" s="10" t="s">
        <v>937</v>
      </c>
      <c r="D780" s="10" t="s">
        <v>1021</v>
      </c>
      <c r="E780" s="10" t="s">
        <v>1022</v>
      </c>
      <c r="F780" s="1" t="str">
        <f>MID(D780,1,10)</f>
        <v>22/02/2012</v>
      </c>
      <c r="G780" s="1" t="str">
        <f>+MID(E780,1,10)</f>
        <v>23/02/2012</v>
      </c>
      <c r="H780" s="2">
        <f>+TIME(MID(D780,12,2),MID(D780,15,2),0)</f>
        <v>0.99375000000000002</v>
      </c>
      <c r="I780" s="2">
        <f>+TIME(MID(E780,12,2),MID(E780,15,2),0)</f>
        <v>9.0972222222222218E-2</v>
      </c>
      <c r="J780" s="3">
        <f>(HOUR(B780)*60+MINUTE(B780))/60</f>
        <v>2.3166666666666669</v>
      </c>
      <c r="K780" s="4">
        <f>J780-N780</f>
        <v>-1.6666666666666607E-2</v>
      </c>
      <c r="L780" s="5" t="str">
        <f>IF(M780&gt;0,"oui","non")</f>
        <v>oui</v>
      </c>
      <c r="M780" s="6">
        <f>MOD(I780-H780,1)-IF(I780&gt;H780,MAX(0,MIN(I780,22/24)-MAX(H780,6/24)),MAX(0,22/24-MAX(H780,6/24))+MAX(0,MIN(I780,22/24)-6/24))</f>
        <v>9.722222222222221E-2</v>
      </c>
      <c r="N780" s="3">
        <f>(HOUR(M780)*60+MINUTE(M780))/60</f>
        <v>2.3333333333333335</v>
      </c>
      <c r="O780" s="3" t="str">
        <f>+TEXT(G780,"mmmm")</f>
        <v>février</v>
      </c>
      <c r="P780" s="3" t="str">
        <f>+TEXT(G780,"aaaa")</f>
        <v>2012</v>
      </c>
    </row>
    <row r="781" spans="1:16" ht="14.5" hidden="1" x14ac:dyDescent="0.35">
      <c r="A781" s="10" t="s">
        <v>3289</v>
      </c>
      <c r="B781" s="10" t="s">
        <v>1256</v>
      </c>
      <c r="C781" s="10" t="s">
        <v>1216</v>
      </c>
      <c r="D781" s="10" t="s">
        <v>1257</v>
      </c>
      <c r="E781" s="10" t="s">
        <v>1258</v>
      </c>
      <c r="F781" s="1" t="str">
        <f>MID(D781,1,10)</f>
        <v>22/03/2012</v>
      </c>
      <c r="G781" s="1" t="str">
        <f>+MID(E781,1,10)</f>
        <v>22/03/2012</v>
      </c>
      <c r="H781" s="2">
        <f>+TIME(MID(D781,12,2),MID(D781,15,2),0)</f>
        <v>0.28958333333333336</v>
      </c>
      <c r="I781" s="2">
        <f>+TIME(MID(E781,12,2),MID(E781,15,2),0)</f>
        <v>0.50277777777777777</v>
      </c>
      <c r="J781" s="3">
        <f>(HOUR(B781)*60+MINUTE(B781))/60</f>
        <v>5.0999999999999996</v>
      </c>
      <c r="K781" s="4">
        <f>J781-N781</f>
        <v>5.0999999999999996</v>
      </c>
      <c r="L781" s="5" t="str">
        <f>IF(M781&gt;0,"oui","non")</f>
        <v>non</v>
      </c>
      <c r="M781" s="6">
        <f>MOD(I781-H781,1)-IF(I781&gt;H781,MAX(0,MIN(I781,22/24)-MAX(H781,6/24)),MAX(0,22/24-MAX(H781,6/24))+MAX(0,MIN(I781,22/24)-6/24))</f>
        <v>0</v>
      </c>
      <c r="N781" s="3">
        <f>(HOUR(M781)*60+MINUTE(M781))/60</f>
        <v>0</v>
      </c>
      <c r="O781" s="3" t="str">
        <f>+TEXT(G781,"mmmm")</f>
        <v>mars</v>
      </c>
      <c r="P781" s="3" t="str">
        <f>+TEXT(G781,"aaaa")</f>
        <v>2012</v>
      </c>
    </row>
    <row r="782" spans="1:16" ht="14.5" hidden="1" x14ac:dyDescent="0.35">
      <c r="A782" s="10" t="s">
        <v>3283</v>
      </c>
      <c r="B782" s="10" t="s">
        <v>1380</v>
      </c>
      <c r="C782" s="10" t="s">
        <v>1299</v>
      </c>
      <c r="D782" s="10" t="s">
        <v>1381</v>
      </c>
      <c r="E782" s="10" t="s">
        <v>1382</v>
      </c>
      <c r="F782" s="1" t="str">
        <f>MID(D782,1,10)</f>
        <v>22/03/2012</v>
      </c>
      <c r="G782" s="1" t="str">
        <f>+MID(E782,1,10)</f>
        <v>22/03/2012</v>
      </c>
      <c r="H782" s="2">
        <f>+TIME(MID(D782,12,2),MID(D782,15,2),0)</f>
        <v>0.33124999999999999</v>
      </c>
      <c r="I782" s="2">
        <f>+TIME(MID(E782,12,2),MID(E782,15,2),0)</f>
        <v>0.36527777777777781</v>
      </c>
      <c r="J782" s="3">
        <f>(HOUR(B782)*60+MINUTE(B782))/60</f>
        <v>0.8</v>
      </c>
      <c r="K782" s="4">
        <f>J782-N782</f>
        <v>0.8</v>
      </c>
      <c r="L782" s="5" t="str">
        <f>IF(M782&gt;0,"oui","non")</f>
        <v>non</v>
      </c>
      <c r="M782" s="6">
        <f>MOD(I782-H782,1)-IF(I782&gt;H782,MAX(0,MIN(I782,22/24)-MAX(H782,6/24)),MAX(0,22/24-MAX(H782,6/24))+MAX(0,MIN(I782,22/24)-6/24))</f>
        <v>0</v>
      </c>
      <c r="N782" s="3">
        <f>(HOUR(M782)*60+MINUTE(M782))/60</f>
        <v>0</v>
      </c>
      <c r="O782" s="3" t="str">
        <f>+TEXT(G782,"mmmm")</f>
        <v>mars</v>
      </c>
      <c r="P782" s="3" t="str">
        <f>+TEXT(G782,"aaaa")</f>
        <v>2012</v>
      </c>
    </row>
    <row r="783" spans="1:16" ht="14.5" hidden="1" x14ac:dyDescent="0.35">
      <c r="A783" s="10" t="s">
        <v>3285</v>
      </c>
      <c r="B783" s="10" t="s">
        <v>1206</v>
      </c>
      <c r="C783" s="10" t="s">
        <v>1083</v>
      </c>
      <c r="D783" s="10" t="s">
        <v>1207</v>
      </c>
      <c r="E783" s="10" t="s">
        <v>1208</v>
      </c>
      <c r="F783" s="1" t="str">
        <f>MID(D783,1,10)</f>
        <v>22/03/2012</v>
      </c>
      <c r="G783" s="1" t="str">
        <f>+MID(E783,1,10)</f>
        <v>22/03/2012</v>
      </c>
      <c r="H783" s="2">
        <f>+TIME(MID(D783,12,2),MID(D783,15,2),0)</f>
        <v>0.59375</v>
      </c>
      <c r="I783" s="2">
        <f>+TIME(MID(E783,12,2),MID(E783,15,2),0)</f>
        <v>0.61111111111111105</v>
      </c>
      <c r="J783" s="3">
        <f>(HOUR(B783)*60+MINUTE(B783))/60</f>
        <v>0.4</v>
      </c>
      <c r="K783" s="4">
        <f>J783-N783</f>
        <v>0.4</v>
      </c>
      <c r="L783" s="5" t="str">
        <f>IF(M783&gt;0,"oui","non")</f>
        <v>non</v>
      </c>
      <c r="M783" s="6">
        <f>MOD(I783-H783,1)-IF(I783&gt;H783,MAX(0,MIN(I783,22/24)-MAX(H783,6/24)),MAX(0,22/24-MAX(H783,6/24))+MAX(0,MIN(I783,22/24)-6/24))</f>
        <v>0</v>
      </c>
      <c r="N783" s="3">
        <f>(HOUR(M783)*60+MINUTE(M783))/60</f>
        <v>0</v>
      </c>
      <c r="O783" s="3" t="str">
        <f>+TEXT(G783,"mmmm")</f>
        <v>mars</v>
      </c>
      <c r="P783" s="3" t="str">
        <f>+TEXT(G783,"aaaa")</f>
        <v>2012</v>
      </c>
    </row>
    <row r="784" spans="1:16" ht="14.5" hidden="1" x14ac:dyDescent="0.35">
      <c r="A784" s="10" t="s">
        <v>3286</v>
      </c>
      <c r="B784" s="10" t="s">
        <v>1498</v>
      </c>
      <c r="C784" s="10" t="s">
        <v>325</v>
      </c>
      <c r="D784" s="10" t="s">
        <v>1499</v>
      </c>
      <c r="E784" s="10" t="s">
        <v>1500</v>
      </c>
      <c r="F784" s="1" t="str">
        <f>MID(D784,1,10)</f>
        <v>22/05/2012</v>
      </c>
      <c r="G784" s="1" t="str">
        <f>+MID(E784,1,10)</f>
        <v>22/05/2012</v>
      </c>
      <c r="H784" s="2">
        <f>+TIME(MID(D784,12,2),MID(D784,15,2),0)</f>
        <v>0.35486111111111113</v>
      </c>
      <c r="I784" s="2">
        <f>+TIME(MID(E784,12,2),MID(E784,15,2),0)</f>
        <v>0.52013888888888882</v>
      </c>
      <c r="J784" s="3">
        <f>(HOUR(B784)*60+MINUTE(B784))/60</f>
        <v>3.9666666666666668</v>
      </c>
      <c r="K784" s="4">
        <f>J784-N784</f>
        <v>3.9666666666666668</v>
      </c>
      <c r="L784" s="5" t="str">
        <f>IF(M784&gt;0,"oui","non")</f>
        <v>non</v>
      </c>
      <c r="M784" s="6">
        <f>MOD(I784-H784,1)-IF(I784&gt;H784,MAX(0,MIN(I784,22/24)-MAX(H784,6/24)),MAX(0,22/24-MAX(H784,6/24))+MAX(0,MIN(I784,22/24)-6/24))</f>
        <v>0</v>
      </c>
      <c r="N784" s="3">
        <f>(HOUR(M784)*60+MINUTE(M784))/60</f>
        <v>0</v>
      </c>
      <c r="O784" s="3" t="str">
        <f>+TEXT(G784,"mmmm")</f>
        <v>mai</v>
      </c>
      <c r="P784" s="3" t="str">
        <f>+TEXT(G784,"aaaa")</f>
        <v>2012</v>
      </c>
    </row>
    <row r="785" spans="1:16" ht="14.5" hidden="1" x14ac:dyDescent="0.35">
      <c r="A785" s="10" t="s">
        <v>3283</v>
      </c>
      <c r="B785" s="10" t="s">
        <v>1894</v>
      </c>
      <c r="C785" s="10" t="s">
        <v>1299</v>
      </c>
      <c r="D785" s="10" t="s">
        <v>1895</v>
      </c>
      <c r="E785" s="10" t="s">
        <v>1743</v>
      </c>
      <c r="F785" s="1" t="str">
        <f>MID(D785,1,10)</f>
        <v>22/05/2012</v>
      </c>
      <c r="G785" s="1" t="str">
        <f>+MID(E785,1,10)</f>
        <v>22/05/2012</v>
      </c>
      <c r="H785" s="2">
        <f>+TIME(MID(D785,12,2),MID(D785,15,2),0)</f>
        <v>0.3576388888888889</v>
      </c>
      <c r="I785" s="2">
        <f>+TIME(MID(E785,12,2),MID(E785,15,2),0)</f>
        <v>0.3659722222222222</v>
      </c>
      <c r="J785" s="3">
        <f>(HOUR(B785)*60+MINUTE(B785))/60</f>
        <v>0.2</v>
      </c>
      <c r="K785" s="4">
        <f>J785-N785</f>
        <v>0.2</v>
      </c>
      <c r="L785" s="5" t="str">
        <f>IF(M785&gt;0,"oui","non")</f>
        <v>non</v>
      </c>
      <c r="M785" s="6">
        <f>MOD(I785-H785,1)-IF(I785&gt;H785,MAX(0,MIN(I785,22/24)-MAX(H785,6/24)),MAX(0,22/24-MAX(H785,6/24))+MAX(0,MIN(I785,22/24)-6/24))</f>
        <v>0</v>
      </c>
      <c r="N785" s="3">
        <f>(HOUR(M785)*60+MINUTE(M785))/60</f>
        <v>0</v>
      </c>
      <c r="O785" s="3" t="str">
        <f>+TEXT(G785,"mmmm")</f>
        <v>mai</v>
      </c>
      <c r="P785" s="3" t="str">
        <f>+TEXT(G785,"aaaa")</f>
        <v>2012</v>
      </c>
    </row>
    <row r="786" spans="1:16" ht="14.5" hidden="1" x14ac:dyDescent="0.35">
      <c r="A786" s="10" t="s">
        <v>3290</v>
      </c>
      <c r="B786" s="10" t="s">
        <v>1628</v>
      </c>
      <c r="C786" s="10" t="s">
        <v>553</v>
      </c>
      <c r="D786" s="10" t="s">
        <v>1473</v>
      </c>
      <c r="E786" s="10" t="s">
        <v>1474</v>
      </c>
      <c r="F786" s="1" t="str">
        <f>MID(D786,1,10)</f>
        <v>22/06/2012</v>
      </c>
      <c r="G786" s="1" t="str">
        <f>+MID(E786,1,10)</f>
        <v>22/06/2012</v>
      </c>
      <c r="H786" s="2">
        <f>+TIME(MID(D786,12,2),MID(D786,15,2),0)</f>
        <v>0.34930555555555554</v>
      </c>
      <c r="I786" s="2">
        <f>+TIME(MID(E786,12,2),MID(E786,15,2),0)</f>
        <v>0.41388888888888892</v>
      </c>
      <c r="J786" s="3">
        <f>(HOUR(B786)*60+MINUTE(B786))/60</f>
        <v>1.55</v>
      </c>
      <c r="K786" s="4">
        <f>J786-N786</f>
        <v>1.55</v>
      </c>
      <c r="L786" s="5" t="str">
        <f>IF(M786&gt;0,"oui","non")</f>
        <v>non</v>
      </c>
      <c r="M786" s="6">
        <f>MOD(I786-H786,1)-IF(I786&gt;H786,MAX(0,MIN(I786,22/24)-MAX(H786,6/24)),MAX(0,22/24-MAX(H786,6/24))+MAX(0,MIN(I786,22/24)-6/24))</f>
        <v>0</v>
      </c>
      <c r="N786" s="3">
        <f>(HOUR(M786)*60+MINUTE(M786))/60</f>
        <v>0</v>
      </c>
      <c r="O786" s="3" t="str">
        <f>+TEXT(G786,"mmmm")</f>
        <v>juin</v>
      </c>
      <c r="P786" s="3" t="str">
        <f>+TEXT(G786,"aaaa")</f>
        <v>2012</v>
      </c>
    </row>
    <row r="787" spans="1:16" ht="14.5" hidden="1" x14ac:dyDescent="0.35">
      <c r="A787" s="10" t="s">
        <v>3287</v>
      </c>
      <c r="B787" s="10" t="s">
        <v>1292</v>
      </c>
      <c r="C787" s="10" t="s">
        <v>937</v>
      </c>
      <c r="D787" s="10" t="s">
        <v>1473</v>
      </c>
      <c r="E787" s="10" t="s">
        <v>1731</v>
      </c>
      <c r="F787" s="1" t="str">
        <f>MID(D787,1,10)</f>
        <v>22/06/2012</v>
      </c>
      <c r="G787" s="1" t="str">
        <f>+MID(E787,1,10)</f>
        <v>22/06/2012</v>
      </c>
      <c r="H787" s="2">
        <f>+TIME(MID(D787,12,2),MID(D787,15,2),0)</f>
        <v>0.34930555555555554</v>
      </c>
      <c r="I787" s="2">
        <f>+TIME(MID(E787,12,2),MID(E787,15,2),0)</f>
        <v>0.44097222222222227</v>
      </c>
      <c r="J787" s="3">
        <f>(HOUR(B787)*60+MINUTE(B787))/60</f>
        <v>2.1833333333333331</v>
      </c>
      <c r="K787" s="4">
        <f>J787-N787</f>
        <v>2.1833333333333331</v>
      </c>
      <c r="L787" s="5" t="str">
        <f>IF(M787&gt;0,"oui","non")</f>
        <v>non</v>
      </c>
      <c r="M787" s="6">
        <f>MOD(I787-H787,1)-IF(I787&gt;H787,MAX(0,MIN(I787,22/24)-MAX(H787,6/24)),MAX(0,22/24-MAX(H787,6/24))+MAX(0,MIN(I787,22/24)-6/24))</f>
        <v>0</v>
      </c>
      <c r="N787" s="3">
        <f>(HOUR(M787)*60+MINUTE(M787))/60</f>
        <v>0</v>
      </c>
      <c r="O787" s="3" t="str">
        <f>+TEXT(G787,"mmmm")</f>
        <v>juin</v>
      </c>
      <c r="P787" s="3" t="str">
        <f>+TEXT(G787,"aaaa")</f>
        <v>2012</v>
      </c>
    </row>
    <row r="788" spans="1:16" ht="14.5" hidden="1" x14ac:dyDescent="0.35">
      <c r="A788" s="10" t="s">
        <v>3290</v>
      </c>
      <c r="B788" s="10" t="s">
        <v>283</v>
      </c>
      <c r="C788" s="10" t="s">
        <v>553</v>
      </c>
      <c r="D788" s="10" t="s">
        <v>1475</v>
      </c>
      <c r="E788" s="10" t="s">
        <v>1476</v>
      </c>
      <c r="F788" s="1" t="str">
        <f>MID(D788,1,10)</f>
        <v>22/06/2012</v>
      </c>
      <c r="G788" s="1" t="str">
        <f>+MID(E788,1,10)</f>
        <v>22/06/2012</v>
      </c>
      <c r="H788" s="2">
        <f>+TIME(MID(D788,12,2),MID(D788,15,2),0)</f>
        <v>0.42430555555555555</v>
      </c>
      <c r="I788" s="2">
        <f>+TIME(MID(E788,12,2),MID(E788,15,2),0)</f>
        <v>0.47500000000000003</v>
      </c>
      <c r="J788" s="3">
        <f>(HOUR(B788)*60+MINUTE(B788))/60</f>
        <v>1.2</v>
      </c>
      <c r="K788" s="4">
        <f>J788-N788</f>
        <v>1.2</v>
      </c>
      <c r="L788" s="5" t="str">
        <f>IF(M788&gt;0,"oui","non")</f>
        <v>non</v>
      </c>
      <c r="M788" s="6">
        <f>MOD(I788-H788,1)-IF(I788&gt;H788,MAX(0,MIN(I788,22/24)-MAX(H788,6/24)),MAX(0,22/24-MAX(H788,6/24))+MAX(0,MIN(I788,22/24)-6/24))</f>
        <v>0</v>
      </c>
      <c r="N788" s="3">
        <f>(HOUR(M788)*60+MINUTE(M788))/60</f>
        <v>0</v>
      </c>
      <c r="O788" s="3" t="str">
        <f>+TEXT(G788,"mmmm")</f>
        <v>juin</v>
      </c>
      <c r="P788" s="3" t="str">
        <f>+TEXT(G788,"aaaa")</f>
        <v>2012</v>
      </c>
    </row>
    <row r="789" spans="1:16" ht="14.5" hidden="1" x14ac:dyDescent="0.35">
      <c r="A789" s="10" t="s">
        <v>3290</v>
      </c>
      <c r="B789" s="10" t="s">
        <v>1629</v>
      </c>
      <c r="C789" s="10" t="s">
        <v>553</v>
      </c>
      <c r="D789" s="10" t="s">
        <v>1630</v>
      </c>
      <c r="E789" s="10" t="s">
        <v>1477</v>
      </c>
      <c r="F789" s="1" t="str">
        <f>MID(D789,1,10)</f>
        <v>22/06/2012</v>
      </c>
      <c r="G789" s="1" t="str">
        <f>+MID(E789,1,10)</f>
        <v>22/06/2012</v>
      </c>
      <c r="H789" s="2">
        <f>+TIME(MID(D789,12,2),MID(D789,15,2),0)</f>
        <v>0.54305555555555551</v>
      </c>
      <c r="I789" s="2">
        <f>+TIME(MID(E789,12,2),MID(E789,15,2),0)</f>
        <v>0.5756944444444444</v>
      </c>
      <c r="J789" s="3">
        <f>(HOUR(B789)*60+MINUTE(B789))/60</f>
        <v>0.78333333333333333</v>
      </c>
      <c r="K789" s="4">
        <f>J789-N789</f>
        <v>0.78333333333333333</v>
      </c>
      <c r="L789" s="5" t="str">
        <f>IF(M789&gt;0,"oui","non")</f>
        <v>non</v>
      </c>
      <c r="M789" s="6">
        <f>MOD(I789-H789,1)-IF(I789&gt;H789,MAX(0,MIN(I789,22/24)-MAX(H789,6/24)),MAX(0,22/24-MAX(H789,6/24))+MAX(0,MIN(I789,22/24)-6/24))</f>
        <v>0</v>
      </c>
      <c r="N789" s="3">
        <f>(HOUR(M789)*60+MINUTE(M789))/60</f>
        <v>0</v>
      </c>
      <c r="O789" s="3" t="str">
        <f>+TEXT(G789,"mmmm")</f>
        <v>juin</v>
      </c>
      <c r="P789" s="3" t="str">
        <f>+TEXT(G789,"aaaa")</f>
        <v>2012</v>
      </c>
    </row>
    <row r="790" spans="1:16" ht="14.5" hidden="1" x14ac:dyDescent="0.35">
      <c r="A790" s="10" t="s">
        <v>3283</v>
      </c>
      <c r="B790" s="10" t="s">
        <v>1457</v>
      </c>
      <c r="C790" s="10" t="s">
        <v>1299</v>
      </c>
      <c r="D790" s="10" t="s">
        <v>1916</v>
      </c>
      <c r="E790" s="10" t="s">
        <v>1917</v>
      </c>
      <c r="F790" s="1" t="str">
        <f>MID(D790,1,10)</f>
        <v>22/06/2012</v>
      </c>
      <c r="G790" s="1" t="str">
        <f>+MID(E790,1,10)</f>
        <v>22/06/2012</v>
      </c>
      <c r="H790" s="2">
        <f>+TIME(MID(D790,12,2),MID(D790,15,2),0)</f>
        <v>0.56805555555555554</v>
      </c>
      <c r="I790" s="2">
        <f>+TIME(MID(E790,12,2),MID(E790,15,2),0)</f>
        <v>0.58194444444444449</v>
      </c>
      <c r="J790" s="3">
        <f>(HOUR(B790)*60+MINUTE(B790))/60</f>
        <v>0.31666666666666665</v>
      </c>
      <c r="K790" s="4">
        <f>J790-N790</f>
        <v>0.31666666666666665</v>
      </c>
      <c r="L790" s="5" t="str">
        <f>IF(M790&gt;0,"oui","non")</f>
        <v>non</v>
      </c>
      <c r="M790" s="6">
        <f>MOD(I790-H790,1)-IF(I790&gt;H790,MAX(0,MIN(I790,22/24)-MAX(H790,6/24)),MAX(0,22/24-MAX(H790,6/24))+MAX(0,MIN(I790,22/24)-6/24))</f>
        <v>0</v>
      </c>
      <c r="N790" s="3">
        <f>(HOUR(M790)*60+MINUTE(M790))/60</f>
        <v>0</v>
      </c>
      <c r="O790" s="3" t="str">
        <f>+TEXT(G790,"mmmm")</f>
        <v>juin</v>
      </c>
      <c r="P790" s="3" t="str">
        <f>+TEXT(G790,"aaaa")</f>
        <v>2012</v>
      </c>
    </row>
    <row r="791" spans="1:16" ht="14.5" hidden="1" x14ac:dyDescent="0.35">
      <c r="A791" s="10" t="s">
        <v>3290</v>
      </c>
      <c r="B791" s="10" t="s">
        <v>400</v>
      </c>
      <c r="C791" s="10" t="s">
        <v>553</v>
      </c>
      <c r="D791" s="10" t="s">
        <v>1478</v>
      </c>
      <c r="E791" s="10" t="s">
        <v>1602</v>
      </c>
      <c r="F791" s="1" t="str">
        <f>MID(D791,1,10)</f>
        <v>22/06/2012</v>
      </c>
      <c r="G791" s="1" t="str">
        <f>+MID(E791,1,10)</f>
        <v>22/06/2012</v>
      </c>
      <c r="H791" s="2">
        <f>+TIME(MID(D791,12,2),MID(D791,15,2),0)</f>
        <v>0.58124999999999993</v>
      </c>
      <c r="I791" s="2">
        <f>+TIME(MID(E791,12,2),MID(E791,15,2),0)</f>
        <v>0.61736111111111114</v>
      </c>
      <c r="J791" s="3">
        <f>(HOUR(B791)*60+MINUTE(B791))/60</f>
        <v>0.85</v>
      </c>
      <c r="K791" s="4">
        <f>J791-N791</f>
        <v>0.85</v>
      </c>
      <c r="L791" s="5" t="str">
        <f>IF(M791&gt;0,"oui","non")</f>
        <v>non</v>
      </c>
      <c r="M791" s="6">
        <f>MOD(I791-H791,1)-IF(I791&gt;H791,MAX(0,MIN(I791,22/24)-MAX(H791,6/24)),MAX(0,22/24-MAX(H791,6/24))+MAX(0,MIN(I791,22/24)-6/24))</f>
        <v>0</v>
      </c>
      <c r="N791" s="3">
        <f>(HOUR(M791)*60+MINUTE(M791))/60</f>
        <v>0</v>
      </c>
      <c r="O791" s="3" t="str">
        <f>+TEXT(G791,"mmmm")</f>
        <v>juin</v>
      </c>
      <c r="P791" s="3" t="str">
        <f>+TEXT(G791,"aaaa")</f>
        <v>2012</v>
      </c>
    </row>
    <row r="792" spans="1:16" ht="14.5" hidden="1" x14ac:dyDescent="0.35">
      <c r="A792" s="10" t="s">
        <v>3284</v>
      </c>
      <c r="B792" s="10" t="s">
        <v>1970</v>
      </c>
      <c r="C792" s="10" t="s">
        <v>24</v>
      </c>
      <c r="D792" s="10" t="s">
        <v>1971</v>
      </c>
      <c r="E792" s="10" t="s">
        <v>1972</v>
      </c>
      <c r="F792" s="1" t="str">
        <f>MID(D792,1,10)</f>
        <v>22/08/2012</v>
      </c>
      <c r="G792" s="1" t="str">
        <f>+MID(E792,1,10)</f>
        <v>22/08/2012</v>
      </c>
      <c r="H792" s="2">
        <f>+TIME(MID(D792,12,2),MID(D792,15,2),0)</f>
        <v>0.35000000000000003</v>
      </c>
      <c r="I792" s="2">
        <f>+TIME(MID(E792,12,2),MID(E792,15,2),0)</f>
        <v>0.41666666666666669</v>
      </c>
      <c r="J792" s="3">
        <f>(HOUR(B792)*60+MINUTE(B792))/60</f>
        <v>1.6</v>
      </c>
      <c r="K792" s="4">
        <f>J792-N792</f>
        <v>1.6</v>
      </c>
      <c r="L792" s="5" t="str">
        <f>IF(M792&gt;0,"oui","non")</f>
        <v>non</v>
      </c>
      <c r="M792" s="6">
        <f>MOD(I792-H792,1)-IF(I792&gt;H792,MAX(0,MIN(I792,22/24)-MAX(H792,6/24)),MAX(0,22/24-MAX(H792,6/24))+MAX(0,MIN(I792,22/24)-6/24))</f>
        <v>0</v>
      </c>
      <c r="N792" s="3">
        <f>(HOUR(M792)*60+MINUTE(M792))/60</f>
        <v>0</v>
      </c>
      <c r="O792" s="3" t="str">
        <f>+TEXT(G792,"mmmm")</f>
        <v>août</v>
      </c>
      <c r="P792" s="3" t="str">
        <f>+TEXT(G792,"aaaa")</f>
        <v>2012</v>
      </c>
    </row>
    <row r="793" spans="1:16" ht="14.5" hidden="1" x14ac:dyDescent="0.35">
      <c r="A793" s="10" t="s">
        <v>3285</v>
      </c>
      <c r="B793" s="10" t="s">
        <v>1559</v>
      </c>
      <c r="C793" s="10" t="s">
        <v>1083</v>
      </c>
      <c r="D793" s="10" t="s">
        <v>2424</v>
      </c>
      <c r="E793" s="10" t="s">
        <v>2171</v>
      </c>
      <c r="F793" s="1" t="str">
        <f>MID(D793,1,10)</f>
        <v>22/08/2012</v>
      </c>
      <c r="G793" s="1" t="str">
        <f>+MID(E793,1,10)</f>
        <v>22/08/2012</v>
      </c>
      <c r="H793" s="2">
        <f>+TIME(MID(D793,12,2),MID(D793,15,2),0)</f>
        <v>0.41944444444444445</v>
      </c>
      <c r="I793" s="2">
        <f>+TIME(MID(E793,12,2),MID(E793,15,2),0)</f>
        <v>0.47013888888888888</v>
      </c>
      <c r="J793" s="3">
        <f>(HOUR(B793)*60+MINUTE(B793))/60</f>
        <v>1.2166666666666666</v>
      </c>
      <c r="K793" s="4">
        <f>J793-N793</f>
        <v>1.2166666666666666</v>
      </c>
      <c r="L793" s="5" t="str">
        <f>IF(M793&gt;0,"oui","non")</f>
        <v>non</v>
      </c>
      <c r="M793" s="6">
        <f>MOD(I793-H793,1)-IF(I793&gt;H793,MAX(0,MIN(I793,22/24)-MAX(H793,6/24)),MAX(0,22/24-MAX(H793,6/24))+MAX(0,MIN(I793,22/24)-6/24))</f>
        <v>0</v>
      </c>
      <c r="N793" s="3">
        <f>(HOUR(M793)*60+MINUTE(M793))/60</f>
        <v>0</v>
      </c>
      <c r="O793" s="3" t="str">
        <f>+TEXT(G793,"mmmm")</f>
        <v>août</v>
      </c>
      <c r="P793" s="3" t="str">
        <f>+TEXT(G793,"aaaa")</f>
        <v>2012</v>
      </c>
    </row>
    <row r="794" spans="1:16" ht="14.5" hidden="1" x14ac:dyDescent="0.35">
      <c r="A794" s="10" t="s">
        <v>3284</v>
      </c>
      <c r="B794" s="10" t="s">
        <v>1973</v>
      </c>
      <c r="C794" s="10" t="s">
        <v>24</v>
      </c>
      <c r="D794" s="10" t="s">
        <v>1974</v>
      </c>
      <c r="E794" s="10" t="s">
        <v>1975</v>
      </c>
      <c r="F794" s="1" t="str">
        <f>MID(D794,1,10)</f>
        <v>22/08/2012</v>
      </c>
      <c r="G794" s="1" t="str">
        <f>+MID(E794,1,10)</f>
        <v>22/08/2012</v>
      </c>
      <c r="H794" s="2">
        <f>+TIME(MID(D794,12,2),MID(D794,15,2),0)</f>
        <v>0.42638888888888887</v>
      </c>
      <c r="I794" s="2">
        <f>+TIME(MID(E794,12,2),MID(E794,15,2),0)</f>
        <v>0.48125000000000001</v>
      </c>
      <c r="J794" s="3">
        <f>(HOUR(B794)*60+MINUTE(B794))/60</f>
        <v>1.3166666666666667</v>
      </c>
      <c r="K794" s="4">
        <f>J794-N794</f>
        <v>1.3166666666666667</v>
      </c>
      <c r="L794" s="5" t="str">
        <f>IF(M794&gt;0,"oui","non")</f>
        <v>non</v>
      </c>
      <c r="M794" s="6">
        <f>MOD(I794-H794,1)-IF(I794&gt;H794,MAX(0,MIN(I794,22/24)-MAX(H794,6/24)),MAX(0,22/24-MAX(H794,6/24))+MAX(0,MIN(I794,22/24)-6/24))</f>
        <v>0</v>
      </c>
      <c r="N794" s="3">
        <f>(HOUR(M794)*60+MINUTE(M794))/60</f>
        <v>0</v>
      </c>
      <c r="O794" s="3" t="str">
        <f>+TEXT(G794,"mmmm")</f>
        <v>août</v>
      </c>
      <c r="P794" s="3" t="str">
        <f>+TEXT(G794,"aaaa")</f>
        <v>2012</v>
      </c>
    </row>
    <row r="795" spans="1:16" ht="14.5" hidden="1" x14ac:dyDescent="0.35">
      <c r="A795" s="10" t="s">
        <v>3285</v>
      </c>
      <c r="B795" s="10" t="s">
        <v>1264</v>
      </c>
      <c r="C795" s="10" t="s">
        <v>1083</v>
      </c>
      <c r="D795" s="10" t="s">
        <v>2425</v>
      </c>
      <c r="E795" s="10" t="s">
        <v>2426</v>
      </c>
      <c r="F795" s="1" t="str">
        <f>MID(D795,1,10)</f>
        <v>22/08/2012</v>
      </c>
      <c r="G795" s="1" t="str">
        <f>+MID(E795,1,10)</f>
        <v>22/08/2012</v>
      </c>
      <c r="H795" s="2">
        <f>+TIME(MID(D795,12,2),MID(D795,15,2),0)</f>
        <v>0.48472222222222222</v>
      </c>
      <c r="I795" s="2">
        <f>+TIME(MID(E795,12,2),MID(E795,15,2),0)</f>
        <v>0.50902777777777775</v>
      </c>
      <c r="J795" s="3">
        <f>(HOUR(B795)*60+MINUTE(B795))/60</f>
        <v>0.56666666666666665</v>
      </c>
      <c r="K795" s="4">
        <f>J795-N795</f>
        <v>0.56666666666666665</v>
      </c>
      <c r="L795" s="5" t="str">
        <f>IF(M795&gt;0,"oui","non")</f>
        <v>non</v>
      </c>
      <c r="M795" s="6">
        <f>MOD(I795-H795,1)-IF(I795&gt;H795,MAX(0,MIN(I795,22/24)-MAX(H795,6/24)),MAX(0,22/24-MAX(H795,6/24))+MAX(0,MIN(I795,22/24)-6/24))</f>
        <v>0</v>
      </c>
      <c r="N795" s="3">
        <f>(HOUR(M795)*60+MINUTE(M795))/60</f>
        <v>0</v>
      </c>
      <c r="O795" s="3" t="str">
        <f>+TEXT(G795,"mmmm")</f>
        <v>août</v>
      </c>
      <c r="P795" s="3" t="str">
        <f>+TEXT(G795,"aaaa")</f>
        <v>2012</v>
      </c>
    </row>
    <row r="796" spans="1:16" ht="14.5" hidden="1" x14ac:dyDescent="0.35">
      <c r="A796" s="10" t="s">
        <v>3284</v>
      </c>
      <c r="B796" s="10" t="s">
        <v>300</v>
      </c>
      <c r="C796" s="10" t="s">
        <v>24</v>
      </c>
      <c r="D796" s="10" t="s">
        <v>1976</v>
      </c>
      <c r="E796" s="10" t="s">
        <v>1977</v>
      </c>
      <c r="F796" s="1" t="str">
        <f>MID(D796,1,10)</f>
        <v>22/08/2012</v>
      </c>
      <c r="G796" s="1" t="str">
        <f>+MID(E796,1,10)</f>
        <v>22/08/2012</v>
      </c>
      <c r="H796" s="2">
        <f>+TIME(MID(D796,12,2),MID(D796,15,2),0)</f>
        <v>0.58680555555555558</v>
      </c>
      <c r="I796" s="2">
        <f>+TIME(MID(E796,12,2),MID(E796,15,2),0)</f>
        <v>0.68819444444444444</v>
      </c>
      <c r="J796" s="3">
        <f>(HOUR(B796)*60+MINUTE(B796))/60</f>
        <v>2.4166666666666665</v>
      </c>
      <c r="K796" s="4">
        <f>J796-N796</f>
        <v>2.4166666666666665</v>
      </c>
      <c r="L796" s="5" t="str">
        <f>IF(M796&gt;0,"oui","non")</f>
        <v>non</v>
      </c>
      <c r="M796" s="6">
        <f>MOD(I796-H796,1)-IF(I796&gt;H796,MAX(0,MIN(I796,22/24)-MAX(H796,6/24)),MAX(0,22/24-MAX(H796,6/24))+MAX(0,MIN(I796,22/24)-6/24))</f>
        <v>0</v>
      </c>
      <c r="N796" s="3">
        <f>(HOUR(M796)*60+MINUTE(M796))/60</f>
        <v>0</v>
      </c>
      <c r="O796" s="3" t="str">
        <f>+TEXT(G796,"mmmm")</f>
        <v>août</v>
      </c>
      <c r="P796" s="3" t="str">
        <f>+TEXT(G796,"aaaa")</f>
        <v>2012</v>
      </c>
    </row>
    <row r="797" spans="1:16" ht="14.5" hidden="1" x14ac:dyDescent="0.35">
      <c r="A797" s="10" t="s">
        <v>3285</v>
      </c>
      <c r="B797" s="10" t="s">
        <v>2203</v>
      </c>
      <c r="C797" s="10" t="s">
        <v>1083</v>
      </c>
      <c r="D797" s="10" t="s">
        <v>2915</v>
      </c>
      <c r="E797" s="10" t="s">
        <v>2832</v>
      </c>
      <c r="F797" s="1" t="str">
        <f>MID(D797,1,10)</f>
        <v>22/10/2012</v>
      </c>
      <c r="G797" s="1" t="str">
        <f>+MID(E797,1,10)</f>
        <v>22/10/2012</v>
      </c>
      <c r="H797" s="2">
        <f>+TIME(MID(D797,12,2),MID(D797,15,2),0)</f>
        <v>0.28819444444444448</v>
      </c>
      <c r="I797" s="2">
        <f>+TIME(MID(E797,12,2),MID(E797,15,2),0)</f>
        <v>0.33055555555555555</v>
      </c>
      <c r="J797" s="3">
        <f>(HOUR(B797)*60+MINUTE(B797))/60</f>
        <v>1.0166666666666666</v>
      </c>
      <c r="K797" s="4">
        <f>J797-N797</f>
        <v>1.0166666666666666</v>
      </c>
      <c r="L797" s="5" t="str">
        <f>IF(M797&gt;0,"oui","non")</f>
        <v>non</v>
      </c>
      <c r="M797" s="6">
        <f>MOD(I797-H797,1)-IF(I797&gt;H797,MAX(0,MIN(I797,22/24)-MAX(H797,6/24)),MAX(0,22/24-MAX(H797,6/24))+MAX(0,MIN(I797,22/24)-6/24))</f>
        <v>0</v>
      </c>
      <c r="N797" s="3">
        <f>(HOUR(M797)*60+MINUTE(M797))/60</f>
        <v>0</v>
      </c>
      <c r="O797" s="3" t="str">
        <f>+TEXT(G797,"mmmm")</f>
        <v>octobre</v>
      </c>
      <c r="P797" s="3" t="str">
        <f>+TEXT(G797,"aaaa")</f>
        <v>2012</v>
      </c>
    </row>
    <row r="798" spans="1:16" ht="14.5" hidden="1" x14ac:dyDescent="0.35">
      <c r="A798" s="10" t="s">
        <v>3288</v>
      </c>
      <c r="B798" s="10" t="s">
        <v>3192</v>
      </c>
      <c r="C798" s="10" t="s">
        <v>2614</v>
      </c>
      <c r="D798" s="10" t="s">
        <v>3193</v>
      </c>
      <c r="E798" s="10" t="s">
        <v>3194</v>
      </c>
      <c r="F798" s="1" t="str">
        <f>MID(D798,1,10)</f>
        <v>22/11/2012</v>
      </c>
      <c r="G798" s="1" t="str">
        <f>+MID(E798,1,10)</f>
        <v>22/11/2012</v>
      </c>
      <c r="H798" s="2">
        <f>+TIME(MID(D798,12,2),MID(D798,15,2),0)</f>
        <v>0.375</v>
      </c>
      <c r="I798" s="2">
        <f>+TIME(MID(E798,12,2),MID(E798,15,2),0)</f>
        <v>0.40277777777777773</v>
      </c>
      <c r="J798" s="3">
        <f>(HOUR(B798)*60+MINUTE(B798))/60</f>
        <v>0.66666666666666663</v>
      </c>
      <c r="K798" s="4">
        <f>J798-N798</f>
        <v>0.66666666666666663</v>
      </c>
      <c r="L798" s="5" t="str">
        <f>IF(M798&gt;0,"oui","non")</f>
        <v>non</v>
      </c>
      <c r="M798" s="6">
        <f>MOD(I798-H798,1)-IF(I798&gt;H798,MAX(0,MIN(I798,22/24)-MAX(H798,6/24)),MAX(0,22/24-MAX(H798,6/24))+MAX(0,MIN(I798,22/24)-6/24))</f>
        <v>0</v>
      </c>
      <c r="N798" s="3">
        <f>(HOUR(M798)*60+MINUTE(M798))/60</f>
        <v>0</v>
      </c>
      <c r="O798" s="3" t="str">
        <f>+TEXT(G798,"mmmm")</f>
        <v>novembre</v>
      </c>
      <c r="P798" s="3" t="str">
        <f>+TEXT(G798,"aaaa")</f>
        <v>2012</v>
      </c>
    </row>
    <row r="799" spans="1:16" ht="14.5" hidden="1" x14ac:dyDescent="0.35">
      <c r="A799" s="10" t="s">
        <v>3288</v>
      </c>
      <c r="B799" s="10" t="s">
        <v>3195</v>
      </c>
      <c r="C799" s="10" t="s">
        <v>2614</v>
      </c>
      <c r="D799" s="10" t="s">
        <v>2846</v>
      </c>
      <c r="E799" s="10" t="s">
        <v>3196</v>
      </c>
      <c r="F799" s="1" t="str">
        <f>MID(D799,1,10)</f>
        <v>22/11/2012</v>
      </c>
      <c r="G799" s="1" t="str">
        <f>+MID(E799,1,10)</f>
        <v>22/11/2012</v>
      </c>
      <c r="H799" s="2">
        <f>+TIME(MID(D799,12,2),MID(D799,15,2),0)</f>
        <v>0.44375000000000003</v>
      </c>
      <c r="I799" s="2">
        <f>+TIME(MID(E799,12,2),MID(E799,15,2),0)</f>
        <v>0.46597222222222223</v>
      </c>
      <c r="J799" s="3">
        <f>(HOUR(B799)*60+MINUTE(B799))/60</f>
        <v>0.51666666666666672</v>
      </c>
      <c r="K799" s="4">
        <f>J799-N799</f>
        <v>0.51666666666666672</v>
      </c>
      <c r="L799" s="5" t="str">
        <f>IF(M799&gt;0,"oui","non")</f>
        <v>non</v>
      </c>
      <c r="M799" s="6">
        <f>MOD(I799-H799,1)-IF(I799&gt;H799,MAX(0,MIN(I799,22/24)-MAX(H799,6/24)),MAX(0,22/24-MAX(H799,6/24))+MAX(0,MIN(I799,22/24)-6/24))</f>
        <v>0</v>
      </c>
      <c r="N799" s="3">
        <f>(HOUR(M799)*60+MINUTE(M799))/60</f>
        <v>0</v>
      </c>
      <c r="O799" s="3" t="str">
        <f>+TEXT(G799,"mmmm")</f>
        <v>novembre</v>
      </c>
      <c r="P799" s="3" t="str">
        <f>+TEXT(G799,"aaaa")</f>
        <v>2012</v>
      </c>
    </row>
    <row r="800" spans="1:16" ht="14.5" hidden="1" x14ac:dyDescent="0.35">
      <c r="A800" s="10" t="s">
        <v>3285</v>
      </c>
      <c r="B800" s="10" t="s">
        <v>2943</v>
      </c>
      <c r="C800" s="10" t="s">
        <v>1083</v>
      </c>
      <c r="D800" s="10" t="s">
        <v>2944</v>
      </c>
      <c r="E800" s="10" t="s">
        <v>2945</v>
      </c>
      <c r="F800" s="1" t="str">
        <f>MID(D800,1,10)</f>
        <v>22/11/2012</v>
      </c>
      <c r="G800" s="1" t="str">
        <f>+MID(E800,1,10)</f>
        <v>22/11/2012</v>
      </c>
      <c r="H800" s="2">
        <f>+TIME(MID(D800,12,2),MID(D800,15,2),0)</f>
        <v>0.46736111111111112</v>
      </c>
      <c r="I800" s="2">
        <f>+TIME(MID(E800,12,2),MID(E800,15,2),0)</f>
        <v>0.48194444444444445</v>
      </c>
      <c r="J800" s="3">
        <f>(HOUR(B800)*60+MINUTE(B800))/60</f>
        <v>0.35</v>
      </c>
      <c r="K800" s="4">
        <f>J800-N800</f>
        <v>0.35</v>
      </c>
      <c r="L800" s="5" t="str">
        <f>IF(M800&gt;0,"oui","non")</f>
        <v>non</v>
      </c>
      <c r="M800" s="6">
        <f>MOD(I800-H800,1)-IF(I800&gt;H800,MAX(0,MIN(I800,22/24)-MAX(H800,6/24)),MAX(0,22/24-MAX(H800,6/24))+MAX(0,MIN(I800,22/24)-6/24))</f>
        <v>0</v>
      </c>
      <c r="N800" s="3">
        <f>(HOUR(M800)*60+MINUTE(M800))/60</f>
        <v>0</v>
      </c>
      <c r="O800" s="3" t="str">
        <f>+TEXT(G800,"mmmm")</f>
        <v>novembre</v>
      </c>
      <c r="P800" s="3" t="str">
        <f>+TEXT(G800,"aaaa")</f>
        <v>2012</v>
      </c>
    </row>
    <row r="801" spans="1:16" ht="14.5" hidden="1" x14ac:dyDescent="0.35">
      <c r="A801" s="10" t="s">
        <v>3286</v>
      </c>
      <c r="B801" s="10" t="s">
        <v>2777</v>
      </c>
      <c r="C801" s="10" t="s">
        <v>325</v>
      </c>
      <c r="D801" s="10" t="s">
        <v>2733</v>
      </c>
      <c r="E801" s="10" t="s">
        <v>2734</v>
      </c>
      <c r="F801" s="1" t="str">
        <f>MID(D801,1,10)</f>
        <v>22/11/2012</v>
      </c>
      <c r="G801" s="1" t="str">
        <f>+MID(E801,1,10)</f>
        <v>22/11/2012</v>
      </c>
      <c r="H801" s="2">
        <f>+TIME(MID(D801,12,2),MID(D801,15,2),0)</f>
        <v>0.54513888888888895</v>
      </c>
      <c r="I801" s="2">
        <f>+TIME(MID(E801,12,2),MID(E801,15,2),0)</f>
        <v>0.6972222222222223</v>
      </c>
      <c r="J801" s="3">
        <f>(HOUR(B801)*60+MINUTE(B801))/60</f>
        <v>3.65</v>
      </c>
      <c r="K801" s="4">
        <f>J801-N801</f>
        <v>3.65</v>
      </c>
      <c r="L801" s="5" t="str">
        <f>IF(M801&gt;0,"oui","non")</f>
        <v>non</v>
      </c>
      <c r="M801" s="6">
        <f>MOD(I801-H801,1)-IF(I801&gt;H801,MAX(0,MIN(I801,22/24)-MAX(H801,6/24)),MAX(0,22/24-MAX(H801,6/24))+MAX(0,MIN(I801,22/24)-6/24))</f>
        <v>0</v>
      </c>
      <c r="N801" s="3">
        <f>(HOUR(M801)*60+MINUTE(M801))/60</f>
        <v>0</v>
      </c>
      <c r="O801" s="3" t="str">
        <f>+TEXT(G801,"mmmm")</f>
        <v>novembre</v>
      </c>
      <c r="P801" s="3" t="str">
        <f>+TEXT(G801,"aaaa")</f>
        <v>2012</v>
      </c>
    </row>
    <row r="802" spans="1:16" ht="14.5" hidden="1" x14ac:dyDescent="0.35">
      <c r="A802" s="10" t="s">
        <v>3285</v>
      </c>
      <c r="B802" s="10" t="s">
        <v>1055</v>
      </c>
      <c r="C802" s="10" t="s">
        <v>1083</v>
      </c>
      <c r="D802" s="10" t="s">
        <v>2946</v>
      </c>
      <c r="E802" s="10" t="s">
        <v>2734</v>
      </c>
      <c r="F802" s="1" t="str">
        <f>MID(D802,1,10)</f>
        <v>22/11/2012</v>
      </c>
      <c r="G802" s="1" t="str">
        <f>+MID(E802,1,10)</f>
        <v>22/11/2012</v>
      </c>
      <c r="H802" s="2">
        <f>+TIME(MID(D802,12,2),MID(D802,15,2),0)</f>
        <v>0.6479166666666667</v>
      </c>
      <c r="I802" s="2">
        <f>+TIME(MID(E802,12,2),MID(E802,15,2),0)</f>
        <v>0.6972222222222223</v>
      </c>
      <c r="J802" s="3">
        <f>(HOUR(B802)*60+MINUTE(B802))/60</f>
        <v>1.1666666666666667</v>
      </c>
      <c r="K802" s="4">
        <f>J802-N802</f>
        <v>1.1666666666666667</v>
      </c>
      <c r="L802" s="5" t="str">
        <f>IF(M802&gt;0,"oui","non")</f>
        <v>non</v>
      </c>
      <c r="M802" s="6">
        <f>MOD(I802-H802,1)-IF(I802&gt;H802,MAX(0,MIN(I802,22/24)-MAX(H802,6/24)),MAX(0,22/24-MAX(H802,6/24))+MAX(0,MIN(I802,22/24)-6/24))</f>
        <v>0</v>
      </c>
      <c r="N802" s="3">
        <f>(HOUR(M802)*60+MINUTE(M802))/60</f>
        <v>0</v>
      </c>
      <c r="O802" s="3" t="str">
        <f>+TEXT(G802,"mmmm")</f>
        <v>novembre</v>
      </c>
      <c r="P802" s="3" t="str">
        <f>+TEXT(G802,"aaaa")</f>
        <v>2012</v>
      </c>
    </row>
    <row r="803" spans="1:16" ht="14.5" hidden="1" x14ac:dyDescent="0.35">
      <c r="A803" s="10" t="s">
        <v>3283</v>
      </c>
      <c r="B803" s="10" t="s">
        <v>1304</v>
      </c>
      <c r="C803" s="10" t="s">
        <v>1299</v>
      </c>
      <c r="D803" s="10" t="s">
        <v>1305</v>
      </c>
      <c r="E803" s="10" t="s">
        <v>1306</v>
      </c>
      <c r="F803" s="1" t="str">
        <f>MID(D803,1,10)</f>
        <v>23/01/2012</v>
      </c>
      <c r="G803" s="1" t="str">
        <f>+MID(E803,1,10)</f>
        <v>23/01/2012</v>
      </c>
      <c r="H803" s="2">
        <f>+TIME(MID(D803,12,2),MID(D803,15,2),0)</f>
        <v>0.59097222222222223</v>
      </c>
      <c r="I803" s="2">
        <f>+TIME(MID(E803,12,2),MID(E803,15,2),0)</f>
        <v>0.62638888888888888</v>
      </c>
      <c r="J803" s="3">
        <f>(HOUR(B803)*60+MINUTE(B803))/60</f>
        <v>0.83333333333333337</v>
      </c>
      <c r="K803" s="4">
        <f>J803-N803</f>
        <v>0.83333333333333337</v>
      </c>
      <c r="L803" s="5" t="str">
        <f>IF(M803&gt;0,"oui","non")</f>
        <v>non</v>
      </c>
      <c r="M803" s="6">
        <f>MOD(I803-H803,1)-IF(I803&gt;H803,MAX(0,MIN(I803,22/24)-MAX(H803,6/24)),MAX(0,22/24-MAX(H803,6/24))+MAX(0,MIN(I803,22/24)-6/24))</f>
        <v>0</v>
      </c>
      <c r="N803" s="3">
        <f>(HOUR(M803)*60+MINUTE(M803))/60</f>
        <v>0</v>
      </c>
      <c r="O803" s="3" t="str">
        <f>+TEXT(G803,"mmmm")</f>
        <v>janvier</v>
      </c>
      <c r="P803" s="3" t="str">
        <f>+TEXT(G803,"aaaa")</f>
        <v>2012</v>
      </c>
    </row>
    <row r="804" spans="1:16" ht="14.5" hidden="1" x14ac:dyDescent="0.35">
      <c r="A804" s="10" t="s">
        <v>3287</v>
      </c>
      <c r="B804" s="10" t="s">
        <v>379</v>
      </c>
      <c r="C804" s="10" t="s">
        <v>937</v>
      </c>
      <c r="D804" s="10" t="s">
        <v>1023</v>
      </c>
      <c r="E804" s="10" t="s">
        <v>1024</v>
      </c>
      <c r="F804" s="1" t="str">
        <f>MID(D804,1,10)</f>
        <v>23/02/2012</v>
      </c>
      <c r="G804" s="1" t="str">
        <f>+MID(E804,1,10)</f>
        <v>23/02/2012</v>
      </c>
      <c r="H804" s="2">
        <f>+TIME(MID(D804,12,2),MID(D804,15,2),0)</f>
        <v>0.12083333333333333</v>
      </c>
      <c r="I804" s="2">
        <f>+TIME(MID(E804,12,2),MID(E804,15,2),0)</f>
        <v>0.22638888888888889</v>
      </c>
      <c r="J804" s="3">
        <f>(HOUR(B804)*60+MINUTE(B804))/60</f>
        <v>2.5333333333333332</v>
      </c>
      <c r="K804" s="4">
        <f>J804-N804</f>
        <v>0</v>
      </c>
      <c r="L804" s="5" t="str">
        <f>IF(M804&gt;0,"oui","non")</f>
        <v>oui</v>
      </c>
      <c r="M804" s="6">
        <f>MOD(I804-H804,1)-IF(I804&gt;H804,MAX(0,MIN(I804,22/24)-MAX(H804,6/24)),MAX(0,22/24-MAX(H804,6/24))+MAX(0,MIN(I804,22/24)-6/24))</f>
        <v>0.10555555555555556</v>
      </c>
      <c r="N804" s="3">
        <f>(HOUR(M804)*60+MINUTE(M804))/60</f>
        <v>2.5333333333333332</v>
      </c>
      <c r="O804" s="3" t="str">
        <f>+TEXT(G804,"mmmm")</f>
        <v>février</v>
      </c>
      <c r="P804" s="3" t="str">
        <f>+TEXT(G804,"aaaa")</f>
        <v>2012</v>
      </c>
    </row>
    <row r="805" spans="1:16" ht="14.5" hidden="1" x14ac:dyDescent="0.35">
      <c r="A805" s="10" t="s">
        <v>277</v>
      </c>
      <c r="B805" s="10" t="s">
        <v>874</v>
      </c>
      <c r="C805" s="10" t="s">
        <v>656</v>
      </c>
      <c r="D805" s="10" t="s">
        <v>875</v>
      </c>
      <c r="E805" s="10" t="s">
        <v>876</v>
      </c>
      <c r="F805" s="1" t="str">
        <f>MID(D805,1,10)</f>
        <v>23/02/2012</v>
      </c>
      <c r="G805" s="1" t="str">
        <f>+MID(E805,1,10)</f>
        <v>23/02/2012</v>
      </c>
      <c r="H805" s="2">
        <f>+TIME(MID(D805,12,2),MID(D805,15,2),0)</f>
        <v>0.33888888888888885</v>
      </c>
      <c r="I805" s="2">
        <f>+TIME(MID(E805,12,2),MID(E805,15,2),0)</f>
        <v>0.34236111111111112</v>
      </c>
      <c r="J805" s="3">
        <f>(HOUR(B805)*60+MINUTE(B805))/60</f>
        <v>6.6666666666666666E-2</v>
      </c>
      <c r="K805" s="4">
        <f>J805-N805</f>
        <v>6.6666666666666666E-2</v>
      </c>
      <c r="L805" s="5" t="str">
        <f>IF(M805&gt;0,"oui","non")</f>
        <v>non</v>
      </c>
      <c r="M805" s="6">
        <f>MOD(I805-H805,1)-IF(I805&gt;H805,MAX(0,MIN(I805,22/24)-MAX(H805,6/24)),MAX(0,22/24-MAX(H805,6/24))+MAX(0,MIN(I805,22/24)-6/24))</f>
        <v>0</v>
      </c>
      <c r="N805" s="3">
        <f>(HOUR(M805)*60+MINUTE(M805))/60</f>
        <v>0</v>
      </c>
      <c r="O805" s="3" t="str">
        <f>+TEXT(G805,"mmmm")</f>
        <v>février</v>
      </c>
      <c r="P805" s="3" t="str">
        <f>+TEXT(G805,"aaaa")</f>
        <v>2012</v>
      </c>
    </row>
    <row r="806" spans="1:16" ht="14.5" hidden="1" x14ac:dyDescent="0.35">
      <c r="A806" s="10" t="s">
        <v>277</v>
      </c>
      <c r="B806" s="10" t="s">
        <v>877</v>
      </c>
      <c r="C806" s="10" t="s">
        <v>656</v>
      </c>
      <c r="D806" s="10" t="s">
        <v>878</v>
      </c>
      <c r="E806" s="10" t="s">
        <v>879</v>
      </c>
      <c r="F806" s="1" t="str">
        <f>MID(D806,1,10)</f>
        <v>23/02/2012</v>
      </c>
      <c r="G806" s="1" t="str">
        <f>+MID(E806,1,10)</f>
        <v>23/02/2012</v>
      </c>
      <c r="H806" s="2">
        <f>+TIME(MID(D806,12,2),MID(D806,15,2),0)</f>
        <v>0.41250000000000003</v>
      </c>
      <c r="I806" s="2">
        <f>+TIME(MID(E806,12,2),MID(E806,15,2),0)</f>
        <v>0.49513888888888885</v>
      </c>
      <c r="J806" s="3">
        <f>(HOUR(B806)*60+MINUTE(B806))/60</f>
        <v>1.9833333333333334</v>
      </c>
      <c r="K806" s="4">
        <f>J806-N806</f>
        <v>1.9833333333333334</v>
      </c>
      <c r="L806" s="5" t="str">
        <f>IF(M806&gt;0,"oui","non")</f>
        <v>non</v>
      </c>
      <c r="M806" s="6">
        <f>MOD(I806-H806,1)-IF(I806&gt;H806,MAX(0,MIN(I806,22/24)-MAX(H806,6/24)),MAX(0,22/24-MAX(H806,6/24))+MAX(0,MIN(I806,22/24)-6/24))</f>
        <v>0</v>
      </c>
      <c r="N806" s="3">
        <f>(HOUR(M806)*60+MINUTE(M806))/60</f>
        <v>0</v>
      </c>
      <c r="O806" s="3" t="str">
        <f>+TEXT(G806,"mmmm")</f>
        <v>février</v>
      </c>
      <c r="P806" s="3" t="str">
        <f>+TEXT(G806,"aaaa")</f>
        <v>2012</v>
      </c>
    </row>
    <row r="807" spans="1:16" ht="14.5" hidden="1" x14ac:dyDescent="0.35">
      <c r="A807" s="10" t="s">
        <v>3283</v>
      </c>
      <c r="B807" s="10" t="s">
        <v>1359</v>
      </c>
      <c r="C807" s="10" t="s">
        <v>1299</v>
      </c>
      <c r="D807" s="10" t="s">
        <v>878</v>
      </c>
      <c r="E807" s="10" t="s">
        <v>1360</v>
      </c>
      <c r="F807" s="1" t="str">
        <f>MID(D807,1,10)</f>
        <v>23/02/2012</v>
      </c>
      <c r="G807" s="1" t="str">
        <f>+MID(E807,1,10)</f>
        <v>23/02/2012</v>
      </c>
      <c r="H807" s="2">
        <f>+TIME(MID(D807,12,2),MID(D807,15,2),0)</f>
        <v>0.41250000000000003</v>
      </c>
      <c r="I807" s="2">
        <f>+TIME(MID(E807,12,2),MID(E807,15,2),0)</f>
        <v>0.42430555555555555</v>
      </c>
      <c r="J807" s="3">
        <f>(HOUR(B807)*60+MINUTE(B807))/60</f>
        <v>0.26666666666666666</v>
      </c>
      <c r="K807" s="4">
        <f>J807-N807</f>
        <v>0.26666666666666666</v>
      </c>
      <c r="L807" s="5" t="str">
        <f>IF(M807&gt;0,"oui","non")</f>
        <v>non</v>
      </c>
      <c r="M807" s="6">
        <f>MOD(I807-H807,1)-IF(I807&gt;H807,MAX(0,MIN(I807,22/24)-MAX(H807,6/24)),MAX(0,22/24-MAX(H807,6/24))+MAX(0,MIN(I807,22/24)-6/24))</f>
        <v>0</v>
      </c>
      <c r="N807" s="3">
        <f>(HOUR(M807)*60+MINUTE(M807))/60</f>
        <v>0</v>
      </c>
      <c r="O807" s="3" t="str">
        <f>+TEXT(G807,"mmmm")</f>
        <v>février</v>
      </c>
      <c r="P807" s="3" t="str">
        <f>+TEXT(G807,"aaaa")</f>
        <v>2012</v>
      </c>
    </row>
    <row r="808" spans="1:16" ht="14.5" hidden="1" x14ac:dyDescent="0.35">
      <c r="A808" s="10" t="s">
        <v>3283</v>
      </c>
      <c r="B808" s="10" t="s">
        <v>1362</v>
      </c>
      <c r="C808" s="10" t="s">
        <v>1299</v>
      </c>
      <c r="D808" s="10" t="s">
        <v>1361</v>
      </c>
      <c r="E808" s="10" t="s">
        <v>1363</v>
      </c>
      <c r="F808" s="1" t="str">
        <f>MID(D808,1,10)</f>
        <v>23/02/2012</v>
      </c>
      <c r="G808" s="1" t="str">
        <f>+MID(E808,1,10)</f>
        <v>23/02/2012</v>
      </c>
      <c r="H808" s="2">
        <f>+TIME(MID(D808,12,2),MID(D808,15,2),0)</f>
        <v>0.4375</v>
      </c>
      <c r="I808" s="2">
        <f>+TIME(MID(E808,12,2),MID(E808,15,2),0)</f>
        <v>0.45208333333333334</v>
      </c>
      <c r="J808" s="3">
        <f>(HOUR(B808)*60+MINUTE(B808))/60</f>
        <v>0.33333333333333331</v>
      </c>
      <c r="K808" s="4">
        <f>J808-N808</f>
        <v>0.33333333333333331</v>
      </c>
      <c r="L808" s="5" t="str">
        <f>IF(M808&gt;0,"oui","non")</f>
        <v>non</v>
      </c>
      <c r="M808" s="6">
        <f>MOD(I808-H808,1)-IF(I808&gt;H808,MAX(0,MIN(I808,22/24)-MAX(H808,6/24)),MAX(0,22/24-MAX(H808,6/24))+MAX(0,MIN(I808,22/24)-6/24))</f>
        <v>0</v>
      </c>
      <c r="N808" s="3">
        <f>(HOUR(M808)*60+MINUTE(M808))/60</f>
        <v>0</v>
      </c>
      <c r="O808" s="3" t="str">
        <f>+TEXT(G808,"mmmm")</f>
        <v>février</v>
      </c>
      <c r="P808" s="3" t="str">
        <f>+TEXT(G808,"aaaa")</f>
        <v>2012</v>
      </c>
    </row>
    <row r="809" spans="1:16" ht="14.5" hidden="1" x14ac:dyDescent="0.35">
      <c r="A809" s="10" t="s">
        <v>3283</v>
      </c>
      <c r="B809" s="10" t="s">
        <v>1364</v>
      </c>
      <c r="C809" s="10" t="s">
        <v>1299</v>
      </c>
      <c r="D809" s="10" t="s">
        <v>1365</v>
      </c>
      <c r="E809" s="10" t="s">
        <v>1366</v>
      </c>
      <c r="F809" s="1" t="str">
        <f>MID(D809,1,10)</f>
        <v>23/02/2012</v>
      </c>
      <c r="G809" s="1" t="str">
        <f>+MID(E809,1,10)</f>
        <v>23/02/2012</v>
      </c>
      <c r="H809" s="2">
        <f>+TIME(MID(D809,12,2),MID(D809,15,2),0)</f>
        <v>0.5541666666666667</v>
      </c>
      <c r="I809" s="2">
        <f>+TIME(MID(E809,12,2),MID(E809,15,2),0)</f>
        <v>0.56597222222222221</v>
      </c>
      <c r="J809" s="3">
        <f>(HOUR(B809)*60+MINUTE(B809))/60</f>
        <v>0.26666666666666666</v>
      </c>
      <c r="K809" s="4">
        <f>J809-N809</f>
        <v>0.26666666666666666</v>
      </c>
      <c r="L809" s="5" t="str">
        <f>IF(M809&gt;0,"oui","non")</f>
        <v>non</v>
      </c>
      <c r="M809" s="6">
        <f>MOD(I809-H809,1)-IF(I809&gt;H809,MAX(0,MIN(I809,22/24)-MAX(H809,6/24)),MAX(0,22/24-MAX(H809,6/24))+MAX(0,MIN(I809,22/24)-6/24))</f>
        <v>0</v>
      </c>
      <c r="N809" s="3">
        <f>(HOUR(M809)*60+MINUTE(M809))/60</f>
        <v>0</v>
      </c>
      <c r="O809" s="3" t="str">
        <f>+TEXT(G809,"mmmm")</f>
        <v>février</v>
      </c>
      <c r="P809" s="3" t="str">
        <f>+TEXT(G809,"aaaa")</f>
        <v>2012</v>
      </c>
    </row>
    <row r="810" spans="1:16" ht="14.5" hidden="1" x14ac:dyDescent="0.35">
      <c r="A810" s="10" t="s">
        <v>3290</v>
      </c>
      <c r="B810" s="10" t="s">
        <v>611</v>
      </c>
      <c r="C810" s="10" t="s">
        <v>553</v>
      </c>
      <c r="D810" s="10" t="s">
        <v>461</v>
      </c>
      <c r="E810" s="10" t="s">
        <v>204</v>
      </c>
      <c r="F810" s="1" t="str">
        <f>MID(D810,1,10)</f>
        <v>23/02/2012</v>
      </c>
      <c r="G810" s="1" t="str">
        <f>+MID(E810,1,10)</f>
        <v>23/02/2012</v>
      </c>
      <c r="H810" s="2">
        <f>+TIME(MID(D810,12,2),MID(D810,15,2),0)</f>
        <v>0.55833333333333335</v>
      </c>
      <c r="I810" s="2">
        <f>+TIME(MID(E810,12,2),MID(E810,15,2),0)</f>
        <v>0.60833333333333328</v>
      </c>
      <c r="J810" s="3">
        <f>(HOUR(B810)*60+MINUTE(B810))/60</f>
        <v>1.2</v>
      </c>
      <c r="K810" s="4">
        <f>J810-N810</f>
        <v>1.2</v>
      </c>
      <c r="L810" s="5" t="str">
        <f>IF(M810&gt;0,"oui","non")</f>
        <v>non</v>
      </c>
      <c r="M810" s="6">
        <f>MOD(I810-H810,1)-IF(I810&gt;H810,MAX(0,MIN(I810,22/24)-MAX(H810,6/24)),MAX(0,22/24-MAX(H810,6/24))+MAX(0,MIN(I810,22/24)-6/24))</f>
        <v>0</v>
      </c>
      <c r="N810" s="3">
        <f>(HOUR(M810)*60+MINUTE(M810))/60</f>
        <v>0</v>
      </c>
      <c r="O810" s="3" t="str">
        <f>+TEXT(G810,"mmmm")</f>
        <v>février</v>
      </c>
      <c r="P810" s="3" t="str">
        <f>+TEXT(G810,"aaaa")</f>
        <v>2012</v>
      </c>
    </row>
    <row r="811" spans="1:16" ht="14.5" hidden="1" x14ac:dyDescent="0.35">
      <c r="A811" s="10" t="s">
        <v>277</v>
      </c>
      <c r="B811" s="10" t="s">
        <v>880</v>
      </c>
      <c r="C811" s="10" t="s">
        <v>656</v>
      </c>
      <c r="D811" s="10" t="s">
        <v>203</v>
      </c>
      <c r="E811" s="10" t="s">
        <v>881</v>
      </c>
      <c r="F811" s="1" t="str">
        <f>MID(D811,1,10)</f>
        <v>23/02/2012</v>
      </c>
      <c r="G811" s="1" t="str">
        <f>+MID(E811,1,10)</f>
        <v>23/02/2012</v>
      </c>
      <c r="H811" s="2">
        <f>+TIME(MID(D811,12,2),MID(D811,15,2),0)</f>
        <v>0.56319444444444444</v>
      </c>
      <c r="I811" s="2">
        <f>+TIME(MID(E811,12,2),MID(E811,15,2),0)</f>
        <v>0.6430555555555556</v>
      </c>
      <c r="J811" s="3">
        <f>(HOUR(B811)*60+MINUTE(B811))/60</f>
        <v>1.9</v>
      </c>
      <c r="K811" s="4">
        <f>J811-N811</f>
        <v>1.9</v>
      </c>
      <c r="L811" s="5" t="str">
        <f>IF(M811&gt;0,"oui","non")</f>
        <v>non</v>
      </c>
      <c r="M811" s="6">
        <f>MOD(I811-H811,1)-IF(I811&gt;H811,MAX(0,MIN(I811,22/24)-MAX(H811,6/24)),MAX(0,22/24-MAX(H811,6/24))+MAX(0,MIN(I811,22/24)-6/24))</f>
        <v>0</v>
      </c>
      <c r="N811" s="3">
        <f>(HOUR(M811)*60+MINUTE(M811))/60</f>
        <v>0</v>
      </c>
      <c r="O811" s="3" t="str">
        <f>+TEXT(G811,"mmmm")</f>
        <v>février</v>
      </c>
      <c r="P811" s="3" t="str">
        <f>+TEXT(G811,"aaaa")</f>
        <v>2012</v>
      </c>
    </row>
    <row r="812" spans="1:16" ht="14.5" hidden="1" x14ac:dyDescent="0.35">
      <c r="A812" s="10" t="s">
        <v>3284</v>
      </c>
      <c r="B812" s="10" t="s">
        <v>202</v>
      </c>
      <c r="C812" s="10" t="s">
        <v>24</v>
      </c>
      <c r="D812" s="10" t="s">
        <v>203</v>
      </c>
      <c r="E812" s="10" t="s">
        <v>204</v>
      </c>
      <c r="F812" s="1" t="str">
        <f>MID(D812,1,10)</f>
        <v>23/02/2012</v>
      </c>
      <c r="G812" s="1" t="str">
        <f>+MID(E812,1,10)</f>
        <v>23/02/2012</v>
      </c>
      <c r="H812" s="2">
        <f>+TIME(MID(D812,12,2),MID(D812,15,2),0)</f>
        <v>0.56319444444444444</v>
      </c>
      <c r="I812" s="2">
        <f>+TIME(MID(E812,12,2),MID(E812,15,2),0)</f>
        <v>0.60833333333333328</v>
      </c>
      <c r="J812" s="3">
        <f>(HOUR(B812)*60+MINUTE(B812))/60</f>
        <v>1.0833333333333333</v>
      </c>
      <c r="K812" s="4">
        <f>J812-N812</f>
        <v>1.0833333333333333</v>
      </c>
      <c r="L812" s="5" t="str">
        <f>IF(M812&gt;0,"oui","non")</f>
        <v>non</v>
      </c>
      <c r="M812" s="6">
        <f>MOD(I812-H812,1)-IF(I812&gt;H812,MAX(0,MIN(I812,22/24)-MAX(H812,6/24)),MAX(0,22/24-MAX(H812,6/24))+MAX(0,MIN(I812,22/24)-6/24))</f>
        <v>0</v>
      </c>
      <c r="N812" s="3">
        <f>(HOUR(M812)*60+MINUTE(M812))/60</f>
        <v>0</v>
      </c>
      <c r="O812" s="3" t="str">
        <f>+TEXT(G812,"mmmm")</f>
        <v>février</v>
      </c>
      <c r="P812" s="3" t="str">
        <f>+TEXT(G812,"aaaa")</f>
        <v>2012</v>
      </c>
    </row>
    <row r="813" spans="1:16" ht="14.5" hidden="1" x14ac:dyDescent="0.35">
      <c r="A813" s="10" t="s">
        <v>3290</v>
      </c>
      <c r="B813" s="10" t="s">
        <v>612</v>
      </c>
      <c r="C813" s="10" t="s">
        <v>553</v>
      </c>
      <c r="D813" s="10" t="s">
        <v>206</v>
      </c>
      <c r="E813" s="10" t="s">
        <v>613</v>
      </c>
      <c r="F813" s="1" t="str">
        <f>MID(D813,1,10)</f>
        <v>23/02/2012</v>
      </c>
      <c r="G813" s="1" t="str">
        <f>+MID(E813,1,10)</f>
        <v>23/02/2012</v>
      </c>
      <c r="H813" s="2">
        <f>+TIME(MID(D813,12,2),MID(D813,15,2),0)</f>
        <v>0.6118055555555556</v>
      </c>
      <c r="I813" s="2">
        <f>+TIME(MID(E813,12,2),MID(E813,15,2),0)</f>
        <v>0.70277777777777783</v>
      </c>
      <c r="J813" s="3">
        <f>(HOUR(B813)*60+MINUTE(B813))/60</f>
        <v>2.1833333333333331</v>
      </c>
      <c r="K813" s="4">
        <f>J813-N813</f>
        <v>2.1833333333333331</v>
      </c>
      <c r="L813" s="5" t="str">
        <f>IF(M813&gt;0,"oui","non")</f>
        <v>non</v>
      </c>
      <c r="M813" s="6">
        <f>MOD(I813-H813,1)-IF(I813&gt;H813,MAX(0,MIN(I813,22/24)-MAX(H813,6/24)),MAX(0,22/24-MAX(H813,6/24))+MAX(0,MIN(I813,22/24)-6/24))</f>
        <v>0</v>
      </c>
      <c r="N813" s="3">
        <f>(HOUR(M813)*60+MINUTE(M813))/60</f>
        <v>0</v>
      </c>
      <c r="O813" s="3" t="str">
        <f>+TEXT(G813,"mmmm")</f>
        <v>février</v>
      </c>
      <c r="P813" s="3" t="str">
        <f>+TEXT(G813,"aaaa")</f>
        <v>2012</v>
      </c>
    </row>
    <row r="814" spans="1:16" ht="14.5" hidden="1" x14ac:dyDescent="0.35">
      <c r="A814" s="10" t="s">
        <v>3284</v>
      </c>
      <c r="B814" s="10" t="s">
        <v>205</v>
      </c>
      <c r="C814" s="10" t="s">
        <v>24</v>
      </c>
      <c r="D814" s="10" t="s">
        <v>206</v>
      </c>
      <c r="E814" s="10" t="s">
        <v>207</v>
      </c>
      <c r="F814" s="1" t="str">
        <f>MID(D814,1,10)</f>
        <v>23/02/2012</v>
      </c>
      <c r="G814" s="1" t="str">
        <f>+MID(E814,1,10)</f>
        <v>23/02/2012</v>
      </c>
      <c r="H814" s="2">
        <f>+TIME(MID(D814,12,2),MID(D814,15,2),0)</f>
        <v>0.6118055555555556</v>
      </c>
      <c r="I814" s="2">
        <f>+TIME(MID(E814,12,2),MID(E814,15,2),0)</f>
        <v>0.71875</v>
      </c>
      <c r="J814" s="3">
        <f>(HOUR(B814)*60+MINUTE(B814))/60</f>
        <v>2.5499999999999998</v>
      </c>
      <c r="K814" s="4">
        <f>J814-N814</f>
        <v>2.5499999999999998</v>
      </c>
      <c r="L814" s="5" t="str">
        <f>IF(M814&gt;0,"oui","non")</f>
        <v>non</v>
      </c>
      <c r="M814" s="6">
        <f>MOD(I814-H814,1)-IF(I814&gt;H814,MAX(0,MIN(I814,22/24)-MAX(H814,6/24)),MAX(0,22/24-MAX(H814,6/24))+MAX(0,MIN(I814,22/24)-6/24))</f>
        <v>0</v>
      </c>
      <c r="N814" s="3">
        <f>(HOUR(M814)*60+MINUTE(M814))/60</f>
        <v>0</v>
      </c>
      <c r="O814" s="3" t="str">
        <f>+TEXT(G814,"mmmm")</f>
        <v>février</v>
      </c>
      <c r="P814" s="3" t="str">
        <f>+TEXT(G814,"aaaa")</f>
        <v>2012</v>
      </c>
    </row>
    <row r="815" spans="1:16" ht="14.5" hidden="1" x14ac:dyDescent="0.35">
      <c r="A815" s="10" t="s">
        <v>277</v>
      </c>
      <c r="B815" s="10" t="s">
        <v>882</v>
      </c>
      <c r="C815" s="10" t="s">
        <v>656</v>
      </c>
      <c r="D815" s="10" t="s">
        <v>883</v>
      </c>
      <c r="E815" s="10" t="s">
        <v>884</v>
      </c>
      <c r="F815" s="1" t="str">
        <f>MID(D815,1,10)</f>
        <v>23/02/2012</v>
      </c>
      <c r="G815" s="1" t="str">
        <f>+MID(E815,1,10)</f>
        <v>23/02/2012</v>
      </c>
      <c r="H815" s="2">
        <f>+TIME(MID(D815,12,2),MID(D815,15,2),0)</f>
        <v>0.65555555555555556</v>
      </c>
      <c r="I815" s="2">
        <f>+TIME(MID(E815,12,2),MID(E815,15,2),0)</f>
        <v>0.73125000000000007</v>
      </c>
      <c r="J815" s="3">
        <f>(HOUR(B815)*60+MINUTE(B815))/60</f>
        <v>1.8</v>
      </c>
      <c r="K815" s="4">
        <f>J815-N815</f>
        <v>1.8</v>
      </c>
      <c r="L815" s="5" t="str">
        <f>IF(M815&gt;0,"oui","non")</f>
        <v>non</v>
      </c>
      <c r="M815" s="6">
        <f>MOD(I815-H815,1)-IF(I815&gt;H815,MAX(0,MIN(I815,22/24)-MAX(H815,6/24)),MAX(0,22/24-MAX(H815,6/24))+MAX(0,MIN(I815,22/24)-6/24))</f>
        <v>0</v>
      </c>
      <c r="N815" s="3">
        <f>(HOUR(M815)*60+MINUTE(M815))/60</f>
        <v>0</v>
      </c>
      <c r="O815" s="3" t="str">
        <f>+TEXT(G815,"mmmm")</f>
        <v>février</v>
      </c>
      <c r="P815" s="3" t="str">
        <f>+TEXT(G815,"aaaa")</f>
        <v>2012</v>
      </c>
    </row>
    <row r="816" spans="1:16" ht="14.5" hidden="1" x14ac:dyDescent="0.35">
      <c r="A816" s="10" t="s">
        <v>3290</v>
      </c>
      <c r="B816" s="10" t="s">
        <v>614</v>
      </c>
      <c r="C816" s="10" t="s">
        <v>553</v>
      </c>
      <c r="D816" s="10" t="s">
        <v>209</v>
      </c>
      <c r="E816" s="10" t="s">
        <v>210</v>
      </c>
      <c r="F816" s="1" t="str">
        <f>MID(D816,1,10)</f>
        <v>23/02/2012</v>
      </c>
      <c r="G816" s="1" t="str">
        <f>+MID(E816,1,10)</f>
        <v>23/02/2012</v>
      </c>
      <c r="H816" s="2">
        <f>+TIME(MID(D816,12,2),MID(D816,15,2),0)</f>
        <v>0.72222222222222221</v>
      </c>
      <c r="I816" s="2">
        <f>+TIME(MID(E816,12,2),MID(E816,15,2),0)</f>
        <v>0.7944444444444444</v>
      </c>
      <c r="J816" s="3">
        <f>(HOUR(B816)*60+MINUTE(B816))/60</f>
        <v>1.7166666666666666</v>
      </c>
      <c r="K816" s="4">
        <f>J816-N816</f>
        <v>1.7166666666666666</v>
      </c>
      <c r="L816" s="5" t="str">
        <f>IF(M816&gt;0,"oui","non")</f>
        <v>non</v>
      </c>
      <c r="M816" s="6">
        <f>MOD(I816-H816,1)-IF(I816&gt;H816,MAX(0,MIN(I816,22/24)-MAX(H816,6/24)),MAX(0,22/24-MAX(H816,6/24))+MAX(0,MIN(I816,22/24)-6/24))</f>
        <v>0</v>
      </c>
      <c r="N816" s="3">
        <f>(HOUR(M816)*60+MINUTE(M816))/60</f>
        <v>0</v>
      </c>
      <c r="O816" s="3" t="str">
        <f>+TEXT(G816,"mmmm")</f>
        <v>février</v>
      </c>
      <c r="P816" s="3" t="str">
        <f>+TEXT(G816,"aaaa")</f>
        <v>2012</v>
      </c>
    </row>
    <row r="817" spans="1:16" ht="14.5" hidden="1" x14ac:dyDescent="0.35">
      <c r="A817" s="10" t="s">
        <v>3284</v>
      </c>
      <c r="B817" s="10" t="s">
        <v>208</v>
      </c>
      <c r="C817" s="10" t="s">
        <v>24</v>
      </c>
      <c r="D817" s="10" t="s">
        <v>209</v>
      </c>
      <c r="E817" s="10" t="s">
        <v>210</v>
      </c>
      <c r="F817" s="1" t="str">
        <f>MID(D817,1,10)</f>
        <v>23/02/2012</v>
      </c>
      <c r="G817" s="1" t="str">
        <f>+MID(E817,1,10)</f>
        <v>23/02/2012</v>
      </c>
      <c r="H817" s="2">
        <f>+TIME(MID(D817,12,2),MID(D817,15,2),0)</f>
        <v>0.72222222222222221</v>
      </c>
      <c r="I817" s="2">
        <f>+TIME(MID(E817,12,2),MID(E817,15,2),0)</f>
        <v>0.7944444444444444</v>
      </c>
      <c r="J817" s="3">
        <f>(HOUR(B817)*60+MINUTE(B817))/60</f>
        <v>1.7166666666666666</v>
      </c>
      <c r="K817" s="4">
        <f>J817-N817</f>
        <v>1.7166666666666666</v>
      </c>
      <c r="L817" s="5" t="str">
        <f>IF(M817&gt;0,"oui","non")</f>
        <v>non</v>
      </c>
      <c r="M817" s="6">
        <f>MOD(I817-H817,1)-IF(I817&gt;H817,MAX(0,MIN(I817,22/24)-MAX(H817,6/24)),MAX(0,22/24-MAX(H817,6/24))+MAX(0,MIN(I817,22/24)-6/24))</f>
        <v>0</v>
      </c>
      <c r="N817" s="3">
        <f>(HOUR(M817)*60+MINUTE(M817))/60</f>
        <v>0</v>
      </c>
      <c r="O817" s="3" t="str">
        <f>+TEXT(G817,"mmmm")</f>
        <v>février</v>
      </c>
      <c r="P817" s="3" t="str">
        <f>+TEXT(G817,"aaaa")</f>
        <v>2012</v>
      </c>
    </row>
    <row r="818" spans="1:16" ht="14.5" hidden="1" x14ac:dyDescent="0.35">
      <c r="A818" s="10" t="s">
        <v>3290</v>
      </c>
      <c r="B818" s="10" t="s">
        <v>615</v>
      </c>
      <c r="C818" s="10" t="s">
        <v>553</v>
      </c>
      <c r="D818" s="10" t="s">
        <v>616</v>
      </c>
      <c r="E818" s="10" t="s">
        <v>213</v>
      </c>
      <c r="F818" s="1" t="str">
        <f>MID(D818,1,10)</f>
        <v>23/02/2012</v>
      </c>
      <c r="G818" s="1" t="str">
        <f>+MID(E818,1,10)</f>
        <v>23/02/2012</v>
      </c>
      <c r="H818" s="2">
        <f>+TIME(MID(D818,12,2),MID(D818,15,2),0)</f>
        <v>0.80138888888888893</v>
      </c>
      <c r="I818" s="2">
        <f>+TIME(MID(E818,12,2),MID(E818,15,2),0)</f>
        <v>0.86944444444444446</v>
      </c>
      <c r="J818" s="3">
        <f>(HOUR(B818)*60+MINUTE(B818))/60</f>
        <v>1.6166666666666667</v>
      </c>
      <c r="K818" s="4">
        <f>J818-N818</f>
        <v>1.6166666666666667</v>
      </c>
      <c r="L818" s="5" t="str">
        <f>IF(M818&gt;0,"oui","non")</f>
        <v>non</v>
      </c>
      <c r="M818" s="6">
        <f>MOD(I818-H818,1)-IF(I818&gt;H818,MAX(0,MIN(I818,22/24)-MAX(H818,6/24)),MAX(0,22/24-MAX(H818,6/24))+MAX(0,MIN(I818,22/24)-6/24))</f>
        <v>0</v>
      </c>
      <c r="N818" s="3">
        <f>(HOUR(M818)*60+MINUTE(M818))/60</f>
        <v>0</v>
      </c>
      <c r="O818" s="3" t="str">
        <f>+TEXT(G818,"mmmm")</f>
        <v>février</v>
      </c>
      <c r="P818" s="3" t="str">
        <f>+TEXT(G818,"aaaa")</f>
        <v>2012</v>
      </c>
    </row>
    <row r="819" spans="1:16" ht="14.5" hidden="1" x14ac:dyDescent="0.35">
      <c r="A819" s="10" t="s">
        <v>3284</v>
      </c>
      <c r="B819" s="10" t="s">
        <v>211</v>
      </c>
      <c r="C819" s="10" t="s">
        <v>24</v>
      </c>
      <c r="D819" s="10" t="s">
        <v>212</v>
      </c>
      <c r="E819" s="10" t="s">
        <v>213</v>
      </c>
      <c r="F819" s="1" t="str">
        <f>MID(D819,1,10)</f>
        <v>23/02/2012</v>
      </c>
      <c r="G819" s="1" t="str">
        <f>+MID(E819,1,10)</f>
        <v>23/02/2012</v>
      </c>
      <c r="H819" s="2">
        <f>+TIME(MID(D819,12,2),MID(D819,15,2),0)</f>
        <v>0.80625000000000002</v>
      </c>
      <c r="I819" s="2">
        <f>+TIME(MID(E819,12,2),MID(E819,15,2),0)</f>
        <v>0.86944444444444446</v>
      </c>
      <c r="J819" s="3">
        <f>(HOUR(B819)*60+MINUTE(B819))/60</f>
        <v>1.5</v>
      </c>
      <c r="K819" s="4">
        <f>J819-N819</f>
        <v>1.5</v>
      </c>
      <c r="L819" s="5" t="str">
        <f>IF(M819&gt;0,"oui","non")</f>
        <v>non</v>
      </c>
      <c r="M819" s="6">
        <f>MOD(I819-H819,1)-IF(I819&gt;H819,MAX(0,MIN(I819,22/24)-MAX(H819,6/24)),MAX(0,22/24-MAX(H819,6/24))+MAX(0,MIN(I819,22/24)-6/24))</f>
        <v>0</v>
      </c>
      <c r="N819" s="3">
        <f>(HOUR(M819)*60+MINUTE(M819))/60</f>
        <v>0</v>
      </c>
      <c r="O819" s="3" t="str">
        <f>+TEXT(G819,"mmmm")</f>
        <v>février</v>
      </c>
      <c r="P819" s="3" t="str">
        <f>+TEXT(G819,"aaaa")</f>
        <v>2012</v>
      </c>
    </row>
    <row r="820" spans="1:16" ht="14.5" hidden="1" x14ac:dyDescent="0.35">
      <c r="A820" s="10" t="s">
        <v>3284</v>
      </c>
      <c r="B820" s="10" t="s">
        <v>214</v>
      </c>
      <c r="C820" s="10" t="s">
        <v>24</v>
      </c>
      <c r="D820" s="10" t="s">
        <v>215</v>
      </c>
      <c r="E820" s="10" t="s">
        <v>216</v>
      </c>
      <c r="F820" s="1" t="str">
        <f>MID(D820,1,10)</f>
        <v>23/02/2012</v>
      </c>
      <c r="G820" s="1" t="str">
        <f>+MID(E820,1,10)</f>
        <v>23/02/2012</v>
      </c>
      <c r="H820" s="2">
        <f>+TIME(MID(D820,12,2),MID(D820,15,2),0)</f>
        <v>0.87361111111111101</v>
      </c>
      <c r="I820" s="2">
        <f>+TIME(MID(E820,12,2),MID(E820,15,2),0)</f>
        <v>0.8965277777777777</v>
      </c>
      <c r="J820" s="3">
        <f>(HOUR(B820)*60+MINUTE(B820))/60</f>
        <v>0.53333333333333333</v>
      </c>
      <c r="K820" s="4">
        <f>J820-N820</f>
        <v>0.53333333333333333</v>
      </c>
      <c r="L820" s="5" t="str">
        <f>IF(M820&gt;0,"oui","non")</f>
        <v>non</v>
      </c>
      <c r="M820" s="6">
        <f>MOD(I820-H820,1)-IF(I820&gt;H820,MAX(0,MIN(I820,22/24)-MAX(H820,6/24)),MAX(0,22/24-MAX(H820,6/24))+MAX(0,MIN(I820,22/24)-6/24))</f>
        <v>0</v>
      </c>
      <c r="N820" s="3">
        <f>(HOUR(M820)*60+MINUTE(M820))/60</f>
        <v>0</v>
      </c>
      <c r="O820" s="3" t="str">
        <f>+TEXT(G820,"mmmm")</f>
        <v>février</v>
      </c>
      <c r="P820" s="3" t="str">
        <f>+TEXT(G820,"aaaa")</f>
        <v>2012</v>
      </c>
    </row>
    <row r="821" spans="1:16" ht="14.5" hidden="1" x14ac:dyDescent="0.35">
      <c r="A821" s="10" t="s">
        <v>3290</v>
      </c>
      <c r="B821" s="10" t="s">
        <v>518</v>
      </c>
      <c r="C821" s="10" t="s">
        <v>553</v>
      </c>
      <c r="D821" s="10" t="s">
        <v>617</v>
      </c>
      <c r="E821" s="10" t="s">
        <v>462</v>
      </c>
      <c r="F821" s="1" t="str">
        <f>MID(D821,1,10)</f>
        <v>23/02/2012</v>
      </c>
      <c r="G821" s="1" t="str">
        <f>+MID(E821,1,10)</f>
        <v>23/02/2012</v>
      </c>
      <c r="H821" s="2">
        <f>+TIME(MID(D821,12,2),MID(D821,15,2),0)</f>
        <v>0.87430555555555556</v>
      </c>
      <c r="I821" s="2">
        <f>+TIME(MID(E821,12,2),MID(E821,15,2),0)</f>
        <v>0.89166666666666661</v>
      </c>
      <c r="J821" s="3">
        <f>(HOUR(B821)*60+MINUTE(B821))/60</f>
        <v>0.41666666666666669</v>
      </c>
      <c r="K821" s="4">
        <f>J821-N821</f>
        <v>0.41666666666666669</v>
      </c>
      <c r="L821" s="5" t="str">
        <f>IF(M821&gt;0,"oui","non")</f>
        <v>non</v>
      </c>
      <c r="M821" s="6">
        <f>MOD(I821-H821,1)-IF(I821&gt;H821,MAX(0,MIN(I821,22/24)-MAX(H821,6/24)),MAX(0,22/24-MAX(H821,6/24))+MAX(0,MIN(I821,22/24)-6/24))</f>
        <v>0</v>
      </c>
      <c r="N821" s="3">
        <f>(HOUR(M821)*60+MINUTE(M821))/60</f>
        <v>0</v>
      </c>
      <c r="O821" s="3" t="str">
        <f>+TEXT(G821,"mmmm")</f>
        <v>février</v>
      </c>
      <c r="P821" s="3" t="str">
        <f>+TEXT(G821,"aaaa")</f>
        <v>2012</v>
      </c>
    </row>
    <row r="822" spans="1:16" ht="14.5" hidden="1" x14ac:dyDescent="0.35">
      <c r="A822" s="10" t="s">
        <v>3285</v>
      </c>
      <c r="B822" s="10" t="s">
        <v>321</v>
      </c>
      <c r="C822" s="10" t="s">
        <v>1083</v>
      </c>
      <c r="D822" s="10" t="s">
        <v>1210</v>
      </c>
      <c r="E822" s="10" t="s">
        <v>1211</v>
      </c>
      <c r="F822" s="1" t="str">
        <f>MID(D822,1,10)</f>
        <v>23/03/2012</v>
      </c>
      <c r="G822" s="1" t="str">
        <f>+MID(E822,1,10)</f>
        <v>23/03/2012</v>
      </c>
      <c r="H822" s="2">
        <f>+TIME(MID(D822,12,2),MID(D822,15,2),0)</f>
        <v>0.49236111111111108</v>
      </c>
      <c r="I822" s="2">
        <f>+TIME(MID(E822,12,2),MID(E822,15,2),0)</f>
        <v>0.49652777777777773</v>
      </c>
      <c r="J822" s="3">
        <f>(HOUR(B822)*60+MINUTE(B822))/60</f>
        <v>0.1</v>
      </c>
      <c r="K822" s="4">
        <f>J822-N822</f>
        <v>0.1</v>
      </c>
      <c r="L822" s="5" t="str">
        <f>IF(M822&gt;0,"oui","non")</f>
        <v>non</v>
      </c>
      <c r="M822" s="6">
        <f>MOD(I822-H822,1)-IF(I822&gt;H822,MAX(0,MIN(I822,22/24)-MAX(H822,6/24)),MAX(0,22/24-MAX(H822,6/24))+MAX(0,MIN(I822,22/24)-6/24))</f>
        <v>0</v>
      </c>
      <c r="N822" s="3">
        <f>(HOUR(M822)*60+MINUTE(M822))/60</f>
        <v>0</v>
      </c>
      <c r="O822" s="3" t="str">
        <f>+TEXT(G822,"mmmm")</f>
        <v>mars</v>
      </c>
      <c r="P822" s="3" t="str">
        <f>+TEXT(G822,"aaaa")</f>
        <v>2012</v>
      </c>
    </row>
    <row r="823" spans="1:16" ht="14.5" hidden="1" x14ac:dyDescent="0.35">
      <c r="A823" s="10" t="s">
        <v>3287</v>
      </c>
      <c r="B823" s="10" t="s">
        <v>1693</v>
      </c>
      <c r="C823" s="10" t="s">
        <v>937</v>
      </c>
      <c r="D823" s="10" t="s">
        <v>1394</v>
      </c>
      <c r="E823" s="10" t="s">
        <v>1694</v>
      </c>
      <c r="F823" s="1" t="str">
        <f>MID(D823,1,10)</f>
        <v>23/04/2012</v>
      </c>
      <c r="G823" s="1" t="str">
        <f>+MID(E823,1,10)</f>
        <v>23/04/2012</v>
      </c>
      <c r="H823" s="2">
        <f>+TIME(MID(D823,12,2),MID(D823,15,2),0)</f>
        <v>0.34027777777777773</v>
      </c>
      <c r="I823" s="2">
        <f>+TIME(MID(E823,12,2),MID(E823,15,2),0)</f>
        <v>0.45347222222222222</v>
      </c>
      <c r="J823" s="3">
        <f>(HOUR(B823)*60+MINUTE(B823))/60</f>
        <v>2.7</v>
      </c>
      <c r="K823" s="4">
        <f>J823-N823</f>
        <v>2.7</v>
      </c>
      <c r="L823" s="5" t="str">
        <f>IF(M823&gt;0,"oui","non")</f>
        <v>non</v>
      </c>
      <c r="M823" s="6">
        <f>MOD(I823-H823,1)-IF(I823&gt;H823,MAX(0,MIN(I823,22/24)-MAX(H823,6/24)),MAX(0,22/24-MAX(H823,6/24))+MAX(0,MIN(I823,22/24)-6/24))</f>
        <v>0</v>
      </c>
      <c r="N823" s="3">
        <f>(HOUR(M823)*60+MINUTE(M823))/60</f>
        <v>0</v>
      </c>
      <c r="O823" s="3" t="str">
        <f>+TEXT(G823,"mmmm")</f>
        <v>avril</v>
      </c>
      <c r="P823" s="3" t="str">
        <f>+TEXT(G823,"aaaa")</f>
        <v>2012</v>
      </c>
    </row>
    <row r="824" spans="1:16" ht="14.5" hidden="1" x14ac:dyDescent="0.35">
      <c r="A824" s="10" t="s">
        <v>3287</v>
      </c>
      <c r="B824" s="10" t="s">
        <v>1695</v>
      </c>
      <c r="C824" s="10" t="s">
        <v>937</v>
      </c>
      <c r="D824" s="10" t="s">
        <v>1696</v>
      </c>
      <c r="E824" s="10" t="s">
        <v>1514</v>
      </c>
      <c r="F824" s="1" t="str">
        <f>MID(D824,1,10)</f>
        <v>23/04/2012</v>
      </c>
      <c r="G824" s="1" t="str">
        <f>+MID(E824,1,10)</f>
        <v>23/04/2012</v>
      </c>
      <c r="H824" s="2">
        <f>+TIME(MID(D824,12,2),MID(D824,15,2),0)</f>
        <v>0.48055555555555557</v>
      </c>
      <c r="I824" s="2">
        <f>+TIME(MID(E824,12,2),MID(E824,15,2),0)</f>
        <v>0.48472222222222222</v>
      </c>
      <c r="J824" s="3">
        <f>(HOUR(B824)*60+MINUTE(B824))/60</f>
        <v>8.3333333333333329E-2</v>
      </c>
      <c r="K824" s="4">
        <f>J824-N824</f>
        <v>8.3333333333333329E-2</v>
      </c>
      <c r="L824" s="5" t="str">
        <f>IF(M824&gt;0,"oui","non")</f>
        <v>non</v>
      </c>
      <c r="M824" s="6">
        <f>MOD(I824-H824,1)-IF(I824&gt;H824,MAX(0,MIN(I824,22/24)-MAX(H824,6/24)),MAX(0,22/24-MAX(H824,6/24))+MAX(0,MIN(I824,22/24)-6/24))</f>
        <v>0</v>
      </c>
      <c r="N824" s="3">
        <f>(HOUR(M824)*60+MINUTE(M824))/60</f>
        <v>0</v>
      </c>
      <c r="O824" s="3" t="str">
        <f>+TEXT(G824,"mmmm")</f>
        <v>avril</v>
      </c>
      <c r="P824" s="3" t="str">
        <f>+TEXT(G824,"aaaa")</f>
        <v>2012</v>
      </c>
    </row>
    <row r="825" spans="1:16" ht="14.5" hidden="1" x14ac:dyDescent="0.35">
      <c r="A825" s="10" t="s">
        <v>3287</v>
      </c>
      <c r="B825" s="10" t="s">
        <v>1697</v>
      </c>
      <c r="C825" s="10" t="s">
        <v>937</v>
      </c>
      <c r="D825" s="10" t="s">
        <v>1395</v>
      </c>
      <c r="E825" s="10" t="s">
        <v>1698</v>
      </c>
      <c r="F825" s="1" t="str">
        <f>MID(D825,1,10)</f>
        <v>23/04/2012</v>
      </c>
      <c r="G825" s="1" t="str">
        <f>+MID(E825,1,10)</f>
        <v>23/04/2012</v>
      </c>
      <c r="H825" s="2">
        <f>+TIME(MID(D825,12,2),MID(D825,15,2),0)</f>
        <v>0.54097222222222219</v>
      </c>
      <c r="I825" s="2">
        <f>+TIME(MID(E825,12,2),MID(E825,15,2),0)</f>
        <v>0.58402777777777781</v>
      </c>
      <c r="J825" s="3">
        <f>(HOUR(B825)*60+MINUTE(B825))/60</f>
        <v>1.0333333333333334</v>
      </c>
      <c r="K825" s="4">
        <f>J825-N825</f>
        <v>1.0333333333333334</v>
      </c>
      <c r="L825" s="5" t="str">
        <f>IF(M825&gt;0,"oui","non")</f>
        <v>non</v>
      </c>
      <c r="M825" s="6">
        <f>MOD(I825-H825,1)-IF(I825&gt;H825,MAX(0,MIN(I825,22/24)-MAX(H825,6/24)),MAX(0,22/24-MAX(H825,6/24))+MAX(0,MIN(I825,22/24)-6/24))</f>
        <v>0</v>
      </c>
      <c r="N825" s="3">
        <f>(HOUR(M825)*60+MINUTE(M825))/60</f>
        <v>0</v>
      </c>
      <c r="O825" s="3" t="str">
        <f>+TEXT(G825,"mmmm")</f>
        <v>avril</v>
      </c>
      <c r="P825" s="3" t="str">
        <f>+TEXT(G825,"aaaa")</f>
        <v>2012</v>
      </c>
    </row>
    <row r="826" spans="1:16" ht="14.5" hidden="1" x14ac:dyDescent="0.35">
      <c r="A826" s="10" t="s">
        <v>3287</v>
      </c>
      <c r="B826" s="10" t="s">
        <v>1699</v>
      </c>
      <c r="C826" s="10" t="s">
        <v>937</v>
      </c>
      <c r="D826" s="10" t="s">
        <v>1700</v>
      </c>
      <c r="E826" s="10" t="s">
        <v>1701</v>
      </c>
      <c r="F826" s="1" t="str">
        <f>MID(D826,1,10)</f>
        <v>23/04/2012</v>
      </c>
      <c r="G826" s="1" t="str">
        <f>+MID(E826,1,10)</f>
        <v>23/04/2012</v>
      </c>
      <c r="H826" s="2">
        <f>+TIME(MID(D826,12,2),MID(D826,15,2),0)</f>
        <v>0.58819444444444446</v>
      </c>
      <c r="I826" s="2">
        <f>+TIME(MID(E826,12,2),MID(E826,15,2),0)</f>
        <v>0.66527777777777775</v>
      </c>
      <c r="J826" s="3">
        <f>(HOUR(B826)*60+MINUTE(B826))/60</f>
        <v>1.85</v>
      </c>
      <c r="K826" s="4">
        <f>J826-N826</f>
        <v>1.85</v>
      </c>
      <c r="L826" s="5" t="str">
        <f>IF(M826&gt;0,"oui","non")</f>
        <v>non</v>
      </c>
      <c r="M826" s="6">
        <f>MOD(I826-H826,1)-IF(I826&gt;H826,MAX(0,MIN(I826,22/24)-MAX(H826,6/24)),MAX(0,22/24-MAX(H826,6/24))+MAX(0,MIN(I826,22/24)-6/24))</f>
        <v>0</v>
      </c>
      <c r="N826" s="3">
        <f>(HOUR(M826)*60+MINUTE(M826))/60</f>
        <v>0</v>
      </c>
      <c r="O826" s="3" t="str">
        <f>+TEXT(G826,"mmmm")</f>
        <v>avril</v>
      </c>
      <c r="P826" s="3" t="str">
        <f>+TEXT(G826,"aaaa")</f>
        <v>2012</v>
      </c>
    </row>
    <row r="827" spans="1:16" ht="14.5" hidden="1" x14ac:dyDescent="0.35">
      <c r="A827" s="10" t="s">
        <v>3285</v>
      </c>
      <c r="B827" s="10" t="s">
        <v>1811</v>
      </c>
      <c r="C827" s="10" t="s">
        <v>1083</v>
      </c>
      <c r="D827" s="10" t="s">
        <v>1812</v>
      </c>
      <c r="E827" s="10" t="s">
        <v>1813</v>
      </c>
      <c r="F827" s="1" t="str">
        <f>MID(D827,1,10)</f>
        <v>23/05/2012</v>
      </c>
      <c r="G827" s="1" t="str">
        <f>+MID(E827,1,10)</f>
        <v>23/05/2012</v>
      </c>
      <c r="H827" s="2">
        <f>+TIME(MID(D827,12,2),MID(D827,15,2),0)</f>
        <v>0.3</v>
      </c>
      <c r="I827" s="2">
        <f>+TIME(MID(E827,12,2),MID(E827,15,2),0)</f>
        <v>0.31944444444444448</v>
      </c>
      <c r="J827" s="3">
        <f>(HOUR(B827)*60+MINUTE(B827))/60</f>
        <v>0.46666666666666667</v>
      </c>
      <c r="K827" s="4">
        <f>J827-N827</f>
        <v>0.46666666666666667</v>
      </c>
      <c r="L827" s="5" t="str">
        <f>IF(M827&gt;0,"oui","non")</f>
        <v>non</v>
      </c>
      <c r="M827" s="6">
        <f>MOD(I827-H827,1)-IF(I827&gt;H827,MAX(0,MIN(I827,22/24)-MAX(H827,6/24)),MAX(0,22/24-MAX(H827,6/24))+MAX(0,MIN(I827,22/24)-6/24))</f>
        <v>0</v>
      </c>
      <c r="N827" s="3">
        <f>(HOUR(M827)*60+MINUTE(M827))/60</f>
        <v>0</v>
      </c>
      <c r="O827" s="3" t="str">
        <f>+TEXT(G827,"mmmm")</f>
        <v>mai</v>
      </c>
      <c r="P827" s="3" t="str">
        <f>+TEXT(G827,"aaaa")</f>
        <v>2012</v>
      </c>
    </row>
    <row r="828" spans="1:16" ht="14.5" hidden="1" x14ac:dyDescent="0.35">
      <c r="A828" s="10" t="s">
        <v>3287</v>
      </c>
      <c r="B828" s="10" t="s">
        <v>1147</v>
      </c>
      <c r="C828" s="10" t="s">
        <v>937</v>
      </c>
      <c r="D828" s="10" t="s">
        <v>1714</v>
      </c>
      <c r="E828" s="10" t="s">
        <v>1715</v>
      </c>
      <c r="F828" s="1" t="str">
        <f>MID(D828,1,10)</f>
        <v>23/05/2012</v>
      </c>
      <c r="G828" s="1" t="str">
        <f>+MID(E828,1,10)</f>
        <v>23/05/2012</v>
      </c>
      <c r="H828" s="2">
        <f>+TIME(MID(D828,12,2),MID(D828,15,2),0)</f>
        <v>0.35555555555555557</v>
      </c>
      <c r="I828" s="2">
        <f>+TIME(MID(E828,12,2),MID(E828,15,2),0)</f>
        <v>0.46597222222222223</v>
      </c>
      <c r="J828" s="3">
        <f>(HOUR(B828)*60+MINUTE(B828))/60</f>
        <v>2.6333333333333333</v>
      </c>
      <c r="K828" s="4">
        <f>J828-N828</f>
        <v>2.6333333333333333</v>
      </c>
      <c r="L828" s="5" t="str">
        <f>IF(M828&gt;0,"oui","non")</f>
        <v>non</v>
      </c>
      <c r="M828" s="6">
        <f>MOD(I828-H828,1)-IF(I828&gt;H828,MAX(0,MIN(I828,22/24)-MAX(H828,6/24)),MAX(0,22/24-MAX(H828,6/24))+MAX(0,MIN(I828,22/24)-6/24))</f>
        <v>0</v>
      </c>
      <c r="N828" s="3">
        <f>(HOUR(M828)*60+MINUTE(M828))/60</f>
        <v>0</v>
      </c>
      <c r="O828" s="3" t="str">
        <f>+TEXT(G828,"mmmm")</f>
        <v>mai</v>
      </c>
      <c r="P828" s="3" t="str">
        <f>+TEXT(G828,"aaaa")</f>
        <v>2012</v>
      </c>
    </row>
    <row r="829" spans="1:16" ht="14.5" hidden="1" x14ac:dyDescent="0.35">
      <c r="A829" s="10" t="s">
        <v>3285</v>
      </c>
      <c r="B829" s="10" t="s">
        <v>1287</v>
      </c>
      <c r="C829" s="10" t="s">
        <v>1083</v>
      </c>
      <c r="D829" s="10" t="s">
        <v>1579</v>
      </c>
      <c r="E829" s="10" t="s">
        <v>1580</v>
      </c>
      <c r="F829" s="1" t="str">
        <f>MID(D829,1,10)</f>
        <v>23/05/2012</v>
      </c>
      <c r="G829" s="1" t="str">
        <f>+MID(E829,1,10)</f>
        <v>23/05/2012</v>
      </c>
      <c r="H829" s="2">
        <f>+TIME(MID(D829,12,2),MID(D829,15,2),0)</f>
        <v>0.43333333333333335</v>
      </c>
      <c r="I829" s="2">
        <f>+TIME(MID(E829,12,2),MID(E829,15,2),0)</f>
        <v>0.48194444444444445</v>
      </c>
      <c r="J829" s="3">
        <f>(HOUR(B829)*60+MINUTE(B829))/60</f>
        <v>1.1499999999999999</v>
      </c>
      <c r="K829" s="4">
        <f>J829-N829</f>
        <v>1.1499999999999999</v>
      </c>
      <c r="L829" s="5" t="str">
        <f>IF(M829&gt;0,"oui","non")</f>
        <v>non</v>
      </c>
      <c r="M829" s="6">
        <f>MOD(I829-H829,1)-IF(I829&gt;H829,MAX(0,MIN(I829,22/24)-MAX(H829,6/24)),MAX(0,22/24-MAX(H829,6/24))+MAX(0,MIN(I829,22/24)-6/24))</f>
        <v>0</v>
      </c>
      <c r="N829" s="3">
        <f>(HOUR(M829)*60+MINUTE(M829))/60</f>
        <v>0</v>
      </c>
      <c r="O829" s="3" t="str">
        <f>+TEXT(G829,"mmmm")</f>
        <v>mai</v>
      </c>
      <c r="P829" s="3" t="str">
        <f>+TEXT(G829,"aaaa")</f>
        <v>2012</v>
      </c>
    </row>
    <row r="830" spans="1:16" ht="14.5" hidden="1" x14ac:dyDescent="0.35">
      <c r="A830" s="10" t="s">
        <v>3287</v>
      </c>
      <c r="B830" s="10" t="s">
        <v>1716</v>
      </c>
      <c r="C830" s="10" t="s">
        <v>937</v>
      </c>
      <c r="D830" s="10" t="s">
        <v>1717</v>
      </c>
      <c r="E830" s="10" t="s">
        <v>1718</v>
      </c>
      <c r="F830" s="1" t="str">
        <f>MID(D830,1,10)</f>
        <v>23/05/2012</v>
      </c>
      <c r="G830" s="1" t="str">
        <f>+MID(E830,1,10)</f>
        <v>23/05/2012</v>
      </c>
      <c r="H830" s="2">
        <f>+TIME(MID(D830,12,2),MID(D830,15,2),0)</f>
        <v>0.55347222222222225</v>
      </c>
      <c r="I830" s="2">
        <f>+TIME(MID(E830,12,2),MID(E830,15,2),0)</f>
        <v>0.63402777777777775</v>
      </c>
      <c r="J830" s="3">
        <f>(HOUR(B830)*60+MINUTE(B830))/60</f>
        <v>1.9166666666666667</v>
      </c>
      <c r="K830" s="4">
        <f>J830-N830</f>
        <v>1.9166666666666667</v>
      </c>
      <c r="L830" s="5" t="str">
        <f>IF(M830&gt;0,"oui","non")</f>
        <v>non</v>
      </c>
      <c r="M830" s="6">
        <f>MOD(I830-H830,1)-IF(I830&gt;H830,MAX(0,MIN(I830,22/24)-MAX(H830,6/24)),MAX(0,22/24-MAX(H830,6/24))+MAX(0,MIN(I830,22/24)-6/24))</f>
        <v>0</v>
      </c>
      <c r="N830" s="3">
        <f>(HOUR(M830)*60+MINUTE(M830))/60</f>
        <v>0</v>
      </c>
      <c r="O830" s="3" t="str">
        <f>+TEXT(G830,"mmmm")</f>
        <v>mai</v>
      </c>
      <c r="P830" s="3" t="str">
        <f>+TEXT(G830,"aaaa")</f>
        <v>2012</v>
      </c>
    </row>
    <row r="831" spans="1:16" ht="14.5" hidden="1" x14ac:dyDescent="0.35">
      <c r="A831" s="10" t="s">
        <v>3285</v>
      </c>
      <c r="B831" s="10" t="s">
        <v>1080</v>
      </c>
      <c r="C831" s="10" t="s">
        <v>1083</v>
      </c>
      <c r="D831" s="10" t="s">
        <v>1814</v>
      </c>
      <c r="E831" s="10" t="s">
        <v>1815</v>
      </c>
      <c r="F831" s="1" t="str">
        <f>MID(D831,1,10)</f>
        <v>23/05/2012</v>
      </c>
      <c r="G831" s="1" t="str">
        <f>+MID(E831,1,10)</f>
        <v>23/05/2012</v>
      </c>
      <c r="H831" s="2">
        <f>+TIME(MID(D831,12,2),MID(D831,15,2),0)</f>
        <v>0.65416666666666667</v>
      </c>
      <c r="I831" s="2">
        <f>+TIME(MID(E831,12,2),MID(E831,15,2),0)</f>
        <v>0.69930555555555562</v>
      </c>
      <c r="J831" s="3">
        <f>(HOUR(B831)*60+MINUTE(B831))/60</f>
        <v>1.0666666666666667</v>
      </c>
      <c r="K831" s="4">
        <f>J831-N831</f>
        <v>1.0666666666666667</v>
      </c>
      <c r="L831" s="5" t="str">
        <f>IF(M831&gt;0,"oui","non")</f>
        <v>non</v>
      </c>
      <c r="M831" s="6">
        <f>MOD(I831-H831,1)-IF(I831&gt;H831,MAX(0,MIN(I831,22/24)-MAX(H831,6/24)),MAX(0,22/24-MAX(H831,6/24))+MAX(0,MIN(I831,22/24)-6/24))</f>
        <v>0</v>
      </c>
      <c r="N831" s="3">
        <f>(HOUR(M831)*60+MINUTE(M831))/60</f>
        <v>0</v>
      </c>
      <c r="O831" s="3" t="str">
        <f>+TEXT(G831,"mmmm")</f>
        <v>mai</v>
      </c>
      <c r="P831" s="3" t="str">
        <f>+TEXT(G831,"aaaa")</f>
        <v>2012</v>
      </c>
    </row>
    <row r="832" spans="1:16" ht="14.5" hidden="1" x14ac:dyDescent="0.35">
      <c r="A832" s="10" t="s">
        <v>3286</v>
      </c>
      <c r="B832" s="10" t="s">
        <v>1509</v>
      </c>
      <c r="C832" s="10" t="s">
        <v>325</v>
      </c>
      <c r="D832" s="10" t="s">
        <v>1406</v>
      </c>
      <c r="E832" s="10" t="s">
        <v>1407</v>
      </c>
      <c r="F832" s="1" t="str">
        <f>MID(D832,1,10)</f>
        <v>23/06/2012</v>
      </c>
      <c r="G832" s="1" t="str">
        <f>+MID(E832,1,10)</f>
        <v>23/06/2012</v>
      </c>
      <c r="H832" s="2">
        <f>+TIME(MID(D832,12,2),MID(D832,15,2),0)</f>
        <v>0.28541666666666665</v>
      </c>
      <c r="I832" s="2">
        <f>+TIME(MID(E832,12,2),MID(E832,15,2),0)</f>
        <v>0.48472222222222222</v>
      </c>
      <c r="J832" s="3">
        <f>(HOUR(B832)*60+MINUTE(B832))/60</f>
        <v>4.7666666666666666</v>
      </c>
      <c r="K832" s="4">
        <f>J832-N832</f>
        <v>4.7666666666666666</v>
      </c>
      <c r="L832" s="5" t="str">
        <f>IF(M832&gt;0,"oui","non")</f>
        <v>non</v>
      </c>
      <c r="M832" s="6">
        <f>MOD(I832-H832,1)-IF(I832&gt;H832,MAX(0,MIN(I832,22/24)-MAX(H832,6/24)),MAX(0,22/24-MAX(H832,6/24))+MAX(0,MIN(I832,22/24)-6/24))</f>
        <v>0</v>
      </c>
      <c r="N832" s="3">
        <f>(HOUR(M832)*60+MINUTE(M832))/60</f>
        <v>0</v>
      </c>
      <c r="O832" s="3" t="str">
        <f>+TEXT(G832,"mmmm")</f>
        <v>juin</v>
      </c>
      <c r="P832" s="3" t="str">
        <f>+TEXT(G832,"aaaa")</f>
        <v>2012</v>
      </c>
    </row>
    <row r="833" spans="1:16" ht="14.5" hidden="1" x14ac:dyDescent="0.35">
      <c r="A833" s="10" t="s">
        <v>3289</v>
      </c>
      <c r="B833" s="10" t="s">
        <v>2538</v>
      </c>
      <c r="C833" s="10" t="s">
        <v>1216</v>
      </c>
      <c r="D833" s="10" t="s">
        <v>2539</v>
      </c>
      <c r="E833" s="10" t="s">
        <v>2540</v>
      </c>
      <c r="F833" s="1" t="str">
        <f>MID(D833,1,10)</f>
        <v>23/07/2012</v>
      </c>
      <c r="G833" s="1" t="str">
        <f>+MID(E833,1,10)</f>
        <v>23/07/2012</v>
      </c>
      <c r="H833" s="2">
        <f>+TIME(MID(D833,12,2),MID(D833,15,2),0)</f>
        <v>0.29166666666666669</v>
      </c>
      <c r="I833" s="2">
        <f>+TIME(MID(E833,12,2),MID(E833,15,2),0)</f>
        <v>0.51874999999999993</v>
      </c>
      <c r="J833" s="3">
        <f>(HOUR(B833)*60+MINUTE(B833))/60</f>
        <v>5.4333333333333336</v>
      </c>
      <c r="K833" s="4">
        <f>J833-N833</f>
        <v>5.4333333333333336</v>
      </c>
      <c r="L833" s="5" t="str">
        <f>IF(M833&gt;0,"oui","non")</f>
        <v>non</v>
      </c>
      <c r="M833" s="6">
        <f>MOD(I833-H833,1)-IF(I833&gt;H833,MAX(0,MIN(I833,22/24)-MAX(H833,6/24)),MAX(0,22/24-MAX(H833,6/24))+MAX(0,MIN(I833,22/24)-6/24))</f>
        <v>0</v>
      </c>
      <c r="N833" s="3">
        <f>(HOUR(M833)*60+MINUTE(M833))/60</f>
        <v>0</v>
      </c>
      <c r="O833" s="3" t="str">
        <f>+TEXT(G833,"mmmm")</f>
        <v>juillet</v>
      </c>
      <c r="P833" s="3" t="str">
        <f>+TEXT(G833,"aaaa")</f>
        <v>2012</v>
      </c>
    </row>
    <row r="834" spans="1:16" ht="14.5" hidden="1" x14ac:dyDescent="0.35">
      <c r="A834" s="10" t="s">
        <v>3290</v>
      </c>
      <c r="B834" s="10" t="s">
        <v>2208</v>
      </c>
      <c r="C834" s="10" t="s">
        <v>553</v>
      </c>
      <c r="D834" s="10" t="s">
        <v>2209</v>
      </c>
      <c r="E834" s="10" t="s">
        <v>2090</v>
      </c>
      <c r="F834" s="1" t="str">
        <f>MID(D834,1,10)</f>
        <v>23/07/2012</v>
      </c>
      <c r="G834" s="1" t="str">
        <f>+MID(E834,1,10)</f>
        <v>23/07/2012</v>
      </c>
      <c r="H834" s="2">
        <f>+TIME(MID(D834,12,2),MID(D834,15,2),0)</f>
        <v>0.3298611111111111</v>
      </c>
      <c r="I834" s="2">
        <f>+TIME(MID(E834,12,2),MID(E834,15,2),0)</f>
        <v>0.48125000000000001</v>
      </c>
      <c r="J834" s="3">
        <f>(HOUR(B834)*60+MINUTE(B834))/60</f>
        <v>3.6166666666666667</v>
      </c>
      <c r="K834" s="4">
        <f>J834-N834</f>
        <v>3.6166666666666667</v>
      </c>
      <c r="L834" s="5" t="str">
        <f>IF(M834&gt;0,"oui","non")</f>
        <v>non</v>
      </c>
      <c r="M834" s="6">
        <f>MOD(I834-H834,1)-IF(I834&gt;H834,MAX(0,MIN(I834,22/24)-MAX(H834,6/24)),MAX(0,22/24-MAX(H834,6/24))+MAX(0,MIN(I834,22/24)-6/24))</f>
        <v>0</v>
      </c>
      <c r="N834" s="3">
        <f>(HOUR(M834)*60+MINUTE(M834))/60</f>
        <v>0</v>
      </c>
      <c r="O834" s="3" t="str">
        <f>+TEXT(G834,"mmmm")</f>
        <v>juillet</v>
      </c>
      <c r="P834" s="3" t="str">
        <f>+TEXT(G834,"aaaa")</f>
        <v>2012</v>
      </c>
    </row>
    <row r="835" spans="1:16" ht="14.5" hidden="1" x14ac:dyDescent="0.35">
      <c r="A835" s="10" t="s">
        <v>3284</v>
      </c>
      <c r="B835" s="10" t="s">
        <v>1978</v>
      </c>
      <c r="C835" s="10" t="s">
        <v>24</v>
      </c>
      <c r="D835" s="10" t="s">
        <v>1979</v>
      </c>
      <c r="E835" s="10" t="s">
        <v>1980</v>
      </c>
      <c r="F835" s="1" t="str">
        <f>MID(D835,1,10)</f>
        <v>23/08/2012</v>
      </c>
      <c r="G835" s="1" t="str">
        <f>+MID(E835,1,10)</f>
        <v>23/08/2012</v>
      </c>
      <c r="H835" s="2">
        <f>+TIME(MID(D835,12,2),MID(D835,15,2),0)</f>
        <v>0.35555555555555557</v>
      </c>
      <c r="I835" s="2">
        <f>+TIME(MID(E835,12,2),MID(E835,15,2),0)</f>
        <v>0.44513888888888892</v>
      </c>
      <c r="J835" s="3">
        <f>(HOUR(B835)*60+MINUTE(B835))/60</f>
        <v>2.1333333333333333</v>
      </c>
      <c r="K835" s="4">
        <f>J835-N835</f>
        <v>2.1333333333333333</v>
      </c>
      <c r="L835" s="5" t="str">
        <f>IF(M835&gt;0,"oui","non")</f>
        <v>non</v>
      </c>
      <c r="M835" s="6">
        <f>MOD(I835-H835,1)-IF(I835&gt;H835,MAX(0,MIN(I835,22/24)-MAX(H835,6/24)),MAX(0,22/24-MAX(H835,6/24))+MAX(0,MIN(I835,22/24)-6/24))</f>
        <v>0</v>
      </c>
      <c r="N835" s="3">
        <f>(HOUR(M835)*60+MINUTE(M835))/60</f>
        <v>0</v>
      </c>
      <c r="O835" s="3" t="str">
        <f>+TEXT(G835,"mmmm")</f>
        <v>août</v>
      </c>
      <c r="P835" s="3" t="str">
        <f>+TEXT(G835,"aaaa")</f>
        <v>2012</v>
      </c>
    </row>
    <row r="836" spans="1:16" ht="14.5" hidden="1" x14ac:dyDescent="0.35">
      <c r="A836" s="10" t="s">
        <v>3287</v>
      </c>
      <c r="B836" s="10" t="s">
        <v>2326</v>
      </c>
      <c r="C836" s="10" t="s">
        <v>937</v>
      </c>
      <c r="D836" s="10" t="s">
        <v>1979</v>
      </c>
      <c r="E836" s="10" t="s">
        <v>1980</v>
      </c>
      <c r="F836" s="1" t="str">
        <f>MID(D836,1,10)</f>
        <v>23/08/2012</v>
      </c>
      <c r="G836" s="1" t="str">
        <f>+MID(E836,1,10)</f>
        <v>23/08/2012</v>
      </c>
      <c r="H836" s="2">
        <f>+TIME(MID(D836,12,2),MID(D836,15,2),0)</f>
        <v>0.35555555555555557</v>
      </c>
      <c r="I836" s="2">
        <f>+TIME(MID(E836,12,2),MID(E836,15,2),0)</f>
        <v>0.44513888888888892</v>
      </c>
      <c r="J836" s="3">
        <f>(HOUR(B836)*60+MINUTE(B836))/60</f>
        <v>2.1333333333333333</v>
      </c>
      <c r="K836" s="4">
        <f>J836-N836</f>
        <v>2.1333333333333333</v>
      </c>
      <c r="L836" s="5" t="str">
        <f>IF(M836&gt;0,"oui","non")</f>
        <v>non</v>
      </c>
      <c r="M836" s="6">
        <f>MOD(I836-H836,1)-IF(I836&gt;H836,MAX(0,MIN(I836,22/24)-MAX(H836,6/24)),MAX(0,22/24-MAX(H836,6/24))+MAX(0,MIN(I836,22/24)-6/24))</f>
        <v>0</v>
      </c>
      <c r="N836" s="3">
        <f>(HOUR(M836)*60+MINUTE(M836))/60</f>
        <v>0</v>
      </c>
      <c r="O836" s="3" t="str">
        <f>+TEXT(G836,"mmmm")</f>
        <v>août</v>
      </c>
      <c r="P836" s="3" t="str">
        <f>+TEXT(G836,"aaaa")</f>
        <v>2012</v>
      </c>
    </row>
    <row r="837" spans="1:16" ht="14.5" hidden="1" x14ac:dyDescent="0.35">
      <c r="A837" s="10" t="s">
        <v>3284</v>
      </c>
      <c r="B837" s="10" t="s">
        <v>1981</v>
      </c>
      <c r="C837" s="10" t="s">
        <v>24</v>
      </c>
      <c r="D837" s="10" t="s">
        <v>1982</v>
      </c>
      <c r="E837" s="10" t="s">
        <v>1983</v>
      </c>
      <c r="F837" s="1" t="str">
        <f>MID(D837,1,10)</f>
        <v>23/08/2012</v>
      </c>
      <c r="G837" s="1" t="str">
        <f>+MID(E837,1,10)</f>
        <v>23/08/2012</v>
      </c>
      <c r="H837" s="2">
        <f>+TIME(MID(D837,12,2),MID(D837,15,2),0)</f>
        <v>0.45277777777777778</v>
      </c>
      <c r="I837" s="2">
        <f>+TIME(MID(E837,12,2),MID(E837,15,2),0)</f>
        <v>0.48194444444444445</v>
      </c>
      <c r="J837" s="3">
        <f>(HOUR(B837)*60+MINUTE(B837))/60</f>
        <v>0.68333333333333335</v>
      </c>
      <c r="K837" s="4">
        <f>J837-N837</f>
        <v>0.68333333333333335</v>
      </c>
      <c r="L837" s="5" t="str">
        <f>IF(M837&gt;0,"oui","non")</f>
        <v>non</v>
      </c>
      <c r="M837" s="6">
        <f>MOD(I837-H837,1)-IF(I837&gt;H837,MAX(0,MIN(I837,22/24)-MAX(H837,6/24)),MAX(0,22/24-MAX(H837,6/24))+MAX(0,MIN(I837,22/24)-6/24))</f>
        <v>0</v>
      </c>
      <c r="N837" s="3">
        <f>(HOUR(M837)*60+MINUTE(M837))/60</f>
        <v>0</v>
      </c>
      <c r="O837" s="3" t="str">
        <f>+TEXT(G837,"mmmm")</f>
        <v>août</v>
      </c>
      <c r="P837" s="3" t="str">
        <f>+TEXT(G837,"aaaa")</f>
        <v>2012</v>
      </c>
    </row>
    <row r="838" spans="1:16" ht="14.5" hidden="1" x14ac:dyDescent="0.35">
      <c r="A838" s="10" t="s">
        <v>3285</v>
      </c>
      <c r="B838" s="10" t="s">
        <v>2192</v>
      </c>
      <c r="C838" s="10" t="s">
        <v>1083</v>
      </c>
      <c r="D838" s="10" t="s">
        <v>2054</v>
      </c>
      <c r="E838" s="10" t="s">
        <v>2427</v>
      </c>
      <c r="F838" s="1" t="str">
        <f>MID(D838,1,10)</f>
        <v>23/08/2012</v>
      </c>
      <c r="G838" s="1" t="str">
        <f>+MID(E838,1,10)</f>
        <v>23/08/2012</v>
      </c>
      <c r="H838" s="2">
        <f>+TIME(MID(D838,12,2),MID(D838,15,2),0)</f>
        <v>0.54513888888888895</v>
      </c>
      <c r="I838" s="2">
        <f>+TIME(MID(E838,12,2),MID(E838,15,2),0)</f>
        <v>0.56041666666666667</v>
      </c>
      <c r="J838" s="3">
        <f>(HOUR(B838)*60+MINUTE(B838))/60</f>
        <v>0.36666666666666664</v>
      </c>
      <c r="K838" s="4">
        <f>J838-N838</f>
        <v>0.36666666666666664</v>
      </c>
      <c r="L838" s="5" t="str">
        <f>IF(M838&gt;0,"oui","non")</f>
        <v>non</v>
      </c>
      <c r="M838" s="6">
        <f>MOD(I838-H838,1)-IF(I838&gt;H838,MAX(0,MIN(I838,22/24)-MAX(H838,6/24)),MAX(0,22/24-MAX(H838,6/24))+MAX(0,MIN(I838,22/24)-6/24))</f>
        <v>0</v>
      </c>
      <c r="N838" s="3">
        <f>(HOUR(M838)*60+MINUTE(M838))/60</f>
        <v>0</v>
      </c>
      <c r="O838" s="3" t="str">
        <f>+TEXT(G838,"mmmm")</f>
        <v>août</v>
      </c>
      <c r="P838" s="3" t="str">
        <f>+TEXT(G838,"aaaa")</f>
        <v>2012</v>
      </c>
    </row>
    <row r="839" spans="1:16" ht="14.5" hidden="1" x14ac:dyDescent="0.35">
      <c r="A839" s="10" t="s">
        <v>3284</v>
      </c>
      <c r="B839" s="10" t="s">
        <v>1479</v>
      </c>
      <c r="C839" s="10" t="s">
        <v>24</v>
      </c>
      <c r="D839" s="10" t="s">
        <v>1984</v>
      </c>
      <c r="E839" s="10" t="s">
        <v>1985</v>
      </c>
      <c r="F839" s="1" t="str">
        <f>MID(D839,1,10)</f>
        <v>23/08/2012</v>
      </c>
      <c r="G839" s="1" t="str">
        <f>+MID(E839,1,10)</f>
        <v>23/08/2012</v>
      </c>
      <c r="H839" s="2">
        <f>+TIME(MID(D839,12,2),MID(D839,15,2),0)</f>
        <v>0.54791666666666672</v>
      </c>
      <c r="I839" s="2">
        <f>+TIME(MID(E839,12,2),MID(E839,15,2),0)</f>
        <v>0.55902777777777779</v>
      </c>
      <c r="J839" s="3">
        <f>(HOUR(B839)*60+MINUTE(B839))/60</f>
        <v>0.26666666666666666</v>
      </c>
      <c r="K839" s="4">
        <f>J839-N839</f>
        <v>0.26666666666666666</v>
      </c>
      <c r="L839" s="5" t="str">
        <f>IF(M839&gt;0,"oui","non")</f>
        <v>non</v>
      </c>
      <c r="M839" s="6">
        <f>MOD(I839-H839,1)-IF(I839&gt;H839,MAX(0,MIN(I839,22/24)-MAX(H839,6/24)),MAX(0,22/24-MAX(H839,6/24))+MAX(0,MIN(I839,22/24)-6/24))</f>
        <v>0</v>
      </c>
      <c r="N839" s="3">
        <f>(HOUR(M839)*60+MINUTE(M839))/60</f>
        <v>0</v>
      </c>
      <c r="O839" s="3" t="str">
        <f>+TEXT(G839,"mmmm")</f>
        <v>août</v>
      </c>
      <c r="P839" s="3" t="str">
        <f>+TEXT(G839,"aaaa")</f>
        <v>2012</v>
      </c>
    </row>
    <row r="840" spans="1:16" ht="14.5" hidden="1" x14ac:dyDescent="0.35">
      <c r="A840" s="10" t="s">
        <v>3287</v>
      </c>
      <c r="B840" s="10" t="s">
        <v>2327</v>
      </c>
      <c r="C840" s="10" t="s">
        <v>937</v>
      </c>
      <c r="D840" s="10" t="s">
        <v>2328</v>
      </c>
      <c r="E840" s="10" t="s">
        <v>2329</v>
      </c>
      <c r="F840" s="1" t="str">
        <f>MID(D840,1,10)</f>
        <v>23/08/2012</v>
      </c>
      <c r="G840" s="1" t="str">
        <f>+MID(E840,1,10)</f>
        <v>23/08/2012</v>
      </c>
      <c r="H840" s="2">
        <f>+TIME(MID(D840,12,2),MID(D840,15,2),0)</f>
        <v>0.5493055555555556</v>
      </c>
      <c r="I840" s="2">
        <f>+TIME(MID(E840,12,2),MID(E840,15,2),0)</f>
        <v>0.65486111111111112</v>
      </c>
      <c r="J840" s="3">
        <f>(HOUR(B840)*60+MINUTE(B840))/60</f>
        <v>2.5166666666666666</v>
      </c>
      <c r="K840" s="4">
        <f>J840-N840</f>
        <v>2.5166666666666666</v>
      </c>
      <c r="L840" s="5" t="str">
        <f>IF(M840&gt;0,"oui","non")</f>
        <v>non</v>
      </c>
      <c r="M840" s="6">
        <f>MOD(I840-H840,1)-IF(I840&gt;H840,MAX(0,MIN(I840,22/24)-MAX(H840,6/24)),MAX(0,22/24-MAX(H840,6/24))+MAX(0,MIN(I840,22/24)-6/24))</f>
        <v>0</v>
      </c>
      <c r="N840" s="3">
        <f>(HOUR(M840)*60+MINUTE(M840))/60</f>
        <v>0</v>
      </c>
      <c r="O840" s="3" t="str">
        <f>+TEXT(G840,"mmmm")</f>
        <v>août</v>
      </c>
      <c r="P840" s="3" t="str">
        <f>+TEXT(G840,"aaaa")</f>
        <v>2012</v>
      </c>
    </row>
    <row r="841" spans="1:16" ht="14.5" hidden="1" x14ac:dyDescent="0.35">
      <c r="A841" s="10" t="s">
        <v>3284</v>
      </c>
      <c r="B841" s="10" t="s">
        <v>1986</v>
      </c>
      <c r="C841" s="10" t="s">
        <v>24</v>
      </c>
      <c r="D841" s="10" t="s">
        <v>1987</v>
      </c>
      <c r="E841" s="10" t="s">
        <v>1988</v>
      </c>
      <c r="F841" s="1" t="str">
        <f>MID(D841,1,10)</f>
        <v>23/08/2012</v>
      </c>
      <c r="G841" s="1" t="str">
        <f>+MID(E841,1,10)</f>
        <v>23/08/2012</v>
      </c>
      <c r="H841" s="2">
        <f>+TIME(MID(D841,12,2),MID(D841,15,2),0)</f>
        <v>0.66666666666666663</v>
      </c>
      <c r="I841" s="2">
        <f>+TIME(MID(E841,12,2),MID(E841,15,2),0)</f>
        <v>0.69166666666666676</v>
      </c>
      <c r="J841" s="3">
        <f>(HOUR(B841)*60+MINUTE(B841))/60</f>
        <v>0.6</v>
      </c>
      <c r="K841" s="4">
        <f>J841-N841</f>
        <v>0.6</v>
      </c>
      <c r="L841" s="5" t="str">
        <f>IF(M841&gt;0,"oui","non")</f>
        <v>non</v>
      </c>
      <c r="M841" s="6">
        <f>MOD(I841-H841,1)-IF(I841&gt;H841,MAX(0,MIN(I841,22/24)-MAX(H841,6/24)),MAX(0,22/24-MAX(H841,6/24))+MAX(0,MIN(I841,22/24)-6/24))</f>
        <v>0</v>
      </c>
      <c r="N841" s="3">
        <f>(HOUR(M841)*60+MINUTE(M841))/60</f>
        <v>0</v>
      </c>
      <c r="O841" s="3" t="str">
        <f>+TEXT(G841,"mmmm")</f>
        <v>août</v>
      </c>
      <c r="P841" s="3" t="str">
        <f>+TEXT(G841,"aaaa")</f>
        <v>2012</v>
      </c>
    </row>
    <row r="842" spans="1:16" ht="14.5" hidden="1" x14ac:dyDescent="0.35">
      <c r="A842" s="10" t="s">
        <v>277</v>
      </c>
      <c r="B842" s="10" t="s">
        <v>2260</v>
      </c>
      <c r="C842" s="10" t="s">
        <v>656</v>
      </c>
      <c r="D842" s="10" t="s">
        <v>2261</v>
      </c>
      <c r="E842" s="10" t="s">
        <v>2262</v>
      </c>
      <c r="F842" s="1" t="str">
        <f>MID(D842,1,10)</f>
        <v>23/08/2012</v>
      </c>
      <c r="G842" s="1" t="str">
        <f>+MID(E842,1,10)</f>
        <v>23/08/2012</v>
      </c>
      <c r="H842" s="2">
        <f>+TIME(MID(D842,12,2),MID(D842,15,2),0)</f>
        <v>0.67013888888888884</v>
      </c>
      <c r="I842" s="2">
        <f>+TIME(MID(E842,12,2),MID(E842,15,2),0)</f>
        <v>0.67847222222222225</v>
      </c>
      <c r="J842" s="3">
        <f>(HOUR(B842)*60+MINUTE(B842))/60</f>
        <v>0.18333333333333332</v>
      </c>
      <c r="K842" s="4">
        <f>J842-N842</f>
        <v>0.18333333333333332</v>
      </c>
      <c r="L842" s="5" t="str">
        <f>IF(M842&gt;0,"oui","non")</f>
        <v>non</v>
      </c>
      <c r="M842" s="6">
        <f>MOD(I842-H842,1)-IF(I842&gt;H842,MAX(0,MIN(I842,22/24)-MAX(H842,6/24)),MAX(0,22/24-MAX(H842,6/24))+MAX(0,MIN(I842,22/24)-6/24))</f>
        <v>0</v>
      </c>
      <c r="N842" s="3">
        <f>(HOUR(M842)*60+MINUTE(M842))/60</f>
        <v>0</v>
      </c>
      <c r="O842" s="3" t="str">
        <f>+TEXT(G842,"mmmm")</f>
        <v>août</v>
      </c>
      <c r="P842" s="3" t="str">
        <f>+TEXT(G842,"aaaa")</f>
        <v>2012</v>
      </c>
    </row>
    <row r="843" spans="1:16" ht="14.5" hidden="1" x14ac:dyDescent="0.35">
      <c r="A843" s="10" t="s">
        <v>3285</v>
      </c>
      <c r="B843" s="10" t="s">
        <v>2428</v>
      </c>
      <c r="C843" s="10" t="s">
        <v>1083</v>
      </c>
      <c r="D843" s="10" t="s">
        <v>2261</v>
      </c>
      <c r="E843" s="10" t="s">
        <v>2429</v>
      </c>
      <c r="F843" s="1" t="str">
        <f>MID(D843,1,10)</f>
        <v>23/08/2012</v>
      </c>
      <c r="G843" s="1" t="str">
        <f>+MID(E843,1,10)</f>
        <v>23/08/2012</v>
      </c>
      <c r="H843" s="2">
        <f>+TIME(MID(D843,12,2),MID(D843,15,2),0)</f>
        <v>0.67013888888888884</v>
      </c>
      <c r="I843" s="2">
        <f>+TIME(MID(E843,12,2),MID(E843,15,2),0)</f>
        <v>0.6777777777777777</v>
      </c>
      <c r="J843" s="3">
        <f>(HOUR(B843)*60+MINUTE(B843))/60</f>
        <v>0.16666666666666666</v>
      </c>
      <c r="K843" s="4">
        <f>J843-N843</f>
        <v>0.16666666666666666</v>
      </c>
      <c r="L843" s="5" t="str">
        <f>IF(M843&gt;0,"oui","non")</f>
        <v>non</v>
      </c>
      <c r="M843" s="6">
        <f>MOD(I843-H843,1)-IF(I843&gt;H843,MAX(0,MIN(I843,22/24)-MAX(H843,6/24)),MAX(0,22/24-MAX(H843,6/24))+MAX(0,MIN(I843,22/24)-6/24))</f>
        <v>0</v>
      </c>
      <c r="N843" s="3">
        <f>(HOUR(M843)*60+MINUTE(M843))/60</f>
        <v>0</v>
      </c>
      <c r="O843" s="3" t="str">
        <f>+TEXT(G843,"mmmm")</f>
        <v>août</v>
      </c>
      <c r="P843" s="3" t="str">
        <f>+TEXT(G843,"aaaa")</f>
        <v>2012</v>
      </c>
    </row>
    <row r="844" spans="1:16" ht="14.5" hidden="1" x14ac:dyDescent="0.35">
      <c r="A844" s="10" t="s">
        <v>3285</v>
      </c>
      <c r="B844" s="10" t="s">
        <v>1044</v>
      </c>
      <c r="C844" s="10" t="s">
        <v>1083</v>
      </c>
      <c r="D844" s="10" t="s">
        <v>2916</v>
      </c>
      <c r="E844" s="10" t="s">
        <v>2917</v>
      </c>
      <c r="F844" s="1" t="str">
        <f>MID(D844,1,10)</f>
        <v>23/10/2012</v>
      </c>
      <c r="G844" s="1" t="str">
        <f>+MID(E844,1,10)</f>
        <v>23/10/2012</v>
      </c>
      <c r="H844" s="2">
        <f>+TIME(MID(D844,12,2),MID(D844,15,2),0)</f>
        <v>0.41041666666666665</v>
      </c>
      <c r="I844" s="2">
        <f>+TIME(MID(E844,12,2),MID(E844,15,2),0)</f>
        <v>0.4236111111111111</v>
      </c>
      <c r="J844" s="3">
        <f>(HOUR(B844)*60+MINUTE(B844))/60</f>
        <v>0.3</v>
      </c>
      <c r="K844" s="4">
        <f>J844-N844</f>
        <v>0.3</v>
      </c>
      <c r="L844" s="5" t="str">
        <f>IF(M844&gt;0,"oui","non")</f>
        <v>non</v>
      </c>
      <c r="M844" s="6">
        <f>MOD(I844-H844,1)-IF(I844&gt;H844,MAX(0,MIN(I844,22/24)-MAX(H844,6/24)),MAX(0,22/24-MAX(H844,6/24))+MAX(0,MIN(I844,22/24)-6/24))</f>
        <v>0</v>
      </c>
      <c r="N844" s="3">
        <f>(HOUR(M844)*60+MINUTE(M844))/60</f>
        <v>0</v>
      </c>
      <c r="O844" s="3" t="str">
        <f>+TEXT(G844,"mmmm")</f>
        <v>octobre</v>
      </c>
      <c r="P844" s="3" t="str">
        <f>+TEXT(G844,"aaaa")</f>
        <v>2012</v>
      </c>
    </row>
    <row r="845" spans="1:16" ht="14.5" hidden="1" x14ac:dyDescent="0.35">
      <c r="A845" s="10" t="s">
        <v>3288</v>
      </c>
      <c r="B845" s="10" t="s">
        <v>2377</v>
      </c>
      <c r="C845" s="10" t="s">
        <v>2614</v>
      </c>
      <c r="D845" s="10" t="s">
        <v>3105</v>
      </c>
      <c r="E845" s="10" t="s">
        <v>3106</v>
      </c>
      <c r="F845" s="1" t="str">
        <f>MID(D845,1,10)</f>
        <v>23/10/2012</v>
      </c>
      <c r="G845" s="1" t="str">
        <f>+MID(E845,1,10)</f>
        <v>23/10/2012</v>
      </c>
      <c r="H845" s="2">
        <f>+TIME(MID(D845,12,2),MID(D845,15,2),0)</f>
        <v>0.45347222222222222</v>
      </c>
      <c r="I845" s="2">
        <f>+TIME(MID(E845,12,2),MID(E845,15,2),0)</f>
        <v>0.48333333333333334</v>
      </c>
      <c r="J845" s="3">
        <f>(HOUR(B845)*60+MINUTE(B845))/60</f>
        <v>0.7</v>
      </c>
      <c r="K845" s="4">
        <f>J845-N845</f>
        <v>0.7</v>
      </c>
      <c r="L845" s="5" t="str">
        <f>IF(M845&gt;0,"oui","non")</f>
        <v>non</v>
      </c>
      <c r="M845" s="6">
        <f>MOD(I845-H845,1)-IF(I845&gt;H845,MAX(0,MIN(I845,22/24)-MAX(H845,6/24)),MAX(0,22/24-MAX(H845,6/24))+MAX(0,MIN(I845,22/24)-6/24))</f>
        <v>0</v>
      </c>
      <c r="N845" s="3">
        <f>(HOUR(M845)*60+MINUTE(M845))/60</f>
        <v>0</v>
      </c>
      <c r="O845" s="3" t="str">
        <f>+TEXT(G845,"mmmm")</f>
        <v>octobre</v>
      </c>
      <c r="P845" s="3" t="str">
        <f>+TEXT(G845,"aaaa")</f>
        <v>2012</v>
      </c>
    </row>
    <row r="846" spans="1:16" ht="14.5" hidden="1" x14ac:dyDescent="0.35">
      <c r="A846" s="10" t="s">
        <v>3283</v>
      </c>
      <c r="B846" s="10" t="s">
        <v>287</v>
      </c>
      <c r="C846" s="10" t="s">
        <v>1299</v>
      </c>
      <c r="D846" s="10" t="s">
        <v>3027</v>
      </c>
      <c r="E846" s="10" t="s">
        <v>2918</v>
      </c>
      <c r="F846" s="1" t="str">
        <f>MID(D846,1,10)</f>
        <v>23/10/2012</v>
      </c>
      <c r="G846" s="1" t="str">
        <f>+MID(E846,1,10)</f>
        <v>23/10/2012</v>
      </c>
      <c r="H846" s="2">
        <f>+TIME(MID(D846,12,2),MID(D846,15,2),0)</f>
        <v>0.47916666666666669</v>
      </c>
      <c r="I846" s="2">
        <f>+TIME(MID(E846,12,2),MID(E846,15,2),0)</f>
        <v>0.50069444444444444</v>
      </c>
      <c r="J846" s="3">
        <f>(HOUR(B846)*60+MINUTE(B846))/60</f>
        <v>0.51666666666666672</v>
      </c>
      <c r="K846" s="4">
        <f>J846-N846</f>
        <v>0.51666666666666672</v>
      </c>
      <c r="L846" s="5" t="str">
        <f>IF(M846&gt;0,"oui","non")</f>
        <v>non</v>
      </c>
      <c r="M846" s="6">
        <f>MOD(I846-H846,1)-IF(I846&gt;H846,MAX(0,MIN(I846,22/24)-MAX(H846,6/24)),MAX(0,22/24-MAX(H846,6/24))+MAX(0,MIN(I846,22/24)-6/24))</f>
        <v>0</v>
      </c>
      <c r="N846" s="3">
        <f>(HOUR(M846)*60+MINUTE(M846))/60</f>
        <v>0</v>
      </c>
      <c r="O846" s="3" t="str">
        <f>+TEXT(G846,"mmmm")</f>
        <v>octobre</v>
      </c>
      <c r="P846" s="3" t="str">
        <f>+TEXT(G846,"aaaa")</f>
        <v>2012</v>
      </c>
    </row>
    <row r="847" spans="1:16" ht="14.5" hidden="1" x14ac:dyDescent="0.35">
      <c r="A847" s="10" t="s">
        <v>3288</v>
      </c>
      <c r="B847" s="10" t="s">
        <v>475</v>
      </c>
      <c r="C847" s="10" t="s">
        <v>2614</v>
      </c>
      <c r="D847" s="10" t="s">
        <v>3107</v>
      </c>
      <c r="E847" s="10" t="s">
        <v>3108</v>
      </c>
      <c r="F847" s="1" t="str">
        <f>MID(D847,1,10)</f>
        <v>23/10/2012</v>
      </c>
      <c r="G847" s="1" t="str">
        <f>+MID(E847,1,10)</f>
        <v>23/10/2012</v>
      </c>
      <c r="H847" s="2">
        <f>+TIME(MID(D847,12,2),MID(D847,15,2),0)</f>
        <v>0.66319444444444442</v>
      </c>
      <c r="I847" s="2">
        <f>+TIME(MID(E847,12,2),MID(E847,15,2),0)</f>
        <v>0.68541666666666667</v>
      </c>
      <c r="J847" s="3">
        <f>(HOUR(B847)*60+MINUTE(B847))/60</f>
        <v>0.51666666666666672</v>
      </c>
      <c r="K847" s="4">
        <f>J847-N847</f>
        <v>0.51666666666666672</v>
      </c>
      <c r="L847" s="5" t="str">
        <f>IF(M847&gt;0,"oui","non")</f>
        <v>non</v>
      </c>
      <c r="M847" s="6">
        <f>MOD(I847-H847,1)-IF(I847&gt;H847,MAX(0,MIN(I847,22/24)-MAX(H847,6/24)),MAX(0,22/24-MAX(H847,6/24))+MAX(0,MIN(I847,22/24)-6/24))</f>
        <v>0</v>
      </c>
      <c r="N847" s="3">
        <f>(HOUR(M847)*60+MINUTE(M847))/60</f>
        <v>0</v>
      </c>
      <c r="O847" s="3" t="str">
        <f>+TEXT(G847,"mmmm")</f>
        <v>octobre</v>
      </c>
      <c r="P847" s="3" t="str">
        <f>+TEXT(G847,"aaaa")</f>
        <v>2012</v>
      </c>
    </row>
    <row r="848" spans="1:16" ht="14.5" hidden="1" x14ac:dyDescent="0.35">
      <c r="A848" s="10" t="s">
        <v>3283</v>
      </c>
      <c r="B848" s="10" t="s">
        <v>535</v>
      </c>
      <c r="C848" s="10" t="s">
        <v>1299</v>
      </c>
      <c r="D848" s="10" t="s">
        <v>3028</v>
      </c>
      <c r="E848" s="10" t="s">
        <v>3029</v>
      </c>
      <c r="F848" s="1" t="str">
        <f>MID(D848,1,10)</f>
        <v>23/10/2012</v>
      </c>
      <c r="G848" s="1" t="str">
        <f>+MID(E848,1,10)</f>
        <v>23/10/2012</v>
      </c>
      <c r="H848" s="2">
        <f>+TIME(MID(D848,12,2),MID(D848,15,2),0)</f>
        <v>0.67083333333333339</v>
      </c>
      <c r="I848" s="2">
        <f>+TIME(MID(E848,12,2),MID(E848,15,2),0)</f>
        <v>0.71458333333333324</v>
      </c>
      <c r="J848" s="3">
        <f>(HOUR(B848)*60+MINUTE(B848))/60</f>
        <v>1.0333333333333334</v>
      </c>
      <c r="K848" s="4">
        <f>J848-N848</f>
        <v>1.0333333333333334</v>
      </c>
      <c r="L848" s="5" t="str">
        <f>IF(M848&gt;0,"oui","non")</f>
        <v>non</v>
      </c>
      <c r="M848" s="6">
        <f>MOD(I848-H848,1)-IF(I848&gt;H848,MAX(0,MIN(I848,22/24)-MAX(H848,6/24)),MAX(0,22/24-MAX(H848,6/24))+MAX(0,MIN(I848,22/24)-6/24))</f>
        <v>0</v>
      </c>
      <c r="N848" s="3">
        <f>(HOUR(M848)*60+MINUTE(M848))/60</f>
        <v>0</v>
      </c>
      <c r="O848" s="3" t="str">
        <f>+TEXT(G848,"mmmm")</f>
        <v>octobre</v>
      </c>
      <c r="P848" s="3" t="str">
        <f>+TEXT(G848,"aaaa")</f>
        <v>2012</v>
      </c>
    </row>
    <row r="849" spans="1:16" ht="14.5" hidden="1" x14ac:dyDescent="0.35">
      <c r="A849" s="10" t="s">
        <v>3288</v>
      </c>
      <c r="B849" s="10" t="s">
        <v>2500</v>
      </c>
      <c r="C849" s="10" t="s">
        <v>2614</v>
      </c>
      <c r="D849" s="10" t="s">
        <v>3197</v>
      </c>
      <c r="E849" s="10" t="s">
        <v>3198</v>
      </c>
      <c r="F849" s="1" t="str">
        <f>MID(D849,1,10)</f>
        <v>23/11/2012</v>
      </c>
      <c r="G849" s="1" t="str">
        <f>+MID(E849,1,10)</f>
        <v>23/11/2012</v>
      </c>
      <c r="H849" s="2">
        <f>+TIME(MID(D849,12,2),MID(D849,15,2),0)</f>
        <v>0.41597222222222219</v>
      </c>
      <c r="I849" s="2">
        <f>+TIME(MID(E849,12,2),MID(E849,15,2),0)</f>
        <v>0.47430555555555554</v>
      </c>
      <c r="J849" s="3">
        <f>(HOUR(B849)*60+MINUTE(B849))/60</f>
        <v>1.3833333333333333</v>
      </c>
      <c r="K849" s="4">
        <f>J849-N849</f>
        <v>1.3833333333333333</v>
      </c>
      <c r="L849" s="5" t="str">
        <f>IF(M849&gt;0,"oui","non")</f>
        <v>non</v>
      </c>
      <c r="M849" s="6">
        <f>MOD(I849-H849,1)-IF(I849&gt;H849,MAX(0,MIN(I849,22/24)-MAX(H849,6/24)),MAX(0,22/24-MAX(H849,6/24))+MAX(0,MIN(I849,22/24)-6/24))</f>
        <v>0</v>
      </c>
      <c r="N849" s="3">
        <f>(HOUR(M849)*60+MINUTE(M849))/60</f>
        <v>0</v>
      </c>
      <c r="O849" s="3" t="str">
        <f>+TEXT(G849,"mmmm")</f>
        <v>novembre</v>
      </c>
      <c r="P849" s="3" t="str">
        <f>+TEXT(G849,"aaaa")</f>
        <v>2012</v>
      </c>
    </row>
    <row r="850" spans="1:16" ht="14.5" hidden="1" x14ac:dyDescent="0.35">
      <c r="A850" s="10" t="s">
        <v>3285</v>
      </c>
      <c r="B850" s="10" t="s">
        <v>2947</v>
      </c>
      <c r="C850" s="10" t="s">
        <v>1083</v>
      </c>
      <c r="D850" s="10" t="s">
        <v>2948</v>
      </c>
      <c r="E850" s="10" t="s">
        <v>2847</v>
      </c>
      <c r="F850" s="1" t="str">
        <f>MID(D850,1,10)</f>
        <v>23/11/2012</v>
      </c>
      <c r="G850" s="1" t="str">
        <f>+MID(E850,1,10)</f>
        <v>23/11/2012</v>
      </c>
      <c r="H850" s="2">
        <f>+TIME(MID(D850,12,2),MID(D850,15,2),0)</f>
        <v>0.46875</v>
      </c>
      <c r="I850" s="2">
        <f>+TIME(MID(E850,12,2),MID(E850,15,2),0)</f>
        <v>0.4826388888888889</v>
      </c>
      <c r="J850" s="3">
        <f>(HOUR(B850)*60+MINUTE(B850))/60</f>
        <v>0.31666666666666665</v>
      </c>
      <c r="K850" s="4">
        <f>J850-N850</f>
        <v>0.31666666666666665</v>
      </c>
      <c r="L850" s="5" t="str">
        <f>IF(M850&gt;0,"oui","non")</f>
        <v>non</v>
      </c>
      <c r="M850" s="6">
        <f>MOD(I850-H850,1)-IF(I850&gt;H850,MAX(0,MIN(I850,22/24)-MAX(H850,6/24)),MAX(0,22/24-MAX(H850,6/24))+MAX(0,MIN(I850,22/24)-6/24))</f>
        <v>0</v>
      </c>
      <c r="N850" s="3">
        <f>(HOUR(M850)*60+MINUTE(M850))/60</f>
        <v>0</v>
      </c>
      <c r="O850" s="3" t="str">
        <f>+TEXT(G850,"mmmm")</f>
        <v>novembre</v>
      </c>
      <c r="P850" s="3" t="str">
        <f>+TEXT(G850,"aaaa")</f>
        <v>2012</v>
      </c>
    </row>
    <row r="851" spans="1:16" ht="14.5" hidden="1" x14ac:dyDescent="0.35">
      <c r="A851" s="10" t="s">
        <v>3288</v>
      </c>
      <c r="B851" s="10" t="s">
        <v>3199</v>
      </c>
      <c r="C851" s="10" t="s">
        <v>2614</v>
      </c>
      <c r="D851" s="10" t="s">
        <v>3200</v>
      </c>
      <c r="E851" s="10" t="s">
        <v>2735</v>
      </c>
      <c r="F851" s="1" t="str">
        <f>MID(D851,1,10)</f>
        <v>23/11/2012</v>
      </c>
      <c r="G851" s="1" t="str">
        <f>+MID(E851,1,10)</f>
        <v>23/11/2012</v>
      </c>
      <c r="H851" s="2">
        <f>+TIME(MID(D851,12,2),MID(D851,15,2),0)</f>
        <v>0.59236111111111112</v>
      </c>
      <c r="I851" s="2">
        <f>+TIME(MID(E851,12,2),MID(E851,15,2),0)</f>
        <v>0.67569444444444438</v>
      </c>
      <c r="J851" s="3">
        <f>(HOUR(B851)*60+MINUTE(B851))/60</f>
        <v>1.9833333333333334</v>
      </c>
      <c r="K851" s="4">
        <f>J851-N851</f>
        <v>1.9833333333333334</v>
      </c>
      <c r="L851" s="5" t="str">
        <f>IF(M851&gt;0,"oui","non")</f>
        <v>non</v>
      </c>
      <c r="M851" s="6">
        <f>MOD(I851-H851,1)-IF(I851&gt;H851,MAX(0,MIN(I851,22/24)-MAX(H851,6/24)),MAX(0,22/24-MAX(H851,6/24))+MAX(0,MIN(I851,22/24)-6/24))</f>
        <v>0</v>
      </c>
      <c r="N851" s="3">
        <f>(HOUR(M851)*60+MINUTE(M851))/60</f>
        <v>0</v>
      </c>
      <c r="O851" s="3" t="str">
        <f>+TEXT(G851,"mmmm")</f>
        <v>novembre</v>
      </c>
      <c r="P851" s="3" t="str">
        <f>+TEXT(G851,"aaaa")</f>
        <v>2012</v>
      </c>
    </row>
    <row r="852" spans="1:16" ht="14.5" hidden="1" x14ac:dyDescent="0.35">
      <c r="A852" s="10" t="s">
        <v>3283</v>
      </c>
      <c r="B852" s="10" t="s">
        <v>527</v>
      </c>
      <c r="C852" s="10" t="s">
        <v>1299</v>
      </c>
      <c r="D852" s="10" t="s">
        <v>3045</v>
      </c>
      <c r="E852" s="10" t="s">
        <v>3046</v>
      </c>
      <c r="F852" s="1" t="str">
        <f>MID(D852,1,10)</f>
        <v>23/11/2012</v>
      </c>
      <c r="G852" s="1" t="str">
        <f>+MID(E852,1,10)</f>
        <v>23/11/2012</v>
      </c>
      <c r="H852" s="2">
        <f>+TIME(MID(D852,12,2),MID(D852,15,2),0)</f>
        <v>0.65138888888888891</v>
      </c>
      <c r="I852" s="2">
        <f>+TIME(MID(E852,12,2),MID(E852,15,2),0)</f>
        <v>0.6743055555555556</v>
      </c>
      <c r="J852" s="3">
        <f>(HOUR(B852)*60+MINUTE(B852))/60</f>
        <v>0.55000000000000004</v>
      </c>
      <c r="K852" s="4">
        <f>J852-N852</f>
        <v>0.55000000000000004</v>
      </c>
      <c r="L852" s="5" t="str">
        <f>IF(M852&gt;0,"oui","non")</f>
        <v>non</v>
      </c>
      <c r="M852" s="6">
        <f>MOD(I852-H852,1)-IF(I852&gt;H852,MAX(0,MIN(I852,22/24)-MAX(H852,6/24)),MAX(0,22/24-MAX(H852,6/24))+MAX(0,MIN(I852,22/24)-6/24))</f>
        <v>0</v>
      </c>
      <c r="N852" s="3">
        <f>(HOUR(M852)*60+MINUTE(M852))/60</f>
        <v>0</v>
      </c>
      <c r="O852" s="3" t="str">
        <f>+TEXT(G852,"mmmm")</f>
        <v>novembre</v>
      </c>
      <c r="P852" s="3" t="str">
        <f>+TEXT(G852,"aaaa")</f>
        <v>2012</v>
      </c>
    </row>
    <row r="853" spans="1:16" ht="14.5" hidden="1" x14ac:dyDescent="0.35">
      <c r="A853" s="10" t="s">
        <v>3289</v>
      </c>
      <c r="B853" s="10" t="s">
        <v>1237</v>
      </c>
      <c r="C853" s="10" t="s">
        <v>1216</v>
      </c>
      <c r="D853" s="10" t="s">
        <v>1238</v>
      </c>
      <c r="E853" s="10" t="s">
        <v>1239</v>
      </c>
      <c r="F853" s="1" t="str">
        <f>MID(D853,1,10)</f>
        <v>24/01/2012</v>
      </c>
      <c r="G853" s="1" t="str">
        <f>+MID(E853,1,10)</f>
        <v>24/01/2012</v>
      </c>
      <c r="H853" s="2">
        <f>+TIME(MID(D853,12,2),MID(D853,15,2),0)</f>
        <v>0.28819444444444448</v>
      </c>
      <c r="I853" s="2">
        <f>+TIME(MID(E853,12,2),MID(E853,15,2),0)</f>
        <v>0.51111111111111118</v>
      </c>
      <c r="J853" s="3">
        <f>(HOUR(B853)*60+MINUTE(B853))/60</f>
        <v>5.35</v>
      </c>
      <c r="K853" s="4">
        <f>J853-N853</f>
        <v>5.35</v>
      </c>
      <c r="L853" s="5" t="str">
        <f>IF(M853&gt;0,"oui","non")</f>
        <v>non</v>
      </c>
      <c r="M853" s="6">
        <f>MOD(I853-H853,1)-IF(I853&gt;H853,MAX(0,MIN(I853,22/24)-MAX(H853,6/24)),MAX(0,22/24-MAX(H853,6/24))+MAX(0,MIN(I853,22/24)-6/24))</f>
        <v>0</v>
      </c>
      <c r="N853" s="3">
        <f>(HOUR(M853)*60+MINUTE(M853))/60</f>
        <v>0</v>
      </c>
      <c r="O853" s="3" t="str">
        <f>+TEXT(G853,"mmmm")</f>
        <v>janvier</v>
      </c>
      <c r="P853" s="3" t="str">
        <f>+TEXT(G853,"aaaa")</f>
        <v>2012</v>
      </c>
    </row>
    <row r="854" spans="1:16" ht="14.5" hidden="1" x14ac:dyDescent="0.35">
      <c r="A854" s="10" t="s">
        <v>3287</v>
      </c>
      <c r="B854" s="10" t="s">
        <v>954</v>
      </c>
      <c r="C854" s="10" t="s">
        <v>937</v>
      </c>
      <c r="D854" s="10" t="s">
        <v>955</v>
      </c>
      <c r="E854" s="10" t="s">
        <v>956</v>
      </c>
      <c r="F854" s="1" t="str">
        <f>MID(D854,1,10)</f>
        <v>24/01/2012</v>
      </c>
      <c r="G854" s="1" t="str">
        <f>+MID(E854,1,10)</f>
        <v>24/01/2012</v>
      </c>
      <c r="H854" s="2">
        <f>+TIME(MID(D854,12,2),MID(D854,15,2),0)</f>
        <v>0.3527777777777778</v>
      </c>
      <c r="I854" s="2">
        <f>+TIME(MID(E854,12,2),MID(E854,15,2),0)</f>
        <v>0.44166666666666665</v>
      </c>
      <c r="J854" s="3">
        <f>(HOUR(B854)*60+MINUTE(B854))/60</f>
        <v>2.1166666666666667</v>
      </c>
      <c r="K854" s="4">
        <f>J854-N854</f>
        <v>2.1166666666666667</v>
      </c>
      <c r="L854" s="5" t="str">
        <f>IF(M854&gt;0,"oui","non")</f>
        <v>non</v>
      </c>
      <c r="M854" s="6">
        <f>MOD(I854-H854,1)-IF(I854&gt;H854,MAX(0,MIN(I854,22/24)-MAX(H854,6/24)),MAX(0,22/24-MAX(H854,6/24))+MAX(0,MIN(I854,22/24)-6/24))</f>
        <v>0</v>
      </c>
      <c r="N854" s="3">
        <f>(HOUR(M854)*60+MINUTE(M854))/60</f>
        <v>0</v>
      </c>
      <c r="O854" s="3" t="str">
        <f>+TEXT(G854,"mmmm")</f>
        <v>janvier</v>
      </c>
      <c r="P854" s="3" t="str">
        <f>+TEXT(G854,"aaaa")</f>
        <v>2012</v>
      </c>
    </row>
    <row r="855" spans="1:16" ht="14.5" hidden="1" x14ac:dyDescent="0.35">
      <c r="A855" s="10" t="s">
        <v>277</v>
      </c>
      <c r="B855" s="10" t="s">
        <v>695</v>
      </c>
      <c r="C855" s="10" t="s">
        <v>656</v>
      </c>
      <c r="D855" s="10" t="s">
        <v>696</v>
      </c>
      <c r="E855" s="10" t="s">
        <v>697</v>
      </c>
      <c r="F855" s="1" t="str">
        <f>MID(D855,1,10)</f>
        <v>24/01/2012</v>
      </c>
      <c r="G855" s="1" t="str">
        <f>+MID(E855,1,10)</f>
        <v>24/01/2012</v>
      </c>
      <c r="H855" s="2">
        <f>+TIME(MID(D855,12,2),MID(D855,15,2),0)</f>
        <v>0.3576388888888889</v>
      </c>
      <c r="I855" s="2">
        <f>+TIME(MID(E855,12,2),MID(E855,15,2),0)</f>
        <v>0.39930555555555558</v>
      </c>
      <c r="J855" s="3">
        <f>(HOUR(B855)*60+MINUTE(B855))/60</f>
        <v>0.98333333333333328</v>
      </c>
      <c r="K855" s="4">
        <f>J855-N855</f>
        <v>0.98333333333333328</v>
      </c>
      <c r="L855" s="5" t="str">
        <f>IF(M855&gt;0,"oui","non")</f>
        <v>non</v>
      </c>
      <c r="M855" s="6">
        <f>MOD(I855-H855,1)-IF(I855&gt;H855,MAX(0,MIN(I855,22/24)-MAX(H855,6/24)),MAX(0,22/24-MAX(H855,6/24))+MAX(0,MIN(I855,22/24)-6/24))</f>
        <v>0</v>
      </c>
      <c r="N855" s="3">
        <f>(HOUR(M855)*60+MINUTE(M855))/60</f>
        <v>0</v>
      </c>
      <c r="O855" s="3" t="str">
        <f>+TEXT(G855,"mmmm")</f>
        <v>janvier</v>
      </c>
      <c r="P855" s="3" t="str">
        <f>+TEXT(G855,"aaaa")</f>
        <v>2012</v>
      </c>
    </row>
    <row r="856" spans="1:16" ht="14.5" hidden="1" x14ac:dyDescent="0.35">
      <c r="A856" s="10" t="s">
        <v>3283</v>
      </c>
      <c r="B856" s="10" t="s">
        <v>1274</v>
      </c>
      <c r="C856" s="10" t="s">
        <v>1299</v>
      </c>
      <c r="D856" s="10" t="s">
        <v>1307</v>
      </c>
      <c r="E856" s="10" t="s">
        <v>1308</v>
      </c>
      <c r="F856" s="1" t="str">
        <f>MID(D856,1,10)</f>
        <v>24/01/2012</v>
      </c>
      <c r="G856" s="1" t="str">
        <f>+MID(E856,1,10)</f>
        <v>24/01/2012</v>
      </c>
      <c r="H856" s="2">
        <f>+TIME(MID(D856,12,2),MID(D856,15,2),0)</f>
        <v>0.36805555555555558</v>
      </c>
      <c r="I856" s="2">
        <f>+TIME(MID(E856,12,2),MID(E856,15,2),0)</f>
        <v>0.39374999999999999</v>
      </c>
      <c r="J856" s="3">
        <f>(HOUR(B856)*60+MINUTE(B856))/60</f>
        <v>0.6</v>
      </c>
      <c r="K856" s="4">
        <f>J856-N856</f>
        <v>0.6</v>
      </c>
      <c r="L856" s="5" t="str">
        <f>IF(M856&gt;0,"oui","non")</f>
        <v>non</v>
      </c>
      <c r="M856" s="6">
        <f>MOD(I856-H856,1)-IF(I856&gt;H856,MAX(0,MIN(I856,22/24)-MAX(H856,6/24)),MAX(0,22/24-MAX(H856,6/24))+MAX(0,MIN(I856,22/24)-6/24))</f>
        <v>0</v>
      </c>
      <c r="N856" s="3">
        <f>(HOUR(M856)*60+MINUTE(M856))/60</f>
        <v>0</v>
      </c>
      <c r="O856" s="3" t="str">
        <f>+TEXT(G856,"mmmm")</f>
        <v>janvier</v>
      </c>
      <c r="P856" s="3" t="str">
        <f>+TEXT(G856,"aaaa")</f>
        <v>2012</v>
      </c>
    </row>
    <row r="857" spans="1:16" ht="14.5" hidden="1" x14ac:dyDescent="0.35">
      <c r="A857" s="10" t="s">
        <v>3287</v>
      </c>
      <c r="B857" s="10" t="s">
        <v>957</v>
      </c>
      <c r="C857" s="10" t="s">
        <v>937</v>
      </c>
      <c r="D857" s="10" t="s">
        <v>958</v>
      </c>
      <c r="E857" s="10" t="s">
        <v>959</v>
      </c>
      <c r="F857" s="1" t="str">
        <f>MID(D857,1,10)</f>
        <v>24/01/2012</v>
      </c>
      <c r="G857" s="1" t="str">
        <f>+MID(E857,1,10)</f>
        <v>24/01/2012</v>
      </c>
      <c r="H857" s="2">
        <f>+TIME(MID(D857,12,2),MID(D857,15,2),0)</f>
        <v>0.53055555555555556</v>
      </c>
      <c r="I857" s="2">
        <f>+TIME(MID(E857,12,2),MID(E857,15,2),0)</f>
        <v>0.6118055555555556</v>
      </c>
      <c r="J857" s="3">
        <f>(HOUR(B857)*60+MINUTE(B857))/60</f>
        <v>1.95</v>
      </c>
      <c r="K857" s="4">
        <f>J857-N857</f>
        <v>1.95</v>
      </c>
      <c r="L857" s="5" t="str">
        <f>IF(M857&gt;0,"oui","non")</f>
        <v>non</v>
      </c>
      <c r="M857" s="6">
        <f>MOD(I857-H857,1)-IF(I857&gt;H857,MAX(0,MIN(I857,22/24)-MAX(H857,6/24)),MAX(0,22/24-MAX(H857,6/24))+MAX(0,MIN(I857,22/24)-6/24))</f>
        <v>0</v>
      </c>
      <c r="N857" s="3">
        <f>(HOUR(M857)*60+MINUTE(M857))/60</f>
        <v>0</v>
      </c>
      <c r="O857" s="3" t="str">
        <f>+TEXT(G857,"mmmm")</f>
        <v>janvier</v>
      </c>
      <c r="P857" s="3" t="str">
        <f>+TEXT(G857,"aaaa")</f>
        <v>2012</v>
      </c>
    </row>
    <row r="858" spans="1:16" ht="14.5" hidden="1" x14ac:dyDescent="0.35">
      <c r="A858" s="10" t="s">
        <v>277</v>
      </c>
      <c r="B858" s="10" t="s">
        <v>885</v>
      </c>
      <c r="C858" s="10" t="s">
        <v>656</v>
      </c>
      <c r="D858" s="10" t="s">
        <v>886</v>
      </c>
      <c r="E858" s="10" t="s">
        <v>887</v>
      </c>
      <c r="F858" s="1" t="str">
        <f>MID(D858,1,10)</f>
        <v>24/02/2012</v>
      </c>
      <c r="G858" s="1" t="str">
        <f>+MID(E858,1,10)</f>
        <v>24/02/2012</v>
      </c>
      <c r="H858" s="2">
        <f>+TIME(MID(D858,12,2),MID(D858,15,2),0)</f>
        <v>0.38680555555555557</v>
      </c>
      <c r="I858" s="2">
        <f>+TIME(MID(E858,12,2),MID(E858,15,2),0)</f>
        <v>0.44236111111111115</v>
      </c>
      <c r="J858" s="3">
        <f>(HOUR(B858)*60+MINUTE(B858))/60</f>
        <v>1.3166666666666667</v>
      </c>
      <c r="K858" s="4">
        <f>J858-N858</f>
        <v>1.3166666666666667</v>
      </c>
      <c r="L858" s="5" t="str">
        <f>IF(M858&gt;0,"oui","non")</f>
        <v>non</v>
      </c>
      <c r="M858" s="6">
        <f>MOD(I858-H858,1)-IF(I858&gt;H858,MAX(0,MIN(I858,22/24)-MAX(H858,6/24)),MAX(0,22/24-MAX(H858,6/24))+MAX(0,MIN(I858,22/24)-6/24))</f>
        <v>0</v>
      </c>
      <c r="N858" s="3">
        <f>(HOUR(M858)*60+MINUTE(M858))/60</f>
        <v>0</v>
      </c>
      <c r="O858" s="3" t="str">
        <f>+TEXT(G858,"mmmm")</f>
        <v>février</v>
      </c>
      <c r="P858" s="3" t="str">
        <f>+TEXT(G858,"aaaa")</f>
        <v>2012</v>
      </c>
    </row>
    <row r="859" spans="1:16" ht="14.5" hidden="1" x14ac:dyDescent="0.35">
      <c r="A859" s="10" t="s">
        <v>277</v>
      </c>
      <c r="B859" s="10" t="s">
        <v>888</v>
      </c>
      <c r="C859" s="10" t="s">
        <v>656</v>
      </c>
      <c r="D859" s="10" t="s">
        <v>889</v>
      </c>
      <c r="E859" s="10" t="s">
        <v>890</v>
      </c>
      <c r="F859" s="1" t="str">
        <f>MID(D859,1,10)</f>
        <v>24/02/2012</v>
      </c>
      <c r="G859" s="1" t="str">
        <f>+MID(E859,1,10)</f>
        <v>24/02/2012</v>
      </c>
      <c r="H859" s="2">
        <f>+TIME(MID(D859,12,2),MID(D859,15,2),0)</f>
        <v>0.55208333333333337</v>
      </c>
      <c r="I859" s="2">
        <f>+TIME(MID(E859,12,2),MID(E859,15,2),0)</f>
        <v>0.65416666666666667</v>
      </c>
      <c r="J859" s="3">
        <f>(HOUR(B859)*60+MINUTE(B859))/60</f>
        <v>2.4333333333333331</v>
      </c>
      <c r="K859" s="4">
        <f>J859-N859</f>
        <v>2.4333333333333331</v>
      </c>
      <c r="L859" s="5" t="str">
        <f>IF(M859&gt;0,"oui","non")</f>
        <v>non</v>
      </c>
      <c r="M859" s="6">
        <f>MOD(I859-H859,1)-IF(I859&gt;H859,MAX(0,MIN(I859,22/24)-MAX(H859,6/24)),MAX(0,22/24-MAX(H859,6/24))+MAX(0,MIN(I859,22/24)-6/24))</f>
        <v>0</v>
      </c>
      <c r="N859" s="3">
        <f>(HOUR(M859)*60+MINUTE(M859))/60</f>
        <v>0</v>
      </c>
      <c r="O859" s="3" t="str">
        <f>+TEXT(G859,"mmmm")</f>
        <v>février</v>
      </c>
      <c r="P859" s="3" t="str">
        <f>+TEXT(G859,"aaaa")</f>
        <v>2012</v>
      </c>
    </row>
    <row r="860" spans="1:16" ht="14.5" hidden="1" x14ac:dyDescent="0.35">
      <c r="A860" s="10" t="s">
        <v>3290</v>
      </c>
      <c r="B860" s="10" t="s">
        <v>618</v>
      </c>
      <c r="C860" s="10" t="s">
        <v>553</v>
      </c>
      <c r="D860" s="10" t="s">
        <v>17</v>
      </c>
      <c r="E860" s="10" t="s">
        <v>619</v>
      </c>
      <c r="F860" s="1" t="str">
        <f>MID(D860,1,10)</f>
        <v>24/02/2012</v>
      </c>
      <c r="G860" s="1" t="str">
        <f>+MID(E860,1,10)</f>
        <v>24/02/2012</v>
      </c>
      <c r="H860" s="2">
        <f>+TIME(MID(D860,12,2),MID(D860,15,2),0)</f>
        <v>0.55902777777777779</v>
      </c>
      <c r="I860" s="2">
        <f>+TIME(MID(E860,12,2),MID(E860,15,2),0)</f>
        <v>0.63680555555555551</v>
      </c>
      <c r="J860" s="3">
        <f>(HOUR(B860)*60+MINUTE(B860))/60</f>
        <v>1.85</v>
      </c>
      <c r="K860" s="4">
        <f>J860-N860</f>
        <v>1.85</v>
      </c>
      <c r="L860" s="5" t="str">
        <f>IF(M860&gt;0,"oui","non")</f>
        <v>non</v>
      </c>
      <c r="M860" s="6">
        <f>MOD(I860-H860,1)-IF(I860&gt;H860,MAX(0,MIN(I860,22/24)-MAX(H860,6/24)),MAX(0,22/24-MAX(H860,6/24))+MAX(0,MIN(I860,22/24)-6/24))</f>
        <v>0</v>
      </c>
      <c r="N860" s="3">
        <f>(HOUR(M860)*60+MINUTE(M860))/60</f>
        <v>0</v>
      </c>
      <c r="O860" s="3" t="str">
        <f>+TEXT(G860,"mmmm")</f>
        <v>février</v>
      </c>
      <c r="P860" s="3" t="str">
        <f>+TEXT(G860,"aaaa")</f>
        <v>2012</v>
      </c>
    </row>
    <row r="861" spans="1:16" ht="14.5" hidden="1" x14ac:dyDescent="0.35">
      <c r="A861" s="10" t="s">
        <v>3284</v>
      </c>
      <c r="B861" s="10" t="s">
        <v>217</v>
      </c>
      <c r="C861" s="10" t="s">
        <v>24</v>
      </c>
      <c r="D861" s="10" t="s">
        <v>218</v>
      </c>
      <c r="E861" s="10" t="s">
        <v>219</v>
      </c>
      <c r="F861" s="1" t="str">
        <f>MID(D861,1,10)</f>
        <v>24/02/2012</v>
      </c>
      <c r="G861" s="1" t="str">
        <f>+MID(E861,1,10)</f>
        <v>24/02/2012</v>
      </c>
      <c r="H861" s="2">
        <f>+TIME(MID(D861,12,2),MID(D861,15,2),0)</f>
        <v>0.56666666666666665</v>
      </c>
      <c r="I861" s="2">
        <f>+TIME(MID(E861,12,2),MID(E861,15,2),0)</f>
        <v>0.63611111111111118</v>
      </c>
      <c r="J861" s="3">
        <f>(HOUR(B861)*60+MINUTE(B861))/60</f>
        <v>1.6666666666666667</v>
      </c>
      <c r="K861" s="4">
        <f>J861-N861</f>
        <v>1.6666666666666667</v>
      </c>
      <c r="L861" s="5" t="str">
        <f>IF(M861&gt;0,"oui","non")</f>
        <v>non</v>
      </c>
      <c r="M861" s="6">
        <f>MOD(I861-H861,1)-IF(I861&gt;H861,MAX(0,MIN(I861,22/24)-MAX(H861,6/24)),MAX(0,22/24-MAX(H861,6/24))+MAX(0,MIN(I861,22/24)-6/24))</f>
        <v>0</v>
      </c>
      <c r="N861" s="3">
        <f>(HOUR(M861)*60+MINUTE(M861))/60</f>
        <v>0</v>
      </c>
      <c r="O861" s="3" t="str">
        <f>+TEXT(G861,"mmmm")</f>
        <v>février</v>
      </c>
      <c r="P861" s="3" t="str">
        <f>+TEXT(G861,"aaaa")</f>
        <v>2012</v>
      </c>
    </row>
    <row r="862" spans="1:16" ht="14.5" hidden="1" x14ac:dyDescent="0.35">
      <c r="A862" s="10" t="s">
        <v>3284</v>
      </c>
      <c r="B862" s="10" t="s">
        <v>220</v>
      </c>
      <c r="C862" s="10" t="s">
        <v>24</v>
      </c>
      <c r="D862" s="10" t="s">
        <v>221</v>
      </c>
      <c r="E862" s="10" t="s">
        <v>222</v>
      </c>
      <c r="F862" s="1" t="str">
        <f>MID(D862,1,10)</f>
        <v>24/02/2012</v>
      </c>
      <c r="G862" s="1" t="str">
        <f>+MID(E862,1,10)</f>
        <v>24/02/2012</v>
      </c>
      <c r="H862" s="2">
        <f>+TIME(MID(D862,12,2),MID(D862,15,2),0)</f>
        <v>0.64583333333333337</v>
      </c>
      <c r="I862" s="2">
        <f>+TIME(MID(E862,12,2),MID(E862,15,2),0)</f>
        <v>0.90555555555555556</v>
      </c>
      <c r="J862" s="3">
        <f>(HOUR(B862)*60+MINUTE(B862))/60</f>
        <v>6.2333333333333334</v>
      </c>
      <c r="K862" s="4">
        <f>J862-N862</f>
        <v>6.2333333333333334</v>
      </c>
      <c r="L862" s="5" t="str">
        <f>IF(M862&gt;0,"oui","non")</f>
        <v>non</v>
      </c>
      <c r="M862" s="6">
        <f>MOD(I862-H862,1)-IF(I862&gt;H862,MAX(0,MIN(I862,22/24)-MAX(H862,6/24)),MAX(0,22/24-MAX(H862,6/24))+MAX(0,MIN(I862,22/24)-6/24))</f>
        <v>0</v>
      </c>
      <c r="N862" s="3">
        <f>(HOUR(M862)*60+MINUTE(M862))/60</f>
        <v>0</v>
      </c>
      <c r="O862" s="3" t="str">
        <f>+TEXT(G862,"mmmm")</f>
        <v>février</v>
      </c>
      <c r="P862" s="3" t="str">
        <f>+TEXT(G862,"aaaa")</f>
        <v>2012</v>
      </c>
    </row>
    <row r="863" spans="1:16" ht="14.5" hidden="1" x14ac:dyDescent="0.35">
      <c r="A863" s="10" t="s">
        <v>3283</v>
      </c>
      <c r="B863" s="10" t="s">
        <v>1367</v>
      </c>
      <c r="C863" s="10" t="s">
        <v>1299</v>
      </c>
      <c r="D863" s="10" t="s">
        <v>1368</v>
      </c>
      <c r="E863" s="10" t="s">
        <v>1369</v>
      </c>
      <c r="F863" s="1" t="str">
        <f>MID(D863,1,10)</f>
        <v>24/02/2012</v>
      </c>
      <c r="G863" s="1" t="str">
        <f>+MID(E863,1,10)</f>
        <v>24/02/2012</v>
      </c>
      <c r="H863" s="2">
        <f>+TIME(MID(D863,12,2),MID(D863,15,2),0)</f>
        <v>0.6694444444444444</v>
      </c>
      <c r="I863" s="2">
        <f>+TIME(MID(E863,12,2),MID(E863,15,2),0)</f>
        <v>0.6777777777777777</v>
      </c>
      <c r="J863" s="3">
        <f>(HOUR(B863)*60+MINUTE(B863))/60</f>
        <v>0.2</v>
      </c>
      <c r="K863" s="4">
        <f>J863-N863</f>
        <v>0.2</v>
      </c>
      <c r="L863" s="5" t="str">
        <f>IF(M863&gt;0,"oui","non")</f>
        <v>non</v>
      </c>
      <c r="M863" s="6">
        <f>MOD(I863-H863,1)-IF(I863&gt;H863,MAX(0,MIN(I863,22/24)-MAX(H863,6/24)),MAX(0,22/24-MAX(H863,6/24))+MAX(0,MIN(I863,22/24)-6/24))</f>
        <v>0</v>
      </c>
      <c r="N863" s="3">
        <f>(HOUR(M863)*60+MINUTE(M863))/60</f>
        <v>0</v>
      </c>
      <c r="O863" s="3" t="str">
        <f>+TEXT(G863,"mmmm")</f>
        <v>février</v>
      </c>
      <c r="P863" s="3" t="str">
        <f>+TEXT(G863,"aaaa")</f>
        <v>2012</v>
      </c>
    </row>
    <row r="864" spans="1:16" ht="14.5" hidden="1" x14ac:dyDescent="0.35">
      <c r="A864" s="10" t="s">
        <v>277</v>
      </c>
      <c r="B864" s="10" t="s">
        <v>891</v>
      </c>
      <c r="C864" s="10" t="s">
        <v>656</v>
      </c>
      <c r="D864" s="10" t="s">
        <v>892</v>
      </c>
      <c r="E864" s="10" t="s">
        <v>893</v>
      </c>
      <c r="F864" s="1" t="str">
        <f>MID(D864,1,10)</f>
        <v>24/02/2012</v>
      </c>
      <c r="G864" s="1" t="str">
        <f>+MID(E864,1,10)</f>
        <v>24/02/2012</v>
      </c>
      <c r="H864" s="2">
        <f>+TIME(MID(D864,12,2),MID(D864,15,2),0)</f>
        <v>0.67291666666666661</v>
      </c>
      <c r="I864" s="2">
        <f>+TIME(MID(E864,12,2),MID(E864,15,2),0)</f>
        <v>0.69861111111111107</v>
      </c>
      <c r="J864" s="3">
        <f>(HOUR(B864)*60+MINUTE(B864))/60</f>
        <v>0.6166666666666667</v>
      </c>
      <c r="K864" s="4">
        <f>J864-N864</f>
        <v>0.6166666666666667</v>
      </c>
      <c r="L864" s="5" t="str">
        <f>IF(M864&gt;0,"oui","non")</f>
        <v>non</v>
      </c>
      <c r="M864" s="6">
        <f>MOD(I864-H864,1)-IF(I864&gt;H864,MAX(0,MIN(I864,22/24)-MAX(H864,6/24)),MAX(0,22/24-MAX(H864,6/24))+MAX(0,MIN(I864,22/24)-6/24))</f>
        <v>0</v>
      </c>
      <c r="N864" s="3">
        <f>(HOUR(M864)*60+MINUTE(M864))/60</f>
        <v>0</v>
      </c>
      <c r="O864" s="3" t="str">
        <f>+TEXT(G864,"mmmm")</f>
        <v>février</v>
      </c>
      <c r="P864" s="3" t="str">
        <f>+TEXT(G864,"aaaa")</f>
        <v>2012</v>
      </c>
    </row>
    <row r="865" spans="1:16" ht="14.5" hidden="1" x14ac:dyDescent="0.35">
      <c r="A865" s="10" t="s">
        <v>3287</v>
      </c>
      <c r="B865" s="10" t="s">
        <v>1702</v>
      </c>
      <c r="C865" s="10" t="s">
        <v>937</v>
      </c>
      <c r="D865" s="10" t="s">
        <v>1703</v>
      </c>
      <c r="E865" s="10" t="s">
        <v>1704</v>
      </c>
      <c r="F865" s="1" t="str">
        <f>MID(D865,1,10)</f>
        <v>24/04/2012</v>
      </c>
      <c r="G865" s="1" t="str">
        <f>+MID(E865,1,10)</f>
        <v>24/04/2012</v>
      </c>
      <c r="H865" s="2">
        <f>+TIME(MID(D865,12,2),MID(D865,15,2),0)</f>
        <v>0.34861111111111115</v>
      </c>
      <c r="I865" s="2">
        <f>+TIME(MID(E865,12,2),MID(E865,15,2),0)</f>
        <v>0.42499999999999999</v>
      </c>
      <c r="J865" s="3">
        <f>(HOUR(B865)*60+MINUTE(B865))/60</f>
        <v>1.8166666666666667</v>
      </c>
      <c r="K865" s="4">
        <f>J865-N865</f>
        <v>1.8166666666666667</v>
      </c>
      <c r="L865" s="5" t="str">
        <f>IF(M865&gt;0,"oui","non")</f>
        <v>non</v>
      </c>
      <c r="M865" s="6">
        <f>MOD(I865-H865,1)-IF(I865&gt;H865,MAX(0,MIN(I865,22/24)-MAX(H865,6/24)),MAX(0,22/24-MAX(H865,6/24))+MAX(0,MIN(I865,22/24)-6/24))</f>
        <v>0</v>
      </c>
      <c r="N865" s="3">
        <f>(HOUR(M865)*60+MINUTE(M865))/60</f>
        <v>0</v>
      </c>
      <c r="O865" s="3" t="str">
        <f>+TEXT(G865,"mmmm")</f>
        <v>avril</v>
      </c>
      <c r="P865" s="3" t="str">
        <f>+TEXT(G865,"aaaa")</f>
        <v>2012</v>
      </c>
    </row>
    <row r="866" spans="1:16" ht="14.5" hidden="1" x14ac:dyDescent="0.35">
      <c r="A866" s="10" t="s">
        <v>3287</v>
      </c>
      <c r="B866" s="10" t="s">
        <v>1581</v>
      </c>
      <c r="C866" s="10" t="s">
        <v>937</v>
      </c>
      <c r="D866" s="10" t="s">
        <v>1705</v>
      </c>
      <c r="E866" s="10" t="s">
        <v>1706</v>
      </c>
      <c r="F866" s="1" t="str">
        <f>MID(D866,1,10)</f>
        <v>24/04/2012</v>
      </c>
      <c r="G866" s="1" t="str">
        <f>+MID(E866,1,10)</f>
        <v>24/04/2012</v>
      </c>
      <c r="H866" s="2">
        <f>+TIME(MID(D866,12,2),MID(D866,15,2),0)</f>
        <v>0.42777777777777781</v>
      </c>
      <c r="I866" s="2">
        <f>+TIME(MID(E866,12,2),MID(E866,15,2),0)</f>
        <v>0.4770833333333333</v>
      </c>
      <c r="J866" s="3">
        <f>(HOUR(B866)*60+MINUTE(B866))/60</f>
        <v>1.1833333333333333</v>
      </c>
      <c r="K866" s="4">
        <f>J866-N866</f>
        <v>1.1833333333333333</v>
      </c>
      <c r="L866" s="5" t="str">
        <f>IF(M866&gt;0,"oui","non")</f>
        <v>non</v>
      </c>
      <c r="M866" s="6">
        <f>MOD(I866-H866,1)-IF(I866&gt;H866,MAX(0,MIN(I866,22/24)-MAX(H866,6/24)),MAX(0,22/24-MAX(H866,6/24))+MAX(0,MIN(I866,22/24)-6/24))</f>
        <v>0</v>
      </c>
      <c r="N866" s="3">
        <f>(HOUR(M866)*60+MINUTE(M866))/60</f>
        <v>0</v>
      </c>
      <c r="O866" s="3" t="str">
        <f>+TEXT(G866,"mmmm")</f>
        <v>avril</v>
      </c>
      <c r="P866" s="3" t="str">
        <f>+TEXT(G866,"aaaa")</f>
        <v>2012</v>
      </c>
    </row>
    <row r="867" spans="1:16" ht="14.5" hidden="1" x14ac:dyDescent="0.35">
      <c r="A867" s="10" t="s">
        <v>3285</v>
      </c>
      <c r="B867" s="10" t="s">
        <v>1816</v>
      </c>
      <c r="C867" s="10" t="s">
        <v>1083</v>
      </c>
      <c r="D867" s="10" t="s">
        <v>1817</v>
      </c>
      <c r="E867" s="10" t="s">
        <v>1516</v>
      </c>
      <c r="F867" s="1" t="str">
        <f>MID(D867,1,10)</f>
        <v>24/05/2012</v>
      </c>
      <c r="G867" s="1" t="str">
        <f>+MID(E867,1,10)</f>
        <v>24/05/2012</v>
      </c>
      <c r="H867" s="2">
        <f>+TIME(MID(D867,12,2),MID(D867,15,2),0)</f>
        <v>0.65416666666666667</v>
      </c>
      <c r="I867" s="2">
        <f>+TIME(MID(E867,12,2),MID(E867,15,2),0)</f>
        <v>0.70277777777777783</v>
      </c>
      <c r="J867" s="3">
        <f>(HOUR(B867)*60+MINUTE(B867))/60</f>
        <v>1.1666666666666667</v>
      </c>
      <c r="K867" s="4">
        <f>J867-N867</f>
        <v>1.1666666666666667</v>
      </c>
      <c r="L867" s="5" t="str">
        <f>IF(M867&gt;0,"oui","non")</f>
        <v>non</v>
      </c>
      <c r="M867" s="6">
        <f>MOD(I867-H867,1)-IF(I867&gt;H867,MAX(0,MIN(I867,22/24)-MAX(H867,6/24)),MAX(0,22/24-MAX(H867,6/24))+MAX(0,MIN(I867,22/24)-6/24))</f>
        <v>0</v>
      </c>
      <c r="N867" s="3">
        <f>(HOUR(M867)*60+MINUTE(M867))/60</f>
        <v>0</v>
      </c>
      <c r="O867" s="3" t="str">
        <f>+TEXT(G867,"mmmm")</f>
        <v>mai</v>
      </c>
      <c r="P867" s="3" t="str">
        <f>+TEXT(G867,"aaaa")</f>
        <v>2012</v>
      </c>
    </row>
    <row r="868" spans="1:16" ht="14.5" hidden="1" x14ac:dyDescent="0.35">
      <c r="A868" s="10" t="s">
        <v>3289</v>
      </c>
      <c r="B868" s="10" t="s">
        <v>2541</v>
      </c>
      <c r="C868" s="10" t="s">
        <v>1216</v>
      </c>
      <c r="D868" s="10" t="s">
        <v>2542</v>
      </c>
      <c r="E868" s="10" t="s">
        <v>2543</v>
      </c>
      <c r="F868" s="1" t="str">
        <f>MID(D868,1,10)</f>
        <v>24/07/2012</v>
      </c>
      <c r="G868" s="1" t="str">
        <f>+MID(E868,1,10)</f>
        <v>24/07/2012</v>
      </c>
      <c r="H868" s="2">
        <f>+TIME(MID(D868,12,2),MID(D868,15,2),0)</f>
        <v>0.29097222222222224</v>
      </c>
      <c r="I868" s="2">
        <f>+TIME(MID(E868,12,2),MID(E868,15,2),0)</f>
        <v>0.52083333333333337</v>
      </c>
      <c r="J868" s="3">
        <f>(HOUR(B868)*60+MINUTE(B868))/60</f>
        <v>5.5</v>
      </c>
      <c r="K868" s="4">
        <f>J868-N868</f>
        <v>5.5</v>
      </c>
      <c r="L868" s="5" t="str">
        <f>IF(M868&gt;0,"oui","non")</f>
        <v>non</v>
      </c>
      <c r="M868" s="6">
        <f>MOD(I868-H868,1)-IF(I868&gt;H868,MAX(0,MIN(I868,22/24)-MAX(H868,6/24)),MAX(0,22/24-MAX(H868,6/24))+MAX(0,MIN(I868,22/24)-6/24))</f>
        <v>0</v>
      </c>
      <c r="N868" s="3">
        <f>(HOUR(M868)*60+MINUTE(M868))/60</f>
        <v>0</v>
      </c>
      <c r="O868" s="3" t="str">
        <f>+TEXT(G868,"mmmm")</f>
        <v>juillet</v>
      </c>
      <c r="P868" s="3" t="str">
        <f>+TEXT(G868,"aaaa")</f>
        <v>2012</v>
      </c>
    </row>
    <row r="869" spans="1:16" ht="14.5" hidden="1" x14ac:dyDescent="0.35">
      <c r="A869" s="10" t="s">
        <v>3290</v>
      </c>
      <c r="B869" s="10" t="s">
        <v>311</v>
      </c>
      <c r="C869" s="10" t="s">
        <v>553</v>
      </c>
      <c r="D869" s="10" t="s">
        <v>2156</v>
      </c>
      <c r="E869" s="10" t="s">
        <v>2210</v>
      </c>
      <c r="F869" s="1" t="str">
        <f>MID(D869,1,10)</f>
        <v>24/07/2012</v>
      </c>
      <c r="G869" s="1" t="str">
        <f>+MID(E869,1,10)</f>
        <v>24/07/2012</v>
      </c>
      <c r="H869" s="2">
        <f>+TIME(MID(D869,12,2),MID(D869,15,2),0)</f>
        <v>0.33680555555555558</v>
      </c>
      <c r="I869" s="2">
        <f>+TIME(MID(E869,12,2),MID(E869,15,2),0)</f>
        <v>0.35486111111111113</v>
      </c>
      <c r="J869" s="3">
        <f>(HOUR(B869)*60+MINUTE(B869))/60</f>
        <v>0.43333333333333335</v>
      </c>
      <c r="K869" s="4">
        <f>J869-N869</f>
        <v>0.43333333333333335</v>
      </c>
      <c r="L869" s="5" t="str">
        <f>IF(M869&gt;0,"oui","non")</f>
        <v>non</v>
      </c>
      <c r="M869" s="6">
        <f>MOD(I869-H869,1)-IF(I869&gt;H869,MAX(0,MIN(I869,22/24)-MAX(H869,6/24)),MAX(0,22/24-MAX(H869,6/24))+MAX(0,MIN(I869,22/24)-6/24))</f>
        <v>0</v>
      </c>
      <c r="N869" s="3">
        <f>(HOUR(M869)*60+MINUTE(M869))/60</f>
        <v>0</v>
      </c>
      <c r="O869" s="3" t="str">
        <f>+TEXT(G869,"mmmm")</f>
        <v>juillet</v>
      </c>
      <c r="P869" s="3" t="str">
        <f>+TEXT(G869,"aaaa")</f>
        <v>2012</v>
      </c>
    </row>
    <row r="870" spans="1:16" ht="14.5" hidden="1" x14ac:dyDescent="0.35">
      <c r="A870" s="10" t="s">
        <v>3290</v>
      </c>
      <c r="B870" s="10" t="s">
        <v>1262</v>
      </c>
      <c r="C870" s="10" t="s">
        <v>553</v>
      </c>
      <c r="D870" s="10" t="s">
        <v>2211</v>
      </c>
      <c r="E870" s="10" t="s">
        <v>2212</v>
      </c>
      <c r="F870" s="1" t="str">
        <f>MID(D870,1,10)</f>
        <v>24/07/2012</v>
      </c>
      <c r="G870" s="1" t="str">
        <f>+MID(E870,1,10)</f>
        <v>24/07/2012</v>
      </c>
      <c r="H870" s="2">
        <f>+TIME(MID(D870,12,2),MID(D870,15,2),0)</f>
        <v>0.35972222222222222</v>
      </c>
      <c r="I870" s="2">
        <f>+TIME(MID(E870,12,2),MID(E870,15,2),0)</f>
        <v>0.44791666666666669</v>
      </c>
      <c r="J870" s="3">
        <f>(HOUR(B870)*60+MINUTE(B870))/60</f>
        <v>2.1166666666666667</v>
      </c>
      <c r="K870" s="4">
        <f>J870-N870</f>
        <v>2.1166666666666667</v>
      </c>
      <c r="L870" s="5" t="str">
        <f>IF(M870&gt;0,"oui","non")</f>
        <v>non</v>
      </c>
      <c r="M870" s="6">
        <f>MOD(I870-H870,1)-IF(I870&gt;H870,MAX(0,MIN(I870,22/24)-MAX(H870,6/24)),MAX(0,22/24-MAX(H870,6/24))+MAX(0,MIN(I870,22/24)-6/24))</f>
        <v>0</v>
      </c>
      <c r="N870" s="3">
        <f>(HOUR(M870)*60+MINUTE(M870))/60</f>
        <v>0</v>
      </c>
      <c r="O870" s="3" t="str">
        <f>+TEXT(G870,"mmmm")</f>
        <v>juillet</v>
      </c>
      <c r="P870" s="3" t="str">
        <f>+TEXT(G870,"aaaa")</f>
        <v>2012</v>
      </c>
    </row>
    <row r="871" spans="1:16" ht="14.5" hidden="1" x14ac:dyDescent="0.35">
      <c r="A871" s="10" t="s">
        <v>3290</v>
      </c>
      <c r="B871" s="10" t="s">
        <v>2213</v>
      </c>
      <c r="C871" s="10" t="s">
        <v>553</v>
      </c>
      <c r="D871" s="10" t="s">
        <v>2214</v>
      </c>
      <c r="E871" s="10" t="s">
        <v>2091</v>
      </c>
      <c r="F871" s="1" t="str">
        <f>MID(D871,1,10)</f>
        <v>24/07/2012</v>
      </c>
      <c r="G871" s="1" t="str">
        <f>+MID(E871,1,10)</f>
        <v>24/07/2012</v>
      </c>
      <c r="H871" s="2">
        <f>+TIME(MID(D871,12,2),MID(D871,15,2),0)</f>
        <v>0.45208333333333334</v>
      </c>
      <c r="I871" s="2">
        <f>+TIME(MID(E871,12,2),MID(E871,15,2),0)</f>
        <v>0.4777777777777778</v>
      </c>
      <c r="J871" s="3">
        <f>(HOUR(B871)*60+MINUTE(B871))/60</f>
        <v>0.6166666666666667</v>
      </c>
      <c r="K871" s="4">
        <f>J871-N871</f>
        <v>0.6166666666666667</v>
      </c>
      <c r="L871" s="5" t="str">
        <f>IF(M871&gt;0,"oui","non")</f>
        <v>non</v>
      </c>
      <c r="M871" s="6">
        <f>MOD(I871-H871,1)-IF(I871&gt;H871,MAX(0,MIN(I871,22/24)-MAX(H871,6/24)),MAX(0,22/24-MAX(H871,6/24))+MAX(0,MIN(I871,22/24)-6/24))</f>
        <v>0</v>
      </c>
      <c r="N871" s="3">
        <f>(HOUR(M871)*60+MINUTE(M871))/60</f>
        <v>0</v>
      </c>
      <c r="O871" s="3" t="str">
        <f>+TEXT(G871,"mmmm")</f>
        <v>juillet</v>
      </c>
      <c r="P871" s="3" t="str">
        <f>+TEXT(G871,"aaaa")</f>
        <v>2012</v>
      </c>
    </row>
    <row r="872" spans="1:16" ht="14.5" hidden="1" x14ac:dyDescent="0.35">
      <c r="A872" s="10" t="s">
        <v>3290</v>
      </c>
      <c r="B872" s="10" t="s">
        <v>2215</v>
      </c>
      <c r="C872" s="10" t="s">
        <v>553</v>
      </c>
      <c r="D872" s="10" t="s">
        <v>2201</v>
      </c>
      <c r="E872" s="10" t="s">
        <v>2216</v>
      </c>
      <c r="F872" s="1" t="str">
        <f>MID(D872,1,10)</f>
        <v>24/07/2012</v>
      </c>
      <c r="G872" s="1" t="str">
        <f>+MID(E872,1,10)</f>
        <v>24/07/2012</v>
      </c>
      <c r="H872" s="2">
        <f>+TIME(MID(D872,12,2),MID(D872,15,2),0)</f>
        <v>0.52916666666666667</v>
      </c>
      <c r="I872" s="2">
        <f>+TIME(MID(E872,12,2),MID(E872,15,2),0)</f>
        <v>0.61805555555555558</v>
      </c>
      <c r="J872" s="3">
        <f>(HOUR(B872)*60+MINUTE(B872))/60</f>
        <v>2.1166666666666667</v>
      </c>
      <c r="K872" s="4">
        <f>J872-N872</f>
        <v>2.1166666666666667</v>
      </c>
      <c r="L872" s="5" t="str">
        <f>IF(M872&gt;0,"oui","non")</f>
        <v>non</v>
      </c>
      <c r="M872" s="6">
        <f>MOD(I872-H872,1)-IF(I872&gt;H872,MAX(0,MIN(I872,22/24)-MAX(H872,6/24)),MAX(0,22/24-MAX(H872,6/24))+MAX(0,MIN(I872,22/24)-6/24))</f>
        <v>0</v>
      </c>
      <c r="N872" s="3">
        <f>(HOUR(M872)*60+MINUTE(M872))/60</f>
        <v>0</v>
      </c>
      <c r="O872" s="3" t="str">
        <f>+TEXT(G872,"mmmm")</f>
        <v>juillet</v>
      </c>
      <c r="P872" s="3" t="str">
        <f>+TEXT(G872,"aaaa")</f>
        <v>2012</v>
      </c>
    </row>
    <row r="873" spans="1:16" ht="14.5" hidden="1" x14ac:dyDescent="0.35">
      <c r="A873" s="10" t="s">
        <v>3284</v>
      </c>
      <c r="B873" s="10" t="s">
        <v>1942</v>
      </c>
      <c r="C873" s="10" t="s">
        <v>24</v>
      </c>
      <c r="D873" s="10" t="s">
        <v>1943</v>
      </c>
      <c r="E873" s="10" t="s">
        <v>1944</v>
      </c>
      <c r="F873" s="1" t="str">
        <f>MID(D873,1,10)</f>
        <v>24/07/2012</v>
      </c>
      <c r="G873" s="1" t="str">
        <f>+MID(E873,1,10)</f>
        <v>24/07/2012</v>
      </c>
      <c r="H873" s="2">
        <f>+TIME(MID(D873,12,2),MID(D873,15,2),0)</f>
        <v>0.54375000000000007</v>
      </c>
      <c r="I873" s="2">
        <f>+TIME(MID(E873,12,2),MID(E873,15,2),0)</f>
        <v>0.65625</v>
      </c>
      <c r="J873" s="3">
        <f>(HOUR(B873)*60+MINUTE(B873))/60</f>
        <v>2.6833333333333331</v>
      </c>
      <c r="K873" s="4">
        <f>J873-N873</f>
        <v>2.6833333333333331</v>
      </c>
      <c r="L873" s="5" t="str">
        <f>IF(M873&gt;0,"oui","non")</f>
        <v>non</v>
      </c>
      <c r="M873" s="6">
        <f>MOD(I873-H873,1)-IF(I873&gt;H873,MAX(0,MIN(I873,22/24)-MAX(H873,6/24)),MAX(0,22/24-MAX(H873,6/24))+MAX(0,MIN(I873,22/24)-6/24))</f>
        <v>0</v>
      </c>
      <c r="N873" s="3">
        <f>(HOUR(M873)*60+MINUTE(M873))/60</f>
        <v>0</v>
      </c>
      <c r="O873" s="3" t="str">
        <f>+TEXT(G873,"mmmm")</f>
        <v>juillet</v>
      </c>
      <c r="P873" s="3" t="str">
        <f>+TEXT(G873,"aaaa")</f>
        <v>2012</v>
      </c>
    </row>
    <row r="874" spans="1:16" ht="14.5" hidden="1" x14ac:dyDescent="0.35">
      <c r="A874" s="10" t="s">
        <v>3290</v>
      </c>
      <c r="B874" s="10" t="s">
        <v>2217</v>
      </c>
      <c r="C874" s="10" t="s">
        <v>553</v>
      </c>
      <c r="D874" s="10" t="s">
        <v>2218</v>
      </c>
      <c r="E874" s="10" t="s">
        <v>2219</v>
      </c>
      <c r="F874" s="1" t="str">
        <f>MID(D874,1,10)</f>
        <v>24/07/2012</v>
      </c>
      <c r="G874" s="1" t="str">
        <f>+MID(E874,1,10)</f>
        <v>24/07/2012</v>
      </c>
      <c r="H874" s="2">
        <f>+TIME(MID(D874,12,2),MID(D874,15,2),0)</f>
        <v>0.62361111111111112</v>
      </c>
      <c r="I874" s="2">
        <f>+TIME(MID(E874,12,2),MID(E874,15,2),0)</f>
        <v>0.65555555555555556</v>
      </c>
      <c r="J874" s="3">
        <f>(HOUR(B874)*60+MINUTE(B874))/60</f>
        <v>0.75</v>
      </c>
      <c r="K874" s="4">
        <f>J874-N874</f>
        <v>0.75</v>
      </c>
      <c r="L874" s="5" t="str">
        <f>IF(M874&gt;0,"oui","non")</f>
        <v>non</v>
      </c>
      <c r="M874" s="6">
        <f>MOD(I874-H874,1)-IF(I874&gt;H874,MAX(0,MIN(I874,22/24)-MAX(H874,6/24)),MAX(0,22/24-MAX(H874,6/24))+MAX(0,MIN(I874,22/24)-6/24))</f>
        <v>0</v>
      </c>
      <c r="N874" s="3">
        <f>(HOUR(M874)*60+MINUTE(M874))/60</f>
        <v>0</v>
      </c>
      <c r="O874" s="3" t="str">
        <f>+TEXT(G874,"mmmm")</f>
        <v>juillet</v>
      </c>
      <c r="P874" s="3" t="str">
        <f>+TEXT(G874,"aaaa")</f>
        <v>2012</v>
      </c>
    </row>
    <row r="875" spans="1:16" ht="14.5" hidden="1" x14ac:dyDescent="0.35">
      <c r="A875" s="10" t="s">
        <v>3290</v>
      </c>
      <c r="B875" s="10" t="s">
        <v>2220</v>
      </c>
      <c r="C875" s="10" t="s">
        <v>553</v>
      </c>
      <c r="D875" s="10" t="s">
        <v>2139</v>
      </c>
      <c r="E875" s="10" t="s">
        <v>2157</v>
      </c>
      <c r="F875" s="1" t="str">
        <f>MID(D875,1,10)</f>
        <v>24/07/2012</v>
      </c>
      <c r="G875" s="1" t="str">
        <f>+MID(E875,1,10)</f>
        <v>24/07/2012</v>
      </c>
      <c r="H875" s="2">
        <f>+TIME(MID(D875,12,2),MID(D875,15,2),0)</f>
        <v>0.66388888888888886</v>
      </c>
      <c r="I875" s="2">
        <f>+TIME(MID(E875,12,2),MID(E875,15,2),0)</f>
        <v>0.70000000000000007</v>
      </c>
      <c r="J875" s="3">
        <f>(HOUR(B875)*60+MINUTE(B875))/60</f>
        <v>0.8666666666666667</v>
      </c>
      <c r="K875" s="4">
        <f>J875-N875</f>
        <v>0.8666666666666667</v>
      </c>
      <c r="L875" s="5" t="str">
        <f>IF(M875&gt;0,"oui","non")</f>
        <v>non</v>
      </c>
      <c r="M875" s="6">
        <f>MOD(I875-H875,1)-IF(I875&gt;H875,MAX(0,MIN(I875,22/24)-MAX(H875,6/24)),MAX(0,22/24-MAX(H875,6/24))+MAX(0,MIN(I875,22/24)-6/24))</f>
        <v>0</v>
      </c>
      <c r="N875" s="3">
        <f>(HOUR(M875)*60+MINUTE(M875))/60</f>
        <v>0</v>
      </c>
      <c r="O875" s="3" t="str">
        <f>+TEXT(G875,"mmmm")</f>
        <v>juillet</v>
      </c>
      <c r="P875" s="3" t="str">
        <f>+TEXT(G875,"aaaa")</f>
        <v>2012</v>
      </c>
    </row>
    <row r="876" spans="1:16" ht="14.5" hidden="1" x14ac:dyDescent="0.35">
      <c r="A876" s="10" t="s">
        <v>3284</v>
      </c>
      <c r="B876" s="10" t="s">
        <v>454</v>
      </c>
      <c r="C876" s="10" t="s">
        <v>24</v>
      </c>
      <c r="D876" s="10" t="s">
        <v>1989</v>
      </c>
      <c r="E876" s="10" t="s">
        <v>1990</v>
      </c>
      <c r="F876" s="1" t="str">
        <f>MID(D876,1,10)</f>
        <v>24/08/2012</v>
      </c>
      <c r="G876" s="1" t="str">
        <f>+MID(E876,1,10)</f>
        <v>24/08/2012</v>
      </c>
      <c r="H876" s="2">
        <f>+TIME(MID(D876,12,2),MID(D876,15,2),0)</f>
        <v>0.35694444444444445</v>
      </c>
      <c r="I876" s="2">
        <f>+TIME(MID(E876,12,2),MID(E876,15,2),0)</f>
        <v>0.41805555555555557</v>
      </c>
      <c r="J876" s="3">
        <f>(HOUR(B876)*60+MINUTE(B876))/60</f>
        <v>1.45</v>
      </c>
      <c r="K876" s="4">
        <f>J876-N876</f>
        <v>1.45</v>
      </c>
      <c r="L876" s="5" t="str">
        <f>IF(M876&gt;0,"oui","non")</f>
        <v>non</v>
      </c>
      <c r="M876" s="6">
        <f>MOD(I876-H876,1)-IF(I876&gt;H876,MAX(0,MIN(I876,22/24)-MAX(H876,6/24)),MAX(0,22/24-MAX(H876,6/24))+MAX(0,MIN(I876,22/24)-6/24))</f>
        <v>0</v>
      </c>
      <c r="N876" s="3">
        <f>(HOUR(M876)*60+MINUTE(M876))/60</f>
        <v>0</v>
      </c>
      <c r="O876" s="3" t="str">
        <f>+TEXT(G876,"mmmm")</f>
        <v>août</v>
      </c>
      <c r="P876" s="3" t="str">
        <f>+TEXT(G876,"aaaa")</f>
        <v>2012</v>
      </c>
    </row>
    <row r="877" spans="1:16" ht="14.5" hidden="1" x14ac:dyDescent="0.35">
      <c r="A877" s="10" t="s">
        <v>277</v>
      </c>
      <c r="B877" s="10" t="s">
        <v>1871</v>
      </c>
      <c r="C877" s="10" t="s">
        <v>656</v>
      </c>
      <c r="D877" s="10" t="s">
        <v>2263</v>
      </c>
      <c r="E877" s="10" t="s">
        <v>2035</v>
      </c>
      <c r="F877" s="1" t="str">
        <f>MID(D877,1,10)</f>
        <v>24/08/2012</v>
      </c>
      <c r="G877" s="1" t="str">
        <f>+MID(E877,1,10)</f>
        <v>24/08/2012</v>
      </c>
      <c r="H877" s="2">
        <f>+TIME(MID(D877,12,2),MID(D877,15,2),0)</f>
        <v>0.39861111111111108</v>
      </c>
      <c r="I877" s="2">
        <f>+TIME(MID(E877,12,2),MID(E877,15,2),0)</f>
        <v>0.41250000000000003</v>
      </c>
      <c r="J877" s="3">
        <f>(HOUR(B877)*60+MINUTE(B877))/60</f>
        <v>0.31666666666666665</v>
      </c>
      <c r="K877" s="4">
        <f>J877-N877</f>
        <v>0.31666666666666665</v>
      </c>
      <c r="L877" s="5" t="str">
        <f>IF(M877&gt;0,"oui","non")</f>
        <v>non</v>
      </c>
      <c r="M877" s="6">
        <f>MOD(I877-H877,1)-IF(I877&gt;H877,MAX(0,MIN(I877,22/24)-MAX(H877,6/24)),MAX(0,22/24-MAX(H877,6/24))+MAX(0,MIN(I877,22/24)-6/24))</f>
        <v>0</v>
      </c>
      <c r="N877" s="3">
        <f>(HOUR(M877)*60+MINUTE(M877))/60</f>
        <v>0</v>
      </c>
      <c r="O877" s="3" t="str">
        <f>+TEXT(G877,"mmmm")</f>
        <v>août</v>
      </c>
      <c r="P877" s="3" t="str">
        <f>+TEXT(G877,"aaaa")</f>
        <v>2012</v>
      </c>
    </row>
    <row r="878" spans="1:16" ht="14.5" hidden="1" x14ac:dyDescent="0.35">
      <c r="A878" s="10" t="s">
        <v>3284</v>
      </c>
      <c r="B878" s="10" t="s">
        <v>1991</v>
      </c>
      <c r="C878" s="10" t="s">
        <v>24</v>
      </c>
      <c r="D878" s="10" t="s">
        <v>1992</v>
      </c>
      <c r="E878" s="10" t="s">
        <v>1993</v>
      </c>
      <c r="F878" s="1" t="str">
        <f>MID(D878,1,10)</f>
        <v>24/08/2012</v>
      </c>
      <c r="G878" s="1" t="str">
        <f>+MID(E878,1,10)</f>
        <v>24/08/2012</v>
      </c>
      <c r="H878" s="2">
        <f>+TIME(MID(D878,12,2),MID(D878,15,2),0)</f>
        <v>0.43124999999999997</v>
      </c>
      <c r="I878" s="2">
        <f>+TIME(MID(E878,12,2),MID(E878,15,2),0)</f>
        <v>0.4777777777777778</v>
      </c>
      <c r="J878" s="3">
        <f>(HOUR(B878)*60+MINUTE(B878))/60</f>
        <v>1.1000000000000001</v>
      </c>
      <c r="K878" s="4">
        <f>J878-N878</f>
        <v>1.1000000000000001</v>
      </c>
      <c r="L878" s="5" t="str">
        <f>IF(M878&gt;0,"oui","non")</f>
        <v>non</v>
      </c>
      <c r="M878" s="6">
        <f>MOD(I878-H878,1)-IF(I878&gt;H878,MAX(0,MIN(I878,22/24)-MAX(H878,6/24)),MAX(0,22/24-MAX(H878,6/24))+MAX(0,MIN(I878,22/24)-6/24))</f>
        <v>0</v>
      </c>
      <c r="N878" s="3">
        <f>(HOUR(M878)*60+MINUTE(M878))/60</f>
        <v>0</v>
      </c>
      <c r="O878" s="3" t="str">
        <f>+TEXT(G878,"mmmm")</f>
        <v>août</v>
      </c>
      <c r="P878" s="3" t="str">
        <f>+TEXT(G878,"aaaa")</f>
        <v>2012</v>
      </c>
    </row>
    <row r="879" spans="1:16" ht="14.5" hidden="1" x14ac:dyDescent="0.35">
      <c r="A879" s="10" t="s">
        <v>3285</v>
      </c>
      <c r="B879" s="10" t="s">
        <v>2430</v>
      </c>
      <c r="C879" s="10" t="s">
        <v>1083</v>
      </c>
      <c r="D879" s="10" t="s">
        <v>2055</v>
      </c>
      <c r="E879" s="10" t="s">
        <v>2265</v>
      </c>
      <c r="F879" s="1" t="str">
        <f>MID(D879,1,10)</f>
        <v>24/08/2012</v>
      </c>
      <c r="G879" s="1" t="str">
        <f>+MID(E879,1,10)</f>
        <v>24/08/2012</v>
      </c>
      <c r="H879" s="2">
        <f>+TIME(MID(D879,12,2),MID(D879,15,2),0)</f>
        <v>0.5493055555555556</v>
      </c>
      <c r="I879" s="2">
        <f>+TIME(MID(E879,12,2),MID(E879,15,2),0)</f>
        <v>0.57916666666666672</v>
      </c>
      <c r="J879" s="3">
        <f>(HOUR(B879)*60+MINUTE(B879))/60</f>
        <v>0.7</v>
      </c>
      <c r="K879" s="4">
        <f>J879-N879</f>
        <v>0.7</v>
      </c>
      <c r="L879" s="5" t="str">
        <f>IF(M879&gt;0,"oui","non")</f>
        <v>non</v>
      </c>
      <c r="M879" s="6">
        <f>MOD(I879-H879,1)-IF(I879&gt;H879,MAX(0,MIN(I879,22/24)-MAX(H879,6/24)),MAX(0,22/24-MAX(H879,6/24))+MAX(0,MIN(I879,22/24)-6/24))</f>
        <v>0</v>
      </c>
      <c r="N879" s="3">
        <f>(HOUR(M879)*60+MINUTE(M879))/60</f>
        <v>0</v>
      </c>
      <c r="O879" s="3" t="str">
        <f>+TEXT(G879,"mmmm")</f>
        <v>août</v>
      </c>
      <c r="P879" s="3" t="str">
        <f>+TEXT(G879,"aaaa")</f>
        <v>2012</v>
      </c>
    </row>
    <row r="880" spans="1:16" ht="14.5" hidden="1" x14ac:dyDescent="0.35">
      <c r="A880" s="10" t="s">
        <v>3284</v>
      </c>
      <c r="B880" s="10" t="s">
        <v>1195</v>
      </c>
      <c r="C880" s="10" t="s">
        <v>24</v>
      </c>
      <c r="D880" s="10" t="s">
        <v>1994</v>
      </c>
      <c r="E880" s="10" t="s">
        <v>1995</v>
      </c>
      <c r="F880" s="1" t="str">
        <f>MID(D880,1,10)</f>
        <v>24/08/2012</v>
      </c>
      <c r="G880" s="1" t="str">
        <f>+MID(E880,1,10)</f>
        <v>24/08/2012</v>
      </c>
      <c r="H880" s="2">
        <f>+TIME(MID(D880,12,2),MID(D880,15,2),0)</f>
        <v>0.55902777777777779</v>
      </c>
      <c r="I880" s="2">
        <f>+TIME(MID(E880,12,2),MID(E880,15,2),0)</f>
        <v>0.59166666666666667</v>
      </c>
      <c r="J880" s="3">
        <f>(HOUR(B880)*60+MINUTE(B880))/60</f>
        <v>0.76666666666666672</v>
      </c>
      <c r="K880" s="4">
        <f>J880-N880</f>
        <v>0.76666666666666672</v>
      </c>
      <c r="L880" s="5" t="str">
        <f>IF(M880&gt;0,"oui","non")</f>
        <v>non</v>
      </c>
      <c r="M880" s="6">
        <f>MOD(I880-H880,1)-IF(I880&gt;H880,MAX(0,MIN(I880,22/24)-MAX(H880,6/24)),MAX(0,22/24-MAX(H880,6/24))+MAX(0,MIN(I880,22/24)-6/24))</f>
        <v>0</v>
      </c>
      <c r="N880" s="3">
        <f>(HOUR(M880)*60+MINUTE(M880))/60</f>
        <v>0</v>
      </c>
      <c r="O880" s="3" t="str">
        <f>+TEXT(G880,"mmmm")</f>
        <v>août</v>
      </c>
      <c r="P880" s="3" t="str">
        <f>+TEXT(G880,"aaaa")</f>
        <v>2012</v>
      </c>
    </row>
    <row r="881" spans="1:16" ht="14.5" hidden="1" x14ac:dyDescent="0.35">
      <c r="A881" s="10" t="s">
        <v>277</v>
      </c>
      <c r="B881" s="10" t="s">
        <v>392</v>
      </c>
      <c r="C881" s="10" t="s">
        <v>656</v>
      </c>
      <c r="D881" s="10" t="s">
        <v>2264</v>
      </c>
      <c r="E881" s="10" t="s">
        <v>2265</v>
      </c>
      <c r="F881" s="1" t="str">
        <f>MID(D881,1,10)</f>
        <v>24/08/2012</v>
      </c>
      <c r="G881" s="1" t="str">
        <f>+MID(E881,1,10)</f>
        <v>24/08/2012</v>
      </c>
      <c r="H881" s="2">
        <f>+TIME(MID(D881,12,2),MID(D881,15,2),0)</f>
        <v>0.55972222222222223</v>
      </c>
      <c r="I881" s="2">
        <f>+TIME(MID(E881,12,2),MID(E881,15,2),0)</f>
        <v>0.57916666666666672</v>
      </c>
      <c r="J881" s="3">
        <f>(HOUR(B881)*60+MINUTE(B881))/60</f>
        <v>0.45</v>
      </c>
      <c r="K881" s="4">
        <f>J881-N881</f>
        <v>0.45</v>
      </c>
      <c r="L881" s="5" t="str">
        <f>IF(M881&gt;0,"oui","non")</f>
        <v>non</v>
      </c>
      <c r="M881" s="6">
        <f>MOD(I881-H881,1)-IF(I881&gt;H881,MAX(0,MIN(I881,22/24)-MAX(H881,6/24)),MAX(0,22/24-MAX(H881,6/24))+MAX(0,MIN(I881,22/24)-6/24))</f>
        <v>0</v>
      </c>
      <c r="N881" s="3">
        <f>(HOUR(M881)*60+MINUTE(M881))/60</f>
        <v>0</v>
      </c>
      <c r="O881" s="3" t="str">
        <f>+TEXT(G881,"mmmm")</f>
        <v>août</v>
      </c>
      <c r="P881" s="3" t="str">
        <f>+TEXT(G881,"aaaa")</f>
        <v>2012</v>
      </c>
    </row>
    <row r="882" spans="1:16" ht="14.5" hidden="1" x14ac:dyDescent="0.35">
      <c r="A882" s="10" t="s">
        <v>3284</v>
      </c>
      <c r="B882" s="10" t="s">
        <v>1996</v>
      </c>
      <c r="C882" s="10" t="s">
        <v>24</v>
      </c>
      <c r="D882" s="10" t="s">
        <v>1997</v>
      </c>
      <c r="E882" s="10" t="s">
        <v>1998</v>
      </c>
      <c r="F882" s="1" t="str">
        <f>MID(D882,1,10)</f>
        <v>24/08/2012</v>
      </c>
      <c r="G882" s="1" t="str">
        <f>+MID(E882,1,10)</f>
        <v>24/08/2012</v>
      </c>
      <c r="H882" s="2">
        <f>+TIME(MID(D882,12,2),MID(D882,15,2),0)</f>
        <v>0.60138888888888886</v>
      </c>
      <c r="I882" s="2">
        <f>+TIME(MID(E882,12,2),MID(E882,15,2),0)</f>
        <v>0.63958333333333328</v>
      </c>
      <c r="J882" s="3">
        <f>(HOUR(B882)*60+MINUTE(B882))/60</f>
        <v>0.9</v>
      </c>
      <c r="K882" s="4">
        <f>J882-N882</f>
        <v>0.9</v>
      </c>
      <c r="L882" s="5" t="str">
        <f>IF(M882&gt;0,"oui","non")</f>
        <v>non</v>
      </c>
      <c r="M882" s="6">
        <f>MOD(I882-H882,1)-IF(I882&gt;H882,MAX(0,MIN(I882,22/24)-MAX(H882,6/24)),MAX(0,22/24-MAX(H882,6/24))+MAX(0,MIN(I882,22/24)-6/24))</f>
        <v>0</v>
      </c>
      <c r="N882" s="3">
        <f>(HOUR(M882)*60+MINUTE(M882))/60</f>
        <v>0</v>
      </c>
      <c r="O882" s="3" t="str">
        <f>+TEXT(G882,"mmmm")</f>
        <v>août</v>
      </c>
      <c r="P882" s="3" t="str">
        <f>+TEXT(G882,"aaaa")</f>
        <v>2012</v>
      </c>
    </row>
    <row r="883" spans="1:16" ht="14.5" hidden="1" x14ac:dyDescent="0.35">
      <c r="A883" s="10" t="s">
        <v>277</v>
      </c>
      <c r="B883" s="10" t="s">
        <v>655</v>
      </c>
      <c r="C883" s="10" t="s">
        <v>656</v>
      </c>
      <c r="D883" s="10" t="s">
        <v>2266</v>
      </c>
      <c r="E883" s="10" t="s">
        <v>2267</v>
      </c>
      <c r="F883" s="1" t="str">
        <f>MID(D883,1,10)</f>
        <v>24/08/2012</v>
      </c>
      <c r="G883" s="1" t="str">
        <f>+MID(E883,1,10)</f>
        <v>24/08/2012</v>
      </c>
      <c r="H883" s="2">
        <f>+TIME(MID(D883,12,2),MID(D883,15,2),0)</f>
        <v>0.60486111111111118</v>
      </c>
      <c r="I883" s="2">
        <f>+TIME(MID(E883,12,2),MID(E883,15,2),0)</f>
        <v>0.63055555555555554</v>
      </c>
      <c r="J883" s="3">
        <f>(HOUR(B883)*60+MINUTE(B883))/60</f>
        <v>0.6</v>
      </c>
      <c r="K883" s="4">
        <f>J883-N883</f>
        <v>0.6</v>
      </c>
      <c r="L883" s="5" t="str">
        <f>IF(M883&gt;0,"oui","non")</f>
        <v>non</v>
      </c>
      <c r="M883" s="6">
        <f>MOD(I883-H883,1)-IF(I883&gt;H883,MAX(0,MIN(I883,22/24)-MAX(H883,6/24)),MAX(0,22/24-MAX(H883,6/24))+MAX(0,MIN(I883,22/24)-6/24))</f>
        <v>0</v>
      </c>
      <c r="N883" s="3">
        <f>(HOUR(M883)*60+MINUTE(M883))/60</f>
        <v>0</v>
      </c>
      <c r="O883" s="3" t="str">
        <f>+TEXT(G883,"mmmm")</f>
        <v>août</v>
      </c>
      <c r="P883" s="3" t="str">
        <f>+TEXT(G883,"aaaa")</f>
        <v>2012</v>
      </c>
    </row>
    <row r="884" spans="1:16" ht="14.5" hidden="1" x14ac:dyDescent="0.35">
      <c r="A884" s="10" t="s">
        <v>3285</v>
      </c>
      <c r="B884" s="10" t="s">
        <v>2503</v>
      </c>
      <c r="C884" s="10" t="s">
        <v>1083</v>
      </c>
      <c r="D884" s="10" t="s">
        <v>2504</v>
      </c>
      <c r="E884" s="10" t="s">
        <v>2505</v>
      </c>
      <c r="F884" s="1" t="str">
        <f>MID(D884,1,10)</f>
        <v>24/09/2012</v>
      </c>
      <c r="G884" s="1" t="str">
        <f>+MID(E884,1,10)</f>
        <v>24/09/2012</v>
      </c>
      <c r="H884" s="2">
        <f>+TIME(MID(D884,12,2),MID(D884,15,2),0)</f>
        <v>0.28888888888888892</v>
      </c>
      <c r="I884" s="2">
        <f>+TIME(MID(E884,12,2),MID(E884,15,2),0)</f>
        <v>0.33402777777777781</v>
      </c>
      <c r="J884" s="3">
        <f>(HOUR(B884)*60+MINUTE(B884))/60</f>
        <v>1.0833333333333333</v>
      </c>
      <c r="K884" s="4">
        <f>J884-N884</f>
        <v>1.0833333333333333</v>
      </c>
      <c r="L884" s="5" t="str">
        <f>IF(M884&gt;0,"oui","non")</f>
        <v>non</v>
      </c>
      <c r="M884" s="6">
        <f>MOD(I884-H884,1)-IF(I884&gt;H884,MAX(0,MIN(I884,22/24)-MAX(H884,6/24)),MAX(0,22/24-MAX(H884,6/24))+MAX(0,MIN(I884,22/24)-6/24))</f>
        <v>0</v>
      </c>
      <c r="N884" s="3">
        <f>(HOUR(M884)*60+MINUTE(M884))/60</f>
        <v>0</v>
      </c>
      <c r="O884" s="3" t="str">
        <f>+TEXT(G884,"mmmm")</f>
        <v>septembre</v>
      </c>
      <c r="P884" s="3" t="str">
        <f>+TEXT(G884,"aaaa")</f>
        <v>2012</v>
      </c>
    </row>
    <row r="885" spans="1:16" ht="14.5" hidden="1" x14ac:dyDescent="0.35">
      <c r="A885" s="10" t="s">
        <v>3287</v>
      </c>
      <c r="B885" s="10" t="s">
        <v>2361</v>
      </c>
      <c r="C885" s="10" t="s">
        <v>937</v>
      </c>
      <c r="D885" s="10" t="s">
        <v>2362</v>
      </c>
      <c r="E885" s="10" t="s">
        <v>2363</v>
      </c>
      <c r="F885" s="1" t="str">
        <f>MID(D885,1,10)</f>
        <v>24/09/2012</v>
      </c>
      <c r="G885" s="1" t="str">
        <f>+MID(E885,1,10)</f>
        <v>24/09/2012</v>
      </c>
      <c r="H885" s="2">
        <f>+TIME(MID(D885,12,2),MID(D885,15,2),0)</f>
        <v>0.36944444444444446</v>
      </c>
      <c r="I885" s="2">
        <f>+TIME(MID(E885,12,2),MID(E885,15,2),0)</f>
        <v>0.47152777777777777</v>
      </c>
      <c r="J885" s="3">
        <f>(HOUR(B885)*60+MINUTE(B885))/60</f>
        <v>2.4500000000000002</v>
      </c>
      <c r="K885" s="4">
        <f>J885-N885</f>
        <v>2.4500000000000002</v>
      </c>
      <c r="L885" s="5" t="str">
        <f>IF(M885&gt;0,"oui","non")</f>
        <v>non</v>
      </c>
      <c r="M885" s="6">
        <f>MOD(I885-H885,1)-IF(I885&gt;H885,MAX(0,MIN(I885,22/24)-MAX(H885,6/24)),MAX(0,22/24-MAX(H885,6/24))+MAX(0,MIN(I885,22/24)-6/24))</f>
        <v>0</v>
      </c>
      <c r="N885" s="3">
        <f>(HOUR(M885)*60+MINUTE(M885))/60</f>
        <v>0</v>
      </c>
      <c r="O885" s="3" t="str">
        <f>+TEXT(G885,"mmmm")</f>
        <v>septembre</v>
      </c>
      <c r="P885" s="3" t="str">
        <f>+TEXT(G885,"aaaa")</f>
        <v>2012</v>
      </c>
    </row>
    <row r="886" spans="1:16" ht="14.5" hidden="1" x14ac:dyDescent="0.35">
      <c r="A886" s="10" t="s">
        <v>3288</v>
      </c>
      <c r="B886" s="10" t="s">
        <v>1077</v>
      </c>
      <c r="C886" s="10" t="s">
        <v>2614</v>
      </c>
      <c r="D886" s="10" t="s">
        <v>2630</v>
      </c>
      <c r="E886" s="10" t="s">
        <v>2506</v>
      </c>
      <c r="F886" s="1" t="str">
        <f>MID(D886,1,10)</f>
        <v>24/09/2012</v>
      </c>
      <c r="G886" s="1" t="str">
        <f>+MID(E886,1,10)</f>
        <v>24/09/2012</v>
      </c>
      <c r="H886" s="2">
        <f>+TIME(MID(D886,12,2),MID(D886,15,2),0)</f>
        <v>0.43958333333333338</v>
      </c>
      <c r="I886" s="2">
        <f>+TIME(MID(E886,12,2),MID(E886,15,2),0)</f>
        <v>0.45555555555555555</v>
      </c>
      <c r="J886" s="3">
        <f>(HOUR(B886)*60+MINUTE(B886))/60</f>
        <v>0.36666666666666664</v>
      </c>
      <c r="K886" s="4">
        <f>J886-N886</f>
        <v>0.36666666666666664</v>
      </c>
      <c r="L886" s="5" t="str">
        <f>IF(M886&gt;0,"oui","non")</f>
        <v>non</v>
      </c>
      <c r="M886" s="6">
        <f>MOD(I886-H886,1)-IF(I886&gt;H886,MAX(0,MIN(I886,22/24)-MAX(H886,6/24)),MAX(0,22/24-MAX(H886,6/24))+MAX(0,MIN(I886,22/24)-6/24))</f>
        <v>0</v>
      </c>
      <c r="N886" s="3">
        <f>(HOUR(M886)*60+MINUTE(M886))/60</f>
        <v>0</v>
      </c>
      <c r="O886" s="3" t="str">
        <f>+TEXT(G886,"mmmm")</f>
        <v>septembre</v>
      </c>
      <c r="P886" s="3" t="str">
        <f>+TEXT(G886,"aaaa")</f>
        <v>2012</v>
      </c>
    </row>
    <row r="887" spans="1:16" ht="14.5" hidden="1" x14ac:dyDescent="0.35">
      <c r="A887" s="10" t="s">
        <v>3285</v>
      </c>
      <c r="B887" s="10" t="s">
        <v>1557</v>
      </c>
      <c r="C887" s="10" t="s">
        <v>1083</v>
      </c>
      <c r="D887" s="10" t="s">
        <v>2507</v>
      </c>
      <c r="E887" s="10" t="s">
        <v>2133</v>
      </c>
      <c r="F887" s="1" t="str">
        <f>MID(D887,1,10)</f>
        <v>24/09/2012</v>
      </c>
      <c r="G887" s="1" t="str">
        <f>+MID(E887,1,10)</f>
        <v>24/09/2012</v>
      </c>
      <c r="H887" s="2">
        <f>+TIME(MID(D887,12,2),MID(D887,15,2),0)</f>
        <v>0.46388888888888885</v>
      </c>
      <c r="I887" s="2">
        <f>+TIME(MID(E887,12,2),MID(E887,15,2),0)</f>
        <v>0.48402777777777778</v>
      </c>
      <c r="J887" s="3">
        <f>(HOUR(B887)*60+MINUTE(B887))/60</f>
        <v>0.48333333333333334</v>
      </c>
      <c r="K887" s="4">
        <f>J887-N887</f>
        <v>0.48333333333333334</v>
      </c>
      <c r="L887" s="5" t="str">
        <f>IF(M887&gt;0,"oui","non")</f>
        <v>non</v>
      </c>
      <c r="M887" s="6">
        <f>MOD(I887-H887,1)-IF(I887&gt;H887,MAX(0,MIN(I887,22/24)-MAX(H887,6/24)),MAX(0,22/24-MAX(H887,6/24))+MAX(0,MIN(I887,22/24)-6/24))</f>
        <v>0</v>
      </c>
      <c r="N887" s="3">
        <f>(HOUR(M887)*60+MINUTE(M887))/60</f>
        <v>0</v>
      </c>
      <c r="O887" s="3" t="str">
        <f>+TEXT(G887,"mmmm")</f>
        <v>septembre</v>
      </c>
      <c r="P887" s="3" t="str">
        <f>+TEXT(G887,"aaaa")</f>
        <v>2012</v>
      </c>
    </row>
    <row r="888" spans="1:16" ht="14.5" hidden="1" x14ac:dyDescent="0.35">
      <c r="A888" s="10" t="s">
        <v>3286</v>
      </c>
      <c r="B888" s="10" t="s">
        <v>2124</v>
      </c>
      <c r="C888" s="10" t="s">
        <v>325</v>
      </c>
      <c r="D888" s="10" t="s">
        <v>2076</v>
      </c>
      <c r="E888" s="10" t="s">
        <v>2125</v>
      </c>
      <c r="F888" s="1" t="str">
        <f>MID(D888,1,10)</f>
        <v>24/09/2012</v>
      </c>
      <c r="G888" s="1" t="str">
        <f>+MID(E888,1,10)</f>
        <v>24/09/2012</v>
      </c>
      <c r="H888" s="2">
        <f>+TIME(MID(D888,12,2),MID(D888,15,2),0)</f>
        <v>0.5444444444444444</v>
      </c>
      <c r="I888" s="2">
        <f>+TIME(MID(E888,12,2),MID(E888,15,2),0)</f>
        <v>0.7090277777777777</v>
      </c>
      <c r="J888" s="3">
        <f>(HOUR(B888)*60+MINUTE(B888))/60</f>
        <v>3.9333333333333331</v>
      </c>
      <c r="K888" s="4">
        <f>J888-N888</f>
        <v>3.9333333333333331</v>
      </c>
      <c r="L888" s="5" t="str">
        <f>IF(M888&gt;0,"oui","non")</f>
        <v>non</v>
      </c>
      <c r="M888" s="6">
        <f>MOD(I888-H888,1)-IF(I888&gt;H888,MAX(0,MIN(I888,22/24)-MAX(H888,6/24)),MAX(0,22/24-MAX(H888,6/24))+MAX(0,MIN(I888,22/24)-6/24))</f>
        <v>0</v>
      </c>
      <c r="N888" s="3">
        <f>(HOUR(M888)*60+MINUTE(M888))/60</f>
        <v>0</v>
      </c>
      <c r="O888" s="3" t="str">
        <f>+TEXT(G888,"mmmm")</f>
        <v>septembre</v>
      </c>
      <c r="P888" s="3" t="str">
        <f>+TEXT(G888,"aaaa")</f>
        <v>2012</v>
      </c>
    </row>
    <row r="889" spans="1:16" ht="14.5" hidden="1" x14ac:dyDescent="0.35">
      <c r="A889" s="10" t="s">
        <v>3287</v>
      </c>
      <c r="B889" s="10" t="s">
        <v>2364</v>
      </c>
      <c r="C889" s="10" t="s">
        <v>937</v>
      </c>
      <c r="D889" s="10" t="s">
        <v>2365</v>
      </c>
      <c r="E889" s="10" t="s">
        <v>2366</v>
      </c>
      <c r="F889" s="1" t="str">
        <f>MID(D889,1,10)</f>
        <v>24/09/2012</v>
      </c>
      <c r="G889" s="1" t="str">
        <f>+MID(E889,1,10)</f>
        <v>24/09/2012</v>
      </c>
      <c r="H889" s="2">
        <f>+TIME(MID(D889,12,2),MID(D889,15,2),0)</f>
        <v>0.54513888888888895</v>
      </c>
      <c r="I889" s="2">
        <f>+TIME(MID(E889,12,2),MID(E889,15,2),0)</f>
        <v>0.66527777777777775</v>
      </c>
      <c r="J889" s="3">
        <f>(HOUR(B889)*60+MINUTE(B889))/60</f>
        <v>2.8833333333333333</v>
      </c>
      <c r="K889" s="4">
        <f>J889-N889</f>
        <v>2.8833333333333333</v>
      </c>
      <c r="L889" s="5" t="str">
        <f>IF(M889&gt;0,"oui","non")</f>
        <v>non</v>
      </c>
      <c r="M889" s="6">
        <f>MOD(I889-H889,1)-IF(I889&gt;H889,MAX(0,MIN(I889,22/24)-MAX(H889,6/24)),MAX(0,22/24-MAX(H889,6/24))+MAX(0,MIN(I889,22/24)-6/24))</f>
        <v>0</v>
      </c>
      <c r="N889" s="3">
        <f>(HOUR(M889)*60+MINUTE(M889))/60</f>
        <v>0</v>
      </c>
      <c r="O889" s="3" t="str">
        <f>+TEXT(G889,"mmmm")</f>
        <v>septembre</v>
      </c>
      <c r="P889" s="3" t="str">
        <f>+TEXT(G889,"aaaa")</f>
        <v>2012</v>
      </c>
    </row>
    <row r="890" spans="1:16" ht="14.5" hidden="1" x14ac:dyDescent="0.35">
      <c r="A890" s="10" t="s">
        <v>3288</v>
      </c>
      <c r="B890" s="10" t="s">
        <v>2202</v>
      </c>
      <c r="C890" s="10" t="s">
        <v>2614</v>
      </c>
      <c r="D890" s="10" t="s">
        <v>2631</v>
      </c>
      <c r="E890" s="10" t="s">
        <v>2632</v>
      </c>
      <c r="F890" s="1" t="str">
        <f>MID(D890,1,10)</f>
        <v>24/09/2012</v>
      </c>
      <c r="G890" s="1" t="str">
        <f>+MID(E890,1,10)</f>
        <v>24/09/2012</v>
      </c>
      <c r="H890" s="2">
        <f>+TIME(MID(D890,12,2),MID(D890,15,2),0)</f>
        <v>0.5805555555555556</v>
      </c>
      <c r="I890" s="2">
        <f>+TIME(MID(E890,12,2),MID(E890,15,2),0)</f>
        <v>0.61249999999999993</v>
      </c>
      <c r="J890" s="3">
        <f>(HOUR(B890)*60+MINUTE(B890))/60</f>
        <v>0.76666666666666672</v>
      </c>
      <c r="K890" s="4">
        <f>J890-N890</f>
        <v>0.76666666666666672</v>
      </c>
      <c r="L890" s="5" t="str">
        <f>IF(M890&gt;0,"oui","non")</f>
        <v>non</v>
      </c>
      <c r="M890" s="6">
        <f>MOD(I890-H890,1)-IF(I890&gt;H890,MAX(0,MIN(I890,22/24)-MAX(H890,6/24)),MAX(0,22/24-MAX(H890,6/24))+MAX(0,MIN(I890,22/24)-6/24))</f>
        <v>0</v>
      </c>
      <c r="N890" s="3">
        <f>(HOUR(M890)*60+MINUTE(M890))/60</f>
        <v>0</v>
      </c>
      <c r="O890" s="3" t="str">
        <f>+TEXT(G890,"mmmm")</f>
        <v>septembre</v>
      </c>
      <c r="P890" s="3" t="str">
        <f>+TEXT(G890,"aaaa")</f>
        <v>2012</v>
      </c>
    </row>
    <row r="891" spans="1:16" ht="14.5" hidden="1" x14ac:dyDescent="0.35">
      <c r="A891" s="10" t="s">
        <v>3283</v>
      </c>
      <c r="B891" s="10" t="s">
        <v>1203</v>
      </c>
      <c r="C891" s="10" t="s">
        <v>1299</v>
      </c>
      <c r="D891" s="10" t="s">
        <v>2603</v>
      </c>
      <c r="E891" s="10" t="s">
        <v>2604</v>
      </c>
      <c r="F891" s="1" t="str">
        <f>MID(D891,1,10)</f>
        <v>24/09/2012</v>
      </c>
      <c r="G891" s="1" t="str">
        <f>+MID(E891,1,10)</f>
        <v>24/09/2012</v>
      </c>
      <c r="H891" s="2">
        <f>+TIME(MID(D891,12,2),MID(D891,15,2),0)</f>
        <v>0.63194444444444442</v>
      </c>
      <c r="I891" s="2">
        <f>+TIME(MID(E891,12,2),MID(E891,15,2),0)</f>
        <v>0.66319444444444442</v>
      </c>
      <c r="J891" s="3">
        <f>(HOUR(B891)*60+MINUTE(B891))/60</f>
        <v>0.75</v>
      </c>
      <c r="K891" s="4">
        <f>J891-N891</f>
        <v>0.75</v>
      </c>
      <c r="L891" s="5" t="str">
        <f>IF(M891&gt;0,"oui","non")</f>
        <v>non</v>
      </c>
      <c r="M891" s="6">
        <f>MOD(I891-H891,1)-IF(I891&gt;H891,MAX(0,MIN(I891,22/24)-MAX(H891,6/24)),MAX(0,22/24-MAX(H891,6/24))+MAX(0,MIN(I891,22/24)-6/24))</f>
        <v>0</v>
      </c>
      <c r="N891" s="3">
        <f>(HOUR(M891)*60+MINUTE(M891))/60</f>
        <v>0</v>
      </c>
      <c r="O891" s="3" t="str">
        <f>+TEXT(G891,"mmmm")</f>
        <v>septembre</v>
      </c>
      <c r="P891" s="3" t="str">
        <f>+TEXT(G891,"aaaa")</f>
        <v>2012</v>
      </c>
    </row>
    <row r="892" spans="1:16" ht="14.5" hidden="1" x14ac:dyDescent="0.35">
      <c r="A892" s="10" t="s">
        <v>3288</v>
      </c>
      <c r="B892" s="10" t="s">
        <v>2367</v>
      </c>
      <c r="C892" s="10" t="s">
        <v>2614</v>
      </c>
      <c r="D892" s="10" t="s">
        <v>2566</v>
      </c>
      <c r="E892" s="10" t="s">
        <v>2633</v>
      </c>
      <c r="F892" s="1" t="str">
        <f>MID(D892,1,10)</f>
        <v>24/09/2012</v>
      </c>
      <c r="G892" s="1" t="str">
        <f>+MID(E892,1,10)</f>
        <v>24/09/2012</v>
      </c>
      <c r="H892" s="2">
        <f>+TIME(MID(D892,12,2),MID(D892,15,2),0)</f>
        <v>0.68125000000000002</v>
      </c>
      <c r="I892" s="2">
        <f>+TIME(MID(E892,12,2),MID(E892,15,2),0)</f>
        <v>0.68611111111111101</v>
      </c>
      <c r="J892" s="3">
        <f>(HOUR(B892)*60+MINUTE(B892))/60</f>
        <v>0.11666666666666667</v>
      </c>
      <c r="K892" s="4">
        <f>J892-N892</f>
        <v>0.11666666666666667</v>
      </c>
      <c r="L892" s="5" t="str">
        <f>IF(M892&gt;0,"oui","non")</f>
        <v>non</v>
      </c>
      <c r="M892" s="6">
        <f>MOD(I892-H892,1)-IF(I892&gt;H892,MAX(0,MIN(I892,22/24)-MAX(H892,6/24)),MAX(0,22/24-MAX(H892,6/24))+MAX(0,MIN(I892,22/24)-6/24))</f>
        <v>0</v>
      </c>
      <c r="N892" s="3">
        <f>(HOUR(M892)*60+MINUTE(M892))/60</f>
        <v>0</v>
      </c>
      <c r="O892" s="3" t="str">
        <f>+TEXT(G892,"mmmm")</f>
        <v>septembre</v>
      </c>
      <c r="P892" s="3" t="str">
        <f>+TEXT(G892,"aaaa")</f>
        <v>2012</v>
      </c>
    </row>
    <row r="893" spans="1:16" ht="14.5" hidden="1" x14ac:dyDescent="0.35">
      <c r="A893" s="10" t="s">
        <v>3285</v>
      </c>
      <c r="B893" s="10" t="s">
        <v>1866</v>
      </c>
      <c r="C893" s="10" t="s">
        <v>1083</v>
      </c>
      <c r="D893" s="10" t="s">
        <v>2833</v>
      </c>
      <c r="E893" s="10" t="s">
        <v>2919</v>
      </c>
      <c r="F893" s="1" t="str">
        <f>MID(D893,1,10)</f>
        <v>24/10/2012</v>
      </c>
      <c r="G893" s="1" t="str">
        <f>+MID(E893,1,10)</f>
        <v>24/10/2012</v>
      </c>
      <c r="H893" s="2">
        <f>+TIME(MID(D893,12,2),MID(D893,15,2),0)</f>
        <v>0.47638888888888892</v>
      </c>
      <c r="I893" s="2">
        <f>+TIME(MID(E893,12,2),MID(E893,15,2),0)</f>
        <v>0.48749999999999999</v>
      </c>
      <c r="J893" s="3">
        <f>(HOUR(B893)*60+MINUTE(B893))/60</f>
        <v>0.25</v>
      </c>
      <c r="K893" s="4">
        <f>J893-N893</f>
        <v>0.25</v>
      </c>
      <c r="L893" s="5" t="str">
        <f>IF(M893&gt;0,"oui","non")</f>
        <v>non</v>
      </c>
      <c r="M893" s="6">
        <f>MOD(I893-H893,1)-IF(I893&gt;H893,MAX(0,MIN(I893,22/24)-MAX(H893,6/24)),MAX(0,22/24-MAX(H893,6/24))+MAX(0,MIN(I893,22/24)-6/24))</f>
        <v>0</v>
      </c>
      <c r="N893" s="3">
        <f>(HOUR(M893)*60+MINUTE(M893))/60</f>
        <v>0</v>
      </c>
      <c r="O893" s="3" t="str">
        <f>+TEXT(G893,"mmmm")</f>
        <v>octobre</v>
      </c>
      <c r="P893" s="3" t="str">
        <f>+TEXT(G893,"aaaa")</f>
        <v>2012</v>
      </c>
    </row>
    <row r="894" spans="1:16" ht="14.5" hidden="1" x14ac:dyDescent="0.35">
      <c r="A894" s="10" t="s">
        <v>3286</v>
      </c>
      <c r="B894" s="10" t="s">
        <v>2758</v>
      </c>
      <c r="C894" s="10" t="s">
        <v>325</v>
      </c>
      <c r="D894" s="10" t="s">
        <v>2725</v>
      </c>
      <c r="E894" s="10" t="s">
        <v>2726</v>
      </c>
      <c r="F894" s="1" t="str">
        <f>MID(D894,1,10)</f>
        <v>24/10/2012</v>
      </c>
      <c r="G894" s="1" t="str">
        <f>+MID(E894,1,10)</f>
        <v>24/10/2012</v>
      </c>
      <c r="H894" s="2">
        <f>+TIME(MID(D894,12,2),MID(D894,15,2),0)</f>
        <v>0.54722222222222217</v>
      </c>
      <c r="I894" s="2">
        <f>+TIME(MID(E894,12,2),MID(E894,15,2),0)</f>
        <v>0.70416666666666661</v>
      </c>
      <c r="J894" s="3">
        <f>(HOUR(B894)*60+MINUTE(B894))/60</f>
        <v>3.75</v>
      </c>
      <c r="K894" s="4">
        <f>J894-N894</f>
        <v>3.75</v>
      </c>
      <c r="L894" s="5" t="str">
        <f>IF(M894&gt;0,"oui","non")</f>
        <v>non</v>
      </c>
      <c r="M894" s="6">
        <f>MOD(I894-H894,1)-IF(I894&gt;H894,MAX(0,MIN(I894,22/24)-MAX(H894,6/24)),MAX(0,22/24-MAX(H894,6/24))+MAX(0,MIN(I894,22/24)-6/24))</f>
        <v>0</v>
      </c>
      <c r="N894" s="3">
        <f>(HOUR(M894)*60+MINUTE(M894))/60</f>
        <v>0</v>
      </c>
      <c r="O894" s="3" t="str">
        <f>+TEXT(G894,"mmmm")</f>
        <v>octobre</v>
      </c>
      <c r="P894" s="3" t="str">
        <f>+TEXT(G894,"aaaa")</f>
        <v>2012</v>
      </c>
    </row>
    <row r="895" spans="1:16" ht="14.5" hidden="1" x14ac:dyDescent="0.35">
      <c r="A895" s="10" t="s">
        <v>3288</v>
      </c>
      <c r="B895" s="10" t="s">
        <v>2372</v>
      </c>
      <c r="C895" s="10" t="s">
        <v>2614</v>
      </c>
      <c r="D895" s="10" t="s">
        <v>3109</v>
      </c>
      <c r="E895" s="10" t="s">
        <v>3110</v>
      </c>
      <c r="F895" s="1" t="str">
        <f>MID(D895,1,10)</f>
        <v>24/10/2012</v>
      </c>
      <c r="G895" s="1" t="str">
        <f>+MID(E895,1,10)</f>
        <v>24/10/2012</v>
      </c>
      <c r="H895" s="2">
        <f>+TIME(MID(D895,12,2),MID(D895,15,2),0)</f>
        <v>0.66111111111111109</v>
      </c>
      <c r="I895" s="2">
        <f>+TIME(MID(E895,12,2),MID(E895,15,2),0)</f>
        <v>0.66736111111111107</v>
      </c>
      <c r="J895" s="3">
        <f>(HOUR(B895)*60+MINUTE(B895))/60</f>
        <v>0.15</v>
      </c>
      <c r="K895" s="4">
        <f>J895-N895</f>
        <v>0.15</v>
      </c>
      <c r="L895" s="5" t="str">
        <f>IF(M895&gt;0,"oui","non")</f>
        <v>non</v>
      </c>
      <c r="M895" s="6">
        <f>MOD(I895-H895,1)-IF(I895&gt;H895,MAX(0,MIN(I895,22/24)-MAX(H895,6/24)),MAX(0,22/24-MAX(H895,6/24))+MAX(0,MIN(I895,22/24)-6/24))</f>
        <v>0</v>
      </c>
      <c r="N895" s="3">
        <f>(HOUR(M895)*60+MINUTE(M895))/60</f>
        <v>0</v>
      </c>
      <c r="O895" s="3" t="str">
        <f>+TEXT(G895,"mmmm")</f>
        <v>octobre</v>
      </c>
      <c r="P895" s="3" t="str">
        <f>+TEXT(G895,"aaaa")</f>
        <v>2012</v>
      </c>
    </row>
    <row r="896" spans="1:16" ht="14.5" hidden="1" x14ac:dyDescent="0.35">
      <c r="A896" s="10" t="s">
        <v>3288</v>
      </c>
      <c r="B896" s="10" t="s">
        <v>3259</v>
      </c>
      <c r="C896" s="10" t="s">
        <v>2614</v>
      </c>
      <c r="D896" s="10" t="s">
        <v>3260</v>
      </c>
      <c r="E896" s="10" t="s">
        <v>3261</v>
      </c>
      <c r="F896" s="1" t="str">
        <f>MID(D896,1,10)</f>
        <v>24/12/2012</v>
      </c>
      <c r="G896" s="1" t="str">
        <f>+MID(E896,1,10)</f>
        <v>24/12/2012</v>
      </c>
      <c r="H896" s="2">
        <f>+TIME(MID(D896,12,2),MID(D896,15,2),0)</f>
        <v>0.56944444444444442</v>
      </c>
      <c r="I896" s="2">
        <f>+TIME(MID(E896,12,2),MID(E896,15,2),0)</f>
        <v>0.61111111111111105</v>
      </c>
      <c r="J896" s="3">
        <f>(HOUR(B896)*60+MINUTE(B896))/60</f>
        <v>1</v>
      </c>
      <c r="K896" s="4">
        <f>J896-N896</f>
        <v>1</v>
      </c>
      <c r="L896" s="5" t="str">
        <f>IF(M896&gt;0,"oui","non")</f>
        <v>non</v>
      </c>
      <c r="M896" s="6">
        <f>MOD(I896-H896,1)-IF(I896&gt;H896,MAX(0,MIN(I896,22/24)-MAX(H896,6/24)),MAX(0,22/24-MAX(H896,6/24))+MAX(0,MIN(I896,22/24)-6/24))</f>
        <v>0</v>
      </c>
      <c r="N896" s="3">
        <f>(HOUR(M896)*60+MINUTE(M896))/60</f>
        <v>0</v>
      </c>
      <c r="O896" s="3" t="str">
        <f>+TEXT(G896,"mmmm")</f>
        <v>décembre</v>
      </c>
      <c r="P896" s="3" t="str">
        <f>+TEXT(G896,"aaaa")</f>
        <v>2012</v>
      </c>
    </row>
    <row r="897" spans="1:16" ht="14.5" hidden="1" x14ac:dyDescent="0.35">
      <c r="A897" s="10" t="s">
        <v>3285</v>
      </c>
      <c r="B897" s="10" t="s">
        <v>469</v>
      </c>
      <c r="C897" s="10" t="s">
        <v>1083</v>
      </c>
      <c r="D897" s="10" t="s">
        <v>2978</v>
      </c>
      <c r="E897" s="10" t="s">
        <v>2655</v>
      </c>
      <c r="F897" s="1" t="str">
        <f>MID(D897,1,10)</f>
        <v>24/12/2012</v>
      </c>
      <c r="G897" s="1" t="str">
        <f>+MID(E897,1,10)</f>
        <v>24/12/2012</v>
      </c>
      <c r="H897" s="2">
        <f>+TIME(MID(D897,12,2),MID(D897,15,2),0)</f>
        <v>0.61388888888888882</v>
      </c>
      <c r="I897" s="2">
        <f>+TIME(MID(E897,12,2),MID(E897,15,2),0)</f>
        <v>0.65763888888888888</v>
      </c>
      <c r="J897" s="3">
        <f>(HOUR(B897)*60+MINUTE(B897))/60</f>
        <v>1.05</v>
      </c>
      <c r="K897" s="4">
        <f>J897-N897</f>
        <v>1.05</v>
      </c>
      <c r="L897" s="5" t="str">
        <f>IF(M897&gt;0,"oui","non")</f>
        <v>non</v>
      </c>
      <c r="M897" s="6">
        <f>MOD(I897-H897,1)-IF(I897&gt;H897,MAX(0,MIN(I897,22/24)-MAX(H897,6/24)),MAX(0,22/24-MAX(H897,6/24))+MAX(0,MIN(I897,22/24)-6/24))</f>
        <v>0</v>
      </c>
      <c r="N897" s="3">
        <f>(HOUR(M897)*60+MINUTE(M897))/60</f>
        <v>0</v>
      </c>
      <c r="O897" s="3" t="str">
        <f>+TEXT(G897,"mmmm")</f>
        <v>décembre</v>
      </c>
      <c r="P897" s="3" t="str">
        <f>+TEXT(G897,"aaaa")</f>
        <v>2012</v>
      </c>
    </row>
    <row r="898" spans="1:16" ht="14.5" hidden="1" x14ac:dyDescent="0.35">
      <c r="A898" s="10" t="s">
        <v>3289</v>
      </c>
      <c r="B898" s="10" t="s">
        <v>1240</v>
      </c>
      <c r="C898" s="10" t="s">
        <v>1216</v>
      </c>
      <c r="D898" s="10" t="s">
        <v>1241</v>
      </c>
      <c r="E898" s="10" t="s">
        <v>1242</v>
      </c>
      <c r="F898" s="1" t="str">
        <f>MID(D898,1,10)</f>
        <v>25/01/2012</v>
      </c>
      <c r="G898" s="1" t="str">
        <f>+MID(E898,1,10)</f>
        <v>25/01/2012</v>
      </c>
      <c r="H898" s="2">
        <f>+TIME(MID(D898,12,2),MID(D898,15,2),0)</f>
        <v>0.28888888888888892</v>
      </c>
      <c r="I898" s="2">
        <f>+TIME(MID(E898,12,2),MID(E898,15,2),0)</f>
        <v>0.5083333333333333</v>
      </c>
      <c r="J898" s="3">
        <f>(HOUR(B898)*60+MINUTE(B898))/60</f>
        <v>5.25</v>
      </c>
      <c r="K898" s="4">
        <f>J898-N898</f>
        <v>5.25</v>
      </c>
      <c r="L898" s="5" t="str">
        <f>IF(M898&gt;0,"oui","non")</f>
        <v>non</v>
      </c>
      <c r="M898" s="6">
        <f>MOD(I898-H898,1)-IF(I898&gt;H898,MAX(0,MIN(I898,22/24)-MAX(H898,6/24)),MAX(0,22/24-MAX(H898,6/24))+MAX(0,MIN(I898,22/24)-6/24))</f>
        <v>0</v>
      </c>
      <c r="N898" s="3">
        <f>(HOUR(M898)*60+MINUTE(M898))/60</f>
        <v>0</v>
      </c>
      <c r="O898" s="3" t="str">
        <f>+TEXT(G898,"mmmm")</f>
        <v>janvier</v>
      </c>
      <c r="P898" s="3" t="str">
        <f>+TEXT(G898,"aaaa")</f>
        <v>2012</v>
      </c>
    </row>
    <row r="899" spans="1:16" ht="14.5" hidden="1" x14ac:dyDescent="0.35">
      <c r="A899" s="10" t="s">
        <v>3287</v>
      </c>
      <c r="B899" s="10" t="s">
        <v>961</v>
      </c>
      <c r="C899" s="10" t="s">
        <v>937</v>
      </c>
      <c r="D899" s="10" t="s">
        <v>285</v>
      </c>
      <c r="E899" s="10" t="s">
        <v>929</v>
      </c>
      <c r="F899" s="1" t="str">
        <f>MID(D899,1,10)</f>
        <v>25/01/2012</v>
      </c>
      <c r="G899" s="1" t="str">
        <f>+MID(E899,1,10)</f>
        <v>25/01/2012</v>
      </c>
      <c r="H899" s="2">
        <f>+TIME(MID(D899,12,2),MID(D899,15,2),0)</f>
        <v>0.34513888888888888</v>
      </c>
      <c r="I899" s="2">
        <f>+TIME(MID(E899,12,2),MID(E899,15,2),0)</f>
        <v>0.44861111111111113</v>
      </c>
      <c r="J899" s="3">
        <f>(HOUR(B899)*60+MINUTE(B899))/60</f>
        <v>2.4666666666666668</v>
      </c>
      <c r="K899" s="4">
        <f>J899-N899</f>
        <v>2.4666666666666668</v>
      </c>
      <c r="L899" s="5" t="str">
        <f>IF(M899&gt;0,"oui","non")</f>
        <v>non</v>
      </c>
      <c r="M899" s="6">
        <f>MOD(I899-H899,1)-IF(I899&gt;H899,MAX(0,MIN(I899,22/24)-MAX(H899,6/24)),MAX(0,22/24-MAX(H899,6/24))+MAX(0,MIN(I899,22/24)-6/24))</f>
        <v>0</v>
      </c>
      <c r="N899" s="3">
        <f>(HOUR(M899)*60+MINUTE(M899))/60</f>
        <v>0</v>
      </c>
      <c r="O899" s="3" t="str">
        <f>+TEXT(G899,"mmmm")</f>
        <v>janvier</v>
      </c>
      <c r="P899" s="3" t="str">
        <f>+TEXT(G899,"aaaa")</f>
        <v>2012</v>
      </c>
    </row>
    <row r="900" spans="1:16" ht="14.5" hidden="1" x14ac:dyDescent="0.35">
      <c r="A900" s="10" t="s">
        <v>3287</v>
      </c>
      <c r="B900" s="10" t="s">
        <v>962</v>
      </c>
      <c r="C900" s="10" t="s">
        <v>937</v>
      </c>
      <c r="D900" s="10" t="s">
        <v>963</v>
      </c>
      <c r="E900" s="10" t="s">
        <v>964</v>
      </c>
      <c r="F900" s="1" t="str">
        <f>MID(D900,1,10)</f>
        <v>25/01/2012</v>
      </c>
      <c r="G900" s="1" t="str">
        <f>+MID(E900,1,10)</f>
        <v>25/01/2012</v>
      </c>
      <c r="H900" s="2">
        <f>+TIME(MID(D900,12,2),MID(D900,15,2),0)</f>
        <v>0.54722222222222217</v>
      </c>
      <c r="I900" s="2">
        <f>+TIME(MID(E900,12,2),MID(E900,15,2),0)</f>
        <v>0.65763888888888888</v>
      </c>
      <c r="J900" s="3">
        <f>(HOUR(B900)*60+MINUTE(B900))/60</f>
        <v>2.65</v>
      </c>
      <c r="K900" s="4">
        <f>J900-N900</f>
        <v>2.65</v>
      </c>
      <c r="L900" s="5" t="str">
        <f>IF(M900&gt;0,"oui","non")</f>
        <v>non</v>
      </c>
      <c r="M900" s="6">
        <f>MOD(I900-H900,1)-IF(I900&gt;H900,MAX(0,MIN(I900,22/24)-MAX(H900,6/24)),MAX(0,22/24-MAX(H900,6/24))+MAX(0,MIN(I900,22/24)-6/24))</f>
        <v>0</v>
      </c>
      <c r="N900" s="3">
        <f>(HOUR(M900)*60+MINUTE(M900))/60</f>
        <v>0</v>
      </c>
      <c r="O900" s="3" t="str">
        <f>+TEXT(G900,"mmmm")</f>
        <v>janvier</v>
      </c>
      <c r="P900" s="3" t="str">
        <f>+TEXT(G900,"aaaa")</f>
        <v>2012</v>
      </c>
    </row>
    <row r="901" spans="1:16" ht="14.5" hidden="1" x14ac:dyDescent="0.35">
      <c r="A901" s="10" t="s">
        <v>3285</v>
      </c>
      <c r="B901" s="10" t="s">
        <v>1171</v>
      </c>
      <c r="C901" s="10" t="s">
        <v>1083</v>
      </c>
      <c r="D901" s="10" t="s">
        <v>224</v>
      </c>
      <c r="E901" s="10" t="s">
        <v>1172</v>
      </c>
      <c r="F901" s="1" t="str">
        <f>MID(D901,1,10)</f>
        <v>25/02/2012</v>
      </c>
      <c r="G901" s="1" t="str">
        <f>+MID(E901,1,10)</f>
        <v>25/02/2012</v>
      </c>
      <c r="H901" s="2">
        <f>+TIME(MID(D901,12,2),MID(D901,15,2),0)</f>
        <v>0.88055555555555554</v>
      </c>
      <c r="I901" s="2">
        <f>+TIME(MID(E901,12,2),MID(E901,15,2),0)</f>
        <v>0.89861111111111114</v>
      </c>
      <c r="J901" s="3">
        <f>(HOUR(B901)*60+MINUTE(B901))/60</f>
        <v>0.41666666666666669</v>
      </c>
      <c r="K901" s="4">
        <f>J901-N901</f>
        <v>0.41666666666666669</v>
      </c>
      <c r="L901" s="5" t="str">
        <f>IF(M901&gt;0,"oui","non")</f>
        <v>non</v>
      </c>
      <c r="M901" s="6">
        <f>MOD(I901-H901,1)-IF(I901&gt;H901,MAX(0,MIN(I901,22/24)-MAX(H901,6/24)),MAX(0,22/24-MAX(H901,6/24))+MAX(0,MIN(I901,22/24)-6/24))</f>
        <v>0</v>
      </c>
      <c r="N901" s="3">
        <f>(HOUR(M901)*60+MINUTE(M901))/60</f>
        <v>0</v>
      </c>
      <c r="O901" s="3" t="str">
        <f>+TEXT(G901,"mmmm")</f>
        <v>février</v>
      </c>
      <c r="P901" s="3" t="str">
        <f>+TEXT(G901,"aaaa")</f>
        <v>2012</v>
      </c>
    </row>
    <row r="902" spans="1:16" ht="14.5" hidden="1" x14ac:dyDescent="0.35">
      <c r="A902" s="10" t="s">
        <v>3284</v>
      </c>
      <c r="B902" s="10" t="s">
        <v>223</v>
      </c>
      <c r="C902" s="10" t="s">
        <v>24</v>
      </c>
      <c r="D902" s="10" t="s">
        <v>224</v>
      </c>
      <c r="E902" s="10" t="s">
        <v>225</v>
      </c>
      <c r="F902" s="1" t="str">
        <f>MID(D902,1,10)</f>
        <v>25/02/2012</v>
      </c>
      <c r="G902" s="1" t="str">
        <f>+MID(E902,1,10)</f>
        <v>26/02/2012</v>
      </c>
      <c r="H902" s="2">
        <f>+TIME(MID(D902,12,2),MID(D902,15,2),0)</f>
        <v>0.88055555555555554</v>
      </c>
      <c r="I902" s="2">
        <f>+TIME(MID(E902,12,2),MID(E902,15,2),0)</f>
        <v>0.22361111111111109</v>
      </c>
      <c r="J902" s="3">
        <f>(HOUR(B902)*60+MINUTE(B902))/60</f>
        <v>8.2333333333333325</v>
      </c>
      <c r="K902" s="4">
        <f>J902-N902</f>
        <v>0.86666666666666625</v>
      </c>
      <c r="L902" s="5" t="str">
        <f>IF(M902&gt;0,"oui","non")</f>
        <v>oui</v>
      </c>
      <c r="M902" s="6">
        <f>MOD(I902-H902,1)-IF(I902&gt;H902,MAX(0,MIN(I902,22/24)-MAX(H902,6/24)),MAX(0,22/24-MAX(H902,6/24))+MAX(0,MIN(I902,22/24)-6/24))</f>
        <v>0.30694444444444446</v>
      </c>
      <c r="N902" s="3">
        <f>(HOUR(M902)*60+MINUTE(M902))/60</f>
        <v>7.3666666666666663</v>
      </c>
      <c r="O902" s="3" t="str">
        <f>+TEXT(G902,"mmmm")</f>
        <v>février</v>
      </c>
      <c r="P902" s="3" t="str">
        <f>+TEXT(G902,"aaaa")</f>
        <v>2012</v>
      </c>
    </row>
    <row r="903" spans="1:16" ht="14.5" hidden="1" x14ac:dyDescent="0.35">
      <c r="A903" s="10" t="s">
        <v>3287</v>
      </c>
      <c r="B903" s="10" t="s">
        <v>1707</v>
      </c>
      <c r="C903" s="10" t="s">
        <v>937</v>
      </c>
      <c r="D903" s="10" t="s">
        <v>1543</v>
      </c>
      <c r="E903" s="10" t="s">
        <v>1708</v>
      </c>
      <c r="F903" s="1" t="str">
        <f>MID(D903,1,10)</f>
        <v>25/04/2012</v>
      </c>
      <c r="G903" s="1" t="str">
        <f>+MID(E903,1,10)</f>
        <v>25/04/2012</v>
      </c>
      <c r="H903" s="2">
        <f>+TIME(MID(D903,12,2),MID(D903,15,2),0)</f>
        <v>0.33819444444444446</v>
      </c>
      <c r="I903" s="2">
        <f>+TIME(MID(E903,12,2),MID(E903,15,2),0)</f>
        <v>0.3666666666666667</v>
      </c>
      <c r="J903" s="3">
        <f>(HOUR(B903)*60+MINUTE(B903))/60</f>
        <v>0.68333333333333335</v>
      </c>
      <c r="K903" s="4">
        <f>J903-N903</f>
        <v>0.68333333333333335</v>
      </c>
      <c r="L903" s="5" t="str">
        <f>IF(M903&gt;0,"oui","non")</f>
        <v>non</v>
      </c>
      <c r="M903" s="6">
        <f>MOD(I903-H903,1)-IF(I903&gt;H903,MAX(0,MIN(I903,22/24)-MAX(H903,6/24)),MAX(0,22/24-MAX(H903,6/24))+MAX(0,MIN(I903,22/24)-6/24))</f>
        <v>0</v>
      </c>
      <c r="N903" s="3">
        <f>(HOUR(M903)*60+MINUTE(M903))/60</f>
        <v>0</v>
      </c>
      <c r="O903" s="3" t="str">
        <f>+TEXT(G903,"mmmm")</f>
        <v>avril</v>
      </c>
      <c r="P903" s="3" t="str">
        <f>+TEXT(G903,"aaaa")</f>
        <v>2012</v>
      </c>
    </row>
    <row r="904" spans="1:16" ht="14.5" hidden="1" x14ac:dyDescent="0.35">
      <c r="A904" s="10" t="s">
        <v>3287</v>
      </c>
      <c r="B904" s="10" t="s">
        <v>1709</v>
      </c>
      <c r="C904" s="10" t="s">
        <v>937</v>
      </c>
      <c r="D904" s="10" t="s">
        <v>1710</v>
      </c>
      <c r="E904" s="10" t="s">
        <v>1711</v>
      </c>
      <c r="F904" s="1" t="str">
        <f>MID(D904,1,10)</f>
        <v>25/04/2012</v>
      </c>
      <c r="G904" s="1" t="str">
        <f>+MID(E904,1,10)</f>
        <v>25/04/2012</v>
      </c>
      <c r="H904" s="2">
        <f>+TIME(MID(D904,12,2),MID(D904,15,2),0)</f>
        <v>0.54166666666666663</v>
      </c>
      <c r="I904" s="2">
        <f>+TIME(MID(E904,12,2),MID(E904,15,2),0)</f>
        <v>0.62777777777777777</v>
      </c>
      <c r="J904" s="3">
        <f>(HOUR(B904)*60+MINUTE(B904))/60</f>
        <v>2.0666666666666669</v>
      </c>
      <c r="K904" s="4">
        <f>J904-N904</f>
        <v>2.0666666666666669</v>
      </c>
      <c r="L904" s="5" t="str">
        <f>IF(M904&gt;0,"oui","non")</f>
        <v>non</v>
      </c>
      <c r="M904" s="6">
        <f>MOD(I904-H904,1)-IF(I904&gt;H904,MAX(0,MIN(I904,22/24)-MAX(H904,6/24)),MAX(0,22/24-MAX(H904,6/24))+MAX(0,MIN(I904,22/24)-6/24))</f>
        <v>0</v>
      </c>
      <c r="N904" s="3">
        <f>(HOUR(M904)*60+MINUTE(M904))/60</f>
        <v>0</v>
      </c>
      <c r="O904" s="3" t="str">
        <f>+TEXT(G904,"mmmm")</f>
        <v>avril</v>
      </c>
      <c r="P904" s="3" t="str">
        <f>+TEXT(G904,"aaaa")</f>
        <v>2012</v>
      </c>
    </row>
    <row r="905" spans="1:16" ht="14.5" hidden="1" x14ac:dyDescent="0.35">
      <c r="A905" s="10" t="s">
        <v>3285</v>
      </c>
      <c r="B905" s="10" t="s">
        <v>1819</v>
      </c>
      <c r="C905" s="10" t="s">
        <v>1083</v>
      </c>
      <c r="D905" s="10" t="s">
        <v>1818</v>
      </c>
      <c r="E905" s="10" t="s">
        <v>1820</v>
      </c>
      <c r="F905" s="1" t="str">
        <f>MID(D905,1,10)</f>
        <v>25/05/2012</v>
      </c>
      <c r="G905" s="1" t="str">
        <f>+MID(E905,1,10)</f>
        <v>25/05/2012</v>
      </c>
      <c r="H905" s="2">
        <f>+TIME(MID(D905,12,2),MID(D905,15,2),0)</f>
        <v>0.63402777777777775</v>
      </c>
      <c r="I905" s="2">
        <f>+TIME(MID(E905,12,2),MID(E905,15,2),0)</f>
        <v>0.65694444444444444</v>
      </c>
      <c r="J905" s="3">
        <f>(HOUR(B905)*60+MINUTE(B905))/60</f>
        <v>0.55000000000000004</v>
      </c>
      <c r="K905" s="4">
        <f>J905-N905</f>
        <v>0.55000000000000004</v>
      </c>
      <c r="L905" s="5" t="str">
        <f>IF(M905&gt;0,"oui","non")</f>
        <v>non</v>
      </c>
      <c r="M905" s="6">
        <f>MOD(I905-H905,1)-IF(I905&gt;H905,MAX(0,MIN(I905,22/24)-MAX(H905,6/24)),MAX(0,22/24-MAX(H905,6/24))+MAX(0,MIN(I905,22/24)-6/24))</f>
        <v>0</v>
      </c>
      <c r="N905" s="3">
        <f>(HOUR(M905)*60+MINUTE(M905))/60</f>
        <v>0</v>
      </c>
      <c r="O905" s="3" t="str">
        <f>+TEXT(G905,"mmmm")</f>
        <v>mai</v>
      </c>
      <c r="P905" s="3" t="str">
        <f>+TEXT(G905,"aaaa")</f>
        <v>2012</v>
      </c>
    </row>
    <row r="906" spans="1:16" ht="14.5" hidden="1" x14ac:dyDescent="0.35">
      <c r="A906" s="10" t="s">
        <v>3289</v>
      </c>
      <c r="B906" s="10" t="s">
        <v>1855</v>
      </c>
      <c r="C906" s="10" t="s">
        <v>1216</v>
      </c>
      <c r="D906" s="10" t="s">
        <v>1856</v>
      </c>
      <c r="E906" s="10" t="s">
        <v>1857</v>
      </c>
      <c r="F906" s="1" t="str">
        <f>MID(D906,1,10)</f>
        <v>25/06/2012</v>
      </c>
      <c r="G906" s="1" t="str">
        <f>+MID(E906,1,10)</f>
        <v>25/06/2012</v>
      </c>
      <c r="H906" s="2">
        <f>+TIME(MID(D906,12,2),MID(D906,15,2),0)</f>
        <v>0.2902777777777778</v>
      </c>
      <c r="I906" s="2">
        <f>+TIME(MID(E906,12,2),MID(E906,15,2),0)</f>
        <v>0.52222222222222225</v>
      </c>
      <c r="J906" s="3">
        <f>(HOUR(B906)*60+MINUTE(B906))/60</f>
        <v>5.5666666666666664</v>
      </c>
      <c r="K906" s="4">
        <f>J906-N906</f>
        <v>5.5666666666666664</v>
      </c>
      <c r="L906" s="5" t="str">
        <f>IF(M906&gt;0,"oui","non")</f>
        <v>non</v>
      </c>
      <c r="M906" s="6">
        <f>MOD(I906-H906,1)-IF(I906&gt;H906,MAX(0,MIN(I906,22/24)-MAX(H906,6/24)),MAX(0,22/24-MAX(H906,6/24))+MAX(0,MIN(I906,22/24)-6/24))</f>
        <v>0</v>
      </c>
      <c r="N906" s="3">
        <f>(HOUR(M906)*60+MINUTE(M906))/60</f>
        <v>0</v>
      </c>
      <c r="O906" s="3" t="str">
        <f>+TEXT(G906,"mmmm")</f>
        <v>juin</v>
      </c>
      <c r="P906" s="3" t="str">
        <f>+TEXT(G906,"aaaa")</f>
        <v>2012</v>
      </c>
    </row>
    <row r="907" spans="1:16" ht="14.5" hidden="1" x14ac:dyDescent="0.35">
      <c r="A907" s="10" t="s">
        <v>3283</v>
      </c>
      <c r="B907" s="10" t="s">
        <v>549</v>
      </c>
      <c r="C907" s="10" t="s">
        <v>1299</v>
      </c>
      <c r="D907" s="10" t="s">
        <v>1918</v>
      </c>
      <c r="E907" s="10" t="s">
        <v>1919</v>
      </c>
      <c r="F907" s="1" t="str">
        <f>MID(D907,1,10)</f>
        <v>25/06/2012</v>
      </c>
      <c r="G907" s="1" t="str">
        <f>+MID(E907,1,10)</f>
        <v>25/06/2012</v>
      </c>
      <c r="H907" s="2">
        <f>+TIME(MID(D907,12,2),MID(D907,15,2),0)</f>
        <v>0.42777777777777781</v>
      </c>
      <c r="I907" s="2">
        <f>+TIME(MID(E907,12,2),MID(E907,15,2),0)</f>
        <v>0.44027777777777777</v>
      </c>
      <c r="J907" s="3">
        <f>(HOUR(B907)*60+MINUTE(B907))/60</f>
        <v>0.28333333333333333</v>
      </c>
      <c r="K907" s="4">
        <f>J907-N907</f>
        <v>0.28333333333333333</v>
      </c>
      <c r="L907" s="5" t="str">
        <f>IF(M907&gt;0,"oui","non")</f>
        <v>non</v>
      </c>
      <c r="M907" s="6">
        <f>MOD(I907-H907,1)-IF(I907&gt;H907,MAX(0,MIN(I907,22/24)-MAX(H907,6/24)),MAX(0,22/24-MAX(H907,6/24))+MAX(0,MIN(I907,22/24)-6/24))</f>
        <v>0</v>
      </c>
      <c r="N907" s="3">
        <f>(HOUR(M907)*60+MINUTE(M907))/60</f>
        <v>0</v>
      </c>
      <c r="O907" s="3" t="str">
        <f>+TEXT(G907,"mmmm")</f>
        <v>juin</v>
      </c>
      <c r="P907" s="3" t="str">
        <f>+TEXT(G907,"aaaa")</f>
        <v>2012</v>
      </c>
    </row>
    <row r="908" spans="1:16" ht="14.5" hidden="1" x14ac:dyDescent="0.35">
      <c r="A908" s="10" t="s">
        <v>3290</v>
      </c>
      <c r="B908" s="10" t="s">
        <v>468</v>
      </c>
      <c r="C908" s="10" t="s">
        <v>553</v>
      </c>
      <c r="D908" s="10" t="s">
        <v>2158</v>
      </c>
      <c r="E908" s="10" t="s">
        <v>2221</v>
      </c>
      <c r="F908" s="1" t="str">
        <f>MID(D908,1,10)</f>
        <v>25/07/2012</v>
      </c>
      <c r="G908" s="1" t="str">
        <f>+MID(E908,1,10)</f>
        <v>25/07/2012</v>
      </c>
      <c r="H908" s="2">
        <f>+TIME(MID(D908,12,2),MID(D908,15,2),0)</f>
        <v>0.33263888888888887</v>
      </c>
      <c r="I908" s="2">
        <f>+TIME(MID(E908,12,2),MID(E908,15,2),0)</f>
        <v>0.36736111111111108</v>
      </c>
      <c r="J908" s="3">
        <f>(HOUR(B908)*60+MINUTE(B908))/60</f>
        <v>0.81666666666666665</v>
      </c>
      <c r="K908" s="4">
        <f>J908-N908</f>
        <v>0.81666666666666665</v>
      </c>
      <c r="L908" s="5" t="str">
        <f>IF(M908&gt;0,"oui","non")</f>
        <v>non</v>
      </c>
      <c r="M908" s="6">
        <f>MOD(I908-H908,1)-IF(I908&gt;H908,MAX(0,MIN(I908,22/24)-MAX(H908,6/24)),MAX(0,22/24-MAX(H908,6/24))+MAX(0,MIN(I908,22/24)-6/24))</f>
        <v>0</v>
      </c>
      <c r="N908" s="3">
        <f>(HOUR(M908)*60+MINUTE(M908))/60</f>
        <v>0</v>
      </c>
      <c r="O908" s="3" t="str">
        <f>+TEXT(G908,"mmmm")</f>
        <v>juillet</v>
      </c>
      <c r="P908" s="3" t="str">
        <f>+TEXT(G908,"aaaa")</f>
        <v>2012</v>
      </c>
    </row>
    <row r="909" spans="1:16" ht="14.5" hidden="1" x14ac:dyDescent="0.35">
      <c r="A909" s="10" t="s">
        <v>3290</v>
      </c>
      <c r="B909" s="10" t="s">
        <v>2222</v>
      </c>
      <c r="C909" s="10" t="s">
        <v>553</v>
      </c>
      <c r="D909" s="10" t="s">
        <v>2140</v>
      </c>
      <c r="E909" s="10" t="s">
        <v>2223</v>
      </c>
      <c r="F909" s="1" t="str">
        <f>MID(D909,1,10)</f>
        <v>25/07/2012</v>
      </c>
      <c r="G909" s="1" t="str">
        <f>+MID(E909,1,10)</f>
        <v>25/07/2012</v>
      </c>
      <c r="H909" s="2">
        <f>+TIME(MID(D909,12,2),MID(D909,15,2),0)</f>
        <v>0.37222222222222223</v>
      </c>
      <c r="I909" s="2">
        <f>+TIME(MID(E909,12,2),MID(E909,15,2),0)</f>
        <v>0.49374999999999997</v>
      </c>
      <c r="J909" s="3">
        <f>(HOUR(B909)*60+MINUTE(B909))/60</f>
        <v>2.9166666666666665</v>
      </c>
      <c r="K909" s="4">
        <f>J909-N909</f>
        <v>2.9166666666666665</v>
      </c>
      <c r="L909" s="5" t="str">
        <f>IF(M909&gt;0,"oui","non")</f>
        <v>non</v>
      </c>
      <c r="M909" s="6">
        <f>MOD(I909-H909,1)-IF(I909&gt;H909,MAX(0,MIN(I909,22/24)-MAX(H909,6/24)),MAX(0,22/24-MAX(H909,6/24))+MAX(0,MIN(I909,22/24)-6/24))</f>
        <v>0</v>
      </c>
      <c r="N909" s="3">
        <f>(HOUR(M909)*60+MINUTE(M909))/60</f>
        <v>0</v>
      </c>
      <c r="O909" s="3" t="str">
        <f>+TEXT(G909,"mmmm")</f>
        <v>juillet</v>
      </c>
      <c r="P909" s="3" t="str">
        <f>+TEXT(G909,"aaaa")</f>
        <v>2012</v>
      </c>
    </row>
    <row r="910" spans="1:16" ht="14.5" hidden="1" x14ac:dyDescent="0.35">
      <c r="A910" s="10" t="s">
        <v>3287</v>
      </c>
      <c r="B910" s="10" t="s">
        <v>1947</v>
      </c>
      <c r="C910" s="10" t="s">
        <v>937</v>
      </c>
      <c r="D910" s="10" t="s">
        <v>2291</v>
      </c>
      <c r="E910" s="10" t="s">
        <v>2292</v>
      </c>
      <c r="F910" s="1" t="str">
        <f>MID(D910,1,10)</f>
        <v>25/07/2012</v>
      </c>
      <c r="G910" s="1" t="str">
        <f>+MID(E910,1,10)</f>
        <v>25/07/2012</v>
      </c>
      <c r="H910" s="2">
        <f>+TIME(MID(D910,12,2),MID(D910,15,2),0)</f>
        <v>0.42152777777777778</v>
      </c>
      <c r="I910" s="2">
        <f>+TIME(MID(E910,12,2),MID(E910,15,2),0)</f>
        <v>0.49722222222222223</v>
      </c>
      <c r="J910" s="3">
        <f>(HOUR(B910)*60+MINUTE(B910))/60</f>
        <v>1.8166666666666667</v>
      </c>
      <c r="K910" s="4">
        <f>J910-N910</f>
        <v>1.8166666666666667</v>
      </c>
      <c r="L910" s="5" t="str">
        <f>IF(M910&gt;0,"oui","non")</f>
        <v>non</v>
      </c>
      <c r="M910" s="6">
        <f>MOD(I910-H910,1)-IF(I910&gt;H910,MAX(0,MIN(I910,22/24)-MAX(H910,6/24)),MAX(0,22/24-MAX(H910,6/24))+MAX(0,MIN(I910,22/24)-6/24))</f>
        <v>0</v>
      </c>
      <c r="N910" s="3">
        <f>(HOUR(M910)*60+MINUTE(M910))/60</f>
        <v>0</v>
      </c>
      <c r="O910" s="3" t="str">
        <f>+TEXT(G910,"mmmm")</f>
        <v>juillet</v>
      </c>
      <c r="P910" s="3" t="str">
        <f>+TEXT(G910,"aaaa")</f>
        <v>2012</v>
      </c>
    </row>
    <row r="911" spans="1:16" ht="14.5" hidden="1" x14ac:dyDescent="0.35">
      <c r="A911" s="10" t="s">
        <v>3287</v>
      </c>
      <c r="B911" s="10" t="s">
        <v>1272</v>
      </c>
      <c r="C911" s="10" t="s">
        <v>937</v>
      </c>
      <c r="D911" s="10" t="s">
        <v>2293</v>
      </c>
      <c r="E911" s="10" t="s">
        <v>2294</v>
      </c>
      <c r="F911" s="1" t="str">
        <f>MID(D911,1,10)</f>
        <v>25/07/2012</v>
      </c>
      <c r="G911" s="1" t="str">
        <f>+MID(E911,1,10)</f>
        <v>25/07/2012</v>
      </c>
      <c r="H911" s="2">
        <f>+TIME(MID(D911,12,2),MID(D911,15,2),0)</f>
        <v>0.53819444444444442</v>
      </c>
      <c r="I911" s="2">
        <f>+TIME(MID(E911,12,2),MID(E911,15,2),0)</f>
        <v>0.62569444444444444</v>
      </c>
      <c r="J911" s="3">
        <f>(HOUR(B911)*60+MINUTE(B911))/60</f>
        <v>2.0833333333333335</v>
      </c>
      <c r="K911" s="4">
        <f>J911-N911</f>
        <v>2.0833333333333335</v>
      </c>
      <c r="L911" s="5" t="str">
        <f>IF(M911&gt;0,"oui","non")</f>
        <v>non</v>
      </c>
      <c r="M911" s="6">
        <f>MOD(I911-H911,1)-IF(I911&gt;H911,MAX(0,MIN(I911,22/24)-MAX(H911,6/24)),MAX(0,22/24-MAX(H911,6/24))+MAX(0,MIN(I911,22/24)-6/24))</f>
        <v>0</v>
      </c>
      <c r="N911" s="3">
        <f>(HOUR(M911)*60+MINUTE(M911))/60</f>
        <v>0</v>
      </c>
      <c r="O911" s="3" t="str">
        <f>+TEXT(G911,"mmmm")</f>
        <v>juillet</v>
      </c>
      <c r="P911" s="3" t="str">
        <f>+TEXT(G911,"aaaa")</f>
        <v>2012</v>
      </c>
    </row>
    <row r="912" spans="1:16" ht="14.5" hidden="1" x14ac:dyDescent="0.35">
      <c r="A912" s="10" t="s">
        <v>3290</v>
      </c>
      <c r="B912" s="10" t="s">
        <v>2224</v>
      </c>
      <c r="C912" s="10" t="s">
        <v>553</v>
      </c>
      <c r="D912" s="10" t="s">
        <v>2092</v>
      </c>
      <c r="E912" s="10" t="s">
        <v>2093</v>
      </c>
      <c r="F912" s="1" t="str">
        <f>MID(D912,1,10)</f>
        <v>25/07/2012</v>
      </c>
      <c r="G912" s="1" t="str">
        <f>+MID(E912,1,10)</f>
        <v>25/07/2012</v>
      </c>
      <c r="H912" s="2">
        <f>+TIME(MID(D912,12,2),MID(D912,15,2),0)</f>
        <v>0.54375000000000007</v>
      </c>
      <c r="I912" s="2">
        <f>+TIME(MID(E912,12,2),MID(E912,15,2),0)</f>
        <v>0.63680555555555551</v>
      </c>
      <c r="J912" s="3">
        <f>(HOUR(B912)*60+MINUTE(B912))/60</f>
        <v>2.2166666666666668</v>
      </c>
      <c r="K912" s="4">
        <f>J912-N912</f>
        <v>2.2166666666666668</v>
      </c>
      <c r="L912" s="5" t="str">
        <f>IF(M912&gt;0,"oui","non")</f>
        <v>non</v>
      </c>
      <c r="M912" s="6">
        <f>MOD(I912-H912,1)-IF(I912&gt;H912,MAX(0,MIN(I912,22/24)-MAX(H912,6/24)),MAX(0,22/24-MAX(H912,6/24))+MAX(0,MIN(I912,22/24)-6/24))</f>
        <v>0</v>
      </c>
      <c r="N912" s="3">
        <f>(HOUR(M912)*60+MINUTE(M912))/60</f>
        <v>0</v>
      </c>
      <c r="O912" s="3" t="str">
        <f>+TEXT(G912,"mmmm")</f>
        <v>juillet</v>
      </c>
      <c r="P912" s="3" t="str">
        <f>+TEXT(G912,"aaaa")</f>
        <v>2012</v>
      </c>
    </row>
    <row r="913" spans="1:16" ht="14.5" hidden="1" x14ac:dyDescent="0.35">
      <c r="A913" s="10" t="s">
        <v>3285</v>
      </c>
      <c r="B913" s="10" t="s">
        <v>653</v>
      </c>
      <c r="C913" s="10" t="s">
        <v>1083</v>
      </c>
      <c r="D913" s="10" t="s">
        <v>2385</v>
      </c>
      <c r="E913" s="10" t="s">
        <v>2386</v>
      </c>
      <c r="F913" s="1" t="str">
        <f>MID(D913,1,10)</f>
        <v>25/07/2012</v>
      </c>
      <c r="G913" s="1" t="str">
        <f>+MID(E913,1,10)</f>
        <v>25/07/2012</v>
      </c>
      <c r="H913" s="2">
        <f>+TIME(MID(D913,12,2),MID(D913,15,2),0)</f>
        <v>0.6777777777777777</v>
      </c>
      <c r="I913" s="2">
        <f>+TIME(MID(E913,12,2),MID(E913,15,2),0)</f>
        <v>0.70000000000000007</v>
      </c>
      <c r="J913" s="3">
        <f>(HOUR(B913)*60+MINUTE(B913))/60</f>
        <v>0.51666666666666672</v>
      </c>
      <c r="K913" s="4">
        <f>J913-N913</f>
        <v>0.51666666666666672</v>
      </c>
      <c r="L913" s="5" t="str">
        <f>IF(M913&gt;0,"oui","non")</f>
        <v>non</v>
      </c>
      <c r="M913" s="6">
        <f>MOD(I913-H913,1)-IF(I913&gt;H913,MAX(0,MIN(I913,22/24)-MAX(H913,6/24)),MAX(0,22/24-MAX(H913,6/24))+MAX(0,MIN(I913,22/24)-6/24))</f>
        <v>0</v>
      </c>
      <c r="N913" s="3">
        <f>(HOUR(M913)*60+MINUTE(M913))/60</f>
        <v>0</v>
      </c>
      <c r="O913" s="3" t="str">
        <f>+TEXT(G913,"mmmm")</f>
        <v>juillet</v>
      </c>
      <c r="P913" s="3" t="str">
        <f>+TEXT(G913,"aaaa")</f>
        <v>2012</v>
      </c>
    </row>
    <row r="914" spans="1:16" ht="14.5" hidden="1" x14ac:dyDescent="0.35">
      <c r="A914" s="10" t="s">
        <v>3285</v>
      </c>
      <c r="B914" s="10" t="s">
        <v>1463</v>
      </c>
      <c r="C914" s="10" t="s">
        <v>1083</v>
      </c>
      <c r="D914" s="10" t="s">
        <v>2508</v>
      </c>
      <c r="E914" s="10" t="s">
        <v>2189</v>
      </c>
      <c r="F914" s="1" t="str">
        <f>MID(D914,1,10)</f>
        <v>25/09/2012</v>
      </c>
      <c r="G914" s="1" t="str">
        <f>+MID(E914,1,10)</f>
        <v>25/09/2012</v>
      </c>
      <c r="H914" s="2">
        <f>+TIME(MID(D914,12,2),MID(D914,15,2),0)</f>
        <v>0.3215277777777778</v>
      </c>
      <c r="I914" s="2">
        <f>+TIME(MID(E914,12,2),MID(E914,15,2),0)</f>
        <v>0.3444444444444445</v>
      </c>
      <c r="J914" s="3">
        <f>(HOUR(B914)*60+MINUTE(B914))/60</f>
        <v>0.53333333333333333</v>
      </c>
      <c r="K914" s="4">
        <f>J914-N914</f>
        <v>0.53333333333333333</v>
      </c>
      <c r="L914" s="5" t="str">
        <f>IF(M914&gt;0,"oui","non")</f>
        <v>non</v>
      </c>
      <c r="M914" s="6">
        <f>MOD(I914-H914,1)-IF(I914&gt;H914,MAX(0,MIN(I914,22/24)-MAX(H914,6/24)),MAX(0,22/24-MAX(H914,6/24))+MAX(0,MIN(I914,22/24)-6/24))</f>
        <v>0</v>
      </c>
      <c r="N914" s="3">
        <f>(HOUR(M914)*60+MINUTE(M914))/60</f>
        <v>0</v>
      </c>
      <c r="O914" s="3" t="str">
        <f>+TEXT(G914,"mmmm")</f>
        <v>septembre</v>
      </c>
      <c r="P914" s="3" t="str">
        <f>+TEXT(G914,"aaaa")</f>
        <v>2012</v>
      </c>
    </row>
    <row r="915" spans="1:16" ht="14.5" hidden="1" x14ac:dyDescent="0.35">
      <c r="A915" s="10" t="s">
        <v>3288</v>
      </c>
      <c r="B915" s="10" t="s">
        <v>2634</v>
      </c>
      <c r="C915" s="10" t="s">
        <v>2614</v>
      </c>
      <c r="D915" s="10" t="s">
        <v>2635</v>
      </c>
      <c r="E915" s="10" t="s">
        <v>2636</v>
      </c>
      <c r="F915" s="1" t="str">
        <f>MID(D915,1,10)</f>
        <v>25/09/2012</v>
      </c>
      <c r="G915" s="1" t="str">
        <f>+MID(E915,1,10)</f>
        <v>25/09/2012</v>
      </c>
      <c r="H915" s="2">
        <f>+TIME(MID(D915,12,2),MID(D915,15,2),0)</f>
        <v>0.35833333333333334</v>
      </c>
      <c r="I915" s="2">
        <f>+TIME(MID(E915,12,2),MID(E915,15,2),0)</f>
        <v>0.39999999999999997</v>
      </c>
      <c r="J915" s="3">
        <f>(HOUR(B915)*60+MINUTE(B915))/60</f>
        <v>1</v>
      </c>
      <c r="K915" s="4">
        <f>J915-N915</f>
        <v>1</v>
      </c>
      <c r="L915" s="5" t="str">
        <f>IF(M915&gt;0,"oui","non")</f>
        <v>non</v>
      </c>
      <c r="M915" s="6">
        <f>MOD(I915-H915,1)-IF(I915&gt;H915,MAX(0,MIN(I915,22/24)-MAX(H915,6/24)),MAX(0,22/24-MAX(H915,6/24))+MAX(0,MIN(I915,22/24)-6/24))</f>
        <v>0</v>
      </c>
      <c r="N915" s="3">
        <f>(HOUR(M915)*60+MINUTE(M915))/60</f>
        <v>0</v>
      </c>
      <c r="O915" s="3" t="str">
        <f>+TEXT(G915,"mmmm")</f>
        <v>septembre</v>
      </c>
      <c r="P915" s="3" t="str">
        <f>+TEXT(G915,"aaaa")</f>
        <v>2012</v>
      </c>
    </row>
    <row r="916" spans="1:16" ht="14.5" hidden="1" x14ac:dyDescent="0.35">
      <c r="A916" s="10" t="s">
        <v>3283</v>
      </c>
      <c r="B916" s="10" t="s">
        <v>290</v>
      </c>
      <c r="C916" s="10" t="s">
        <v>1299</v>
      </c>
      <c r="D916" s="10" t="s">
        <v>2605</v>
      </c>
      <c r="E916" s="10" t="s">
        <v>2376</v>
      </c>
      <c r="F916" s="1" t="str">
        <f>MID(D916,1,10)</f>
        <v>25/09/2012</v>
      </c>
      <c r="G916" s="1" t="str">
        <f>+MID(E916,1,10)</f>
        <v>25/09/2012</v>
      </c>
      <c r="H916" s="2">
        <f>+TIME(MID(D916,12,2),MID(D916,15,2),0)</f>
        <v>0.40972222222222227</v>
      </c>
      <c r="I916" s="2">
        <f>+TIME(MID(E916,12,2),MID(E916,15,2),0)</f>
        <v>0.4694444444444445</v>
      </c>
      <c r="J916" s="3">
        <f>(HOUR(B916)*60+MINUTE(B916))/60</f>
        <v>1.4333333333333333</v>
      </c>
      <c r="K916" s="4">
        <f>J916-N916</f>
        <v>1.4333333333333333</v>
      </c>
      <c r="L916" s="5" t="str">
        <f>IF(M916&gt;0,"oui","non")</f>
        <v>non</v>
      </c>
      <c r="M916" s="6">
        <f>MOD(I916-H916,1)-IF(I916&gt;H916,MAX(0,MIN(I916,22/24)-MAX(H916,6/24)),MAX(0,22/24-MAX(H916,6/24))+MAX(0,MIN(I916,22/24)-6/24))</f>
        <v>0</v>
      </c>
      <c r="N916" s="3">
        <f>(HOUR(M916)*60+MINUTE(M916))/60</f>
        <v>0</v>
      </c>
      <c r="O916" s="3" t="str">
        <f>+TEXT(G916,"mmmm")</f>
        <v>septembre</v>
      </c>
      <c r="P916" s="3" t="str">
        <f>+TEXT(G916,"aaaa")</f>
        <v>2012</v>
      </c>
    </row>
    <row r="917" spans="1:16" ht="14.5" hidden="1" x14ac:dyDescent="0.35">
      <c r="A917" s="10" t="s">
        <v>3288</v>
      </c>
      <c r="B917" s="10" t="s">
        <v>2637</v>
      </c>
      <c r="C917" s="10" t="s">
        <v>2614</v>
      </c>
      <c r="D917" s="10" t="s">
        <v>2638</v>
      </c>
      <c r="E917" s="10" t="s">
        <v>2190</v>
      </c>
      <c r="F917" s="1" t="str">
        <f>MID(D917,1,10)</f>
        <v>25/09/2012</v>
      </c>
      <c r="G917" s="1" t="str">
        <f>+MID(E917,1,10)</f>
        <v>25/09/2012</v>
      </c>
      <c r="H917" s="2">
        <f>+TIME(MID(D917,12,2),MID(D917,15,2),0)</f>
        <v>0.45069444444444445</v>
      </c>
      <c r="I917" s="2">
        <f>+TIME(MID(E917,12,2),MID(E917,15,2),0)</f>
        <v>0.49722222222222223</v>
      </c>
      <c r="J917" s="3">
        <f>(HOUR(B917)*60+MINUTE(B917))/60</f>
        <v>1.1000000000000001</v>
      </c>
      <c r="K917" s="4">
        <f>J917-N917</f>
        <v>1.1000000000000001</v>
      </c>
      <c r="L917" s="5" t="str">
        <f>IF(M917&gt;0,"oui","non")</f>
        <v>non</v>
      </c>
      <c r="M917" s="6">
        <f>MOD(I917-H917,1)-IF(I917&gt;H917,MAX(0,MIN(I917,22/24)-MAX(H917,6/24)),MAX(0,22/24-MAX(H917,6/24))+MAX(0,MIN(I917,22/24)-6/24))</f>
        <v>0</v>
      </c>
      <c r="N917" s="3">
        <f>(HOUR(M917)*60+MINUTE(M917))/60</f>
        <v>0</v>
      </c>
      <c r="O917" s="3" t="str">
        <f>+TEXT(G917,"mmmm")</f>
        <v>septembre</v>
      </c>
      <c r="P917" s="3" t="str">
        <f>+TEXT(G917,"aaaa")</f>
        <v>2012</v>
      </c>
    </row>
    <row r="918" spans="1:16" ht="14.5" hidden="1" x14ac:dyDescent="0.35">
      <c r="A918" s="10" t="s">
        <v>277</v>
      </c>
      <c r="B918" s="10" t="s">
        <v>10</v>
      </c>
      <c r="C918" s="10" t="s">
        <v>656</v>
      </c>
      <c r="D918" s="10" t="s">
        <v>2287</v>
      </c>
      <c r="E918" s="10" t="s">
        <v>2288</v>
      </c>
      <c r="F918" s="1" t="str">
        <f>MID(D918,1,10)</f>
        <v>25/09/2012</v>
      </c>
      <c r="G918" s="1" t="str">
        <f>+MID(E918,1,10)</f>
        <v>25/09/2012</v>
      </c>
      <c r="H918" s="2">
        <f>+TIME(MID(D918,12,2),MID(D918,15,2),0)</f>
        <v>0.52638888888888891</v>
      </c>
      <c r="I918" s="2">
        <f>+TIME(MID(E918,12,2),MID(E918,15,2),0)</f>
        <v>0.53055555555555556</v>
      </c>
      <c r="J918" s="3">
        <f>(HOUR(B918)*60+MINUTE(B918))/60</f>
        <v>8.3333333333333329E-2</v>
      </c>
      <c r="K918" s="4">
        <f>J918-N918</f>
        <v>8.3333333333333329E-2</v>
      </c>
      <c r="L918" s="5" t="str">
        <f>IF(M918&gt;0,"oui","non")</f>
        <v>non</v>
      </c>
      <c r="M918" s="6">
        <f>MOD(I918-H918,1)-IF(I918&gt;H918,MAX(0,MIN(I918,22/24)-MAX(H918,6/24)),MAX(0,22/24-MAX(H918,6/24))+MAX(0,MIN(I918,22/24)-6/24))</f>
        <v>0</v>
      </c>
      <c r="N918" s="3">
        <f>(HOUR(M918)*60+MINUTE(M918))/60</f>
        <v>0</v>
      </c>
      <c r="O918" s="3" t="str">
        <f>+TEXT(G918,"mmmm")</f>
        <v>septembre</v>
      </c>
      <c r="P918" s="3" t="str">
        <f>+TEXT(G918,"aaaa")</f>
        <v>2012</v>
      </c>
    </row>
    <row r="919" spans="1:16" ht="14.5" hidden="1" x14ac:dyDescent="0.35">
      <c r="A919" s="10" t="s">
        <v>3288</v>
      </c>
      <c r="B919" s="10" t="s">
        <v>2639</v>
      </c>
      <c r="C919" s="10" t="s">
        <v>2614</v>
      </c>
      <c r="D919" s="10" t="s">
        <v>2640</v>
      </c>
      <c r="E919" s="10" t="s">
        <v>2641</v>
      </c>
      <c r="F919" s="1" t="str">
        <f>MID(D919,1,10)</f>
        <v>25/09/2012</v>
      </c>
      <c r="G919" s="1" t="str">
        <f>+MID(E919,1,10)</f>
        <v>25/09/2012</v>
      </c>
      <c r="H919" s="2">
        <f>+TIME(MID(D919,12,2),MID(D919,15,2),0)</f>
        <v>0.61805555555555558</v>
      </c>
      <c r="I919" s="2">
        <f>+TIME(MID(E919,12,2),MID(E919,15,2),0)</f>
        <v>0.65833333333333333</v>
      </c>
      <c r="J919" s="3">
        <f>(HOUR(B919)*60+MINUTE(B919))/60</f>
        <v>0.96666666666666667</v>
      </c>
      <c r="K919" s="4">
        <f>J919-N919</f>
        <v>0.96666666666666667</v>
      </c>
      <c r="L919" s="5" t="str">
        <f>IF(M919&gt;0,"oui","non")</f>
        <v>non</v>
      </c>
      <c r="M919" s="6">
        <f>MOD(I919-H919,1)-IF(I919&gt;H919,MAX(0,MIN(I919,22/24)-MAX(H919,6/24)),MAX(0,22/24-MAX(H919,6/24))+MAX(0,MIN(I919,22/24)-6/24))</f>
        <v>0</v>
      </c>
      <c r="N919" s="3">
        <f>(HOUR(M919)*60+MINUTE(M919))/60</f>
        <v>0</v>
      </c>
      <c r="O919" s="3" t="str">
        <f>+TEXT(G919,"mmmm")</f>
        <v>septembre</v>
      </c>
      <c r="P919" s="3" t="str">
        <f>+TEXT(G919,"aaaa")</f>
        <v>2012</v>
      </c>
    </row>
    <row r="920" spans="1:16" ht="14.5" hidden="1" x14ac:dyDescent="0.35">
      <c r="A920" s="10" t="s">
        <v>3288</v>
      </c>
      <c r="B920" s="10" t="s">
        <v>497</v>
      </c>
      <c r="C920" s="10" t="s">
        <v>2614</v>
      </c>
      <c r="D920" s="10" t="s">
        <v>3111</v>
      </c>
      <c r="E920" s="10" t="s">
        <v>3112</v>
      </c>
      <c r="F920" s="1" t="str">
        <f>MID(D920,1,10)</f>
        <v>25/10/2012</v>
      </c>
      <c r="G920" s="1" t="str">
        <f>+MID(E920,1,10)</f>
        <v>25/10/2012</v>
      </c>
      <c r="H920" s="2">
        <f>+TIME(MID(D920,12,2),MID(D920,15,2),0)</f>
        <v>0.40208333333333335</v>
      </c>
      <c r="I920" s="2">
        <f>+TIME(MID(E920,12,2),MID(E920,15,2),0)</f>
        <v>0.43124999999999997</v>
      </c>
      <c r="J920" s="3">
        <f>(HOUR(B920)*60+MINUTE(B920))/60</f>
        <v>0.7</v>
      </c>
      <c r="K920" s="4">
        <f>J920-N920</f>
        <v>0.7</v>
      </c>
      <c r="L920" s="5" t="str">
        <f>IF(M920&gt;0,"oui","non")</f>
        <v>non</v>
      </c>
      <c r="M920" s="6">
        <f>MOD(I920-H920,1)-IF(I920&gt;H920,MAX(0,MIN(I920,22/24)-MAX(H920,6/24)),MAX(0,22/24-MAX(H920,6/24))+MAX(0,MIN(I920,22/24)-6/24))</f>
        <v>0</v>
      </c>
      <c r="N920" s="3">
        <f>(HOUR(M920)*60+MINUTE(M920))/60</f>
        <v>0</v>
      </c>
      <c r="O920" s="3" t="str">
        <f>+TEXT(G920,"mmmm")</f>
        <v>octobre</v>
      </c>
      <c r="P920" s="3" t="str">
        <f>+TEXT(G920,"aaaa")</f>
        <v>2012</v>
      </c>
    </row>
    <row r="921" spans="1:16" ht="14.5" hidden="1" x14ac:dyDescent="0.35">
      <c r="A921" s="10" t="s">
        <v>3283</v>
      </c>
      <c r="B921" s="10" t="s">
        <v>2188</v>
      </c>
      <c r="C921" s="10" t="s">
        <v>1299</v>
      </c>
      <c r="D921" s="10" t="s">
        <v>3030</v>
      </c>
      <c r="E921" s="10" t="s">
        <v>3031</v>
      </c>
      <c r="F921" s="1" t="str">
        <f>MID(D921,1,10)</f>
        <v>25/10/2012</v>
      </c>
      <c r="G921" s="1" t="str">
        <f>+MID(E921,1,10)</f>
        <v>25/10/2012</v>
      </c>
      <c r="H921" s="2">
        <f>+TIME(MID(D921,12,2),MID(D921,15,2),0)</f>
        <v>0.48194444444444445</v>
      </c>
      <c r="I921" s="2">
        <f>+TIME(MID(E921,12,2),MID(E921,15,2),0)</f>
        <v>0.49722222222222223</v>
      </c>
      <c r="J921" s="3">
        <f>(HOUR(B921)*60+MINUTE(B921))/60</f>
        <v>0.36666666666666664</v>
      </c>
      <c r="K921" s="4">
        <f>J921-N921</f>
        <v>0.36666666666666664</v>
      </c>
      <c r="L921" s="5" t="str">
        <f>IF(M921&gt;0,"oui","non")</f>
        <v>non</v>
      </c>
      <c r="M921" s="6">
        <f>MOD(I921-H921,1)-IF(I921&gt;H921,MAX(0,MIN(I921,22/24)-MAX(H921,6/24)),MAX(0,22/24-MAX(H921,6/24))+MAX(0,MIN(I921,22/24)-6/24))</f>
        <v>0</v>
      </c>
      <c r="N921" s="3">
        <f>(HOUR(M921)*60+MINUTE(M921))/60</f>
        <v>0</v>
      </c>
      <c r="O921" s="3" t="str">
        <f>+TEXT(G921,"mmmm")</f>
        <v>octobre</v>
      </c>
      <c r="P921" s="3" t="str">
        <f>+TEXT(G921,"aaaa")</f>
        <v>2012</v>
      </c>
    </row>
    <row r="922" spans="1:16" ht="14.5" hidden="1" x14ac:dyDescent="0.35">
      <c r="A922" s="10" t="s">
        <v>3286</v>
      </c>
      <c r="B922" s="10" t="s">
        <v>2759</v>
      </c>
      <c r="C922" s="10" t="s">
        <v>325</v>
      </c>
      <c r="D922" s="10" t="s">
        <v>2727</v>
      </c>
      <c r="E922" s="10" t="s">
        <v>2760</v>
      </c>
      <c r="F922" s="1" t="str">
        <f>MID(D922,1,10)</f>
        <v>25/10/2012</v>
      </c>
      <c r="G922" s="1" t="str">
        <f>+MID(E922,1,10)</f>
        <v>25/10/2012</v>
      </c>
      <c r="H922" s="2">
        <f>+TIME(MID(D922,12,2),MID(D922,15,2),0)</f>
        <v>0.54513888888888895</v>
      </c>
      <c r="I922" s="2">
        <f>+TIME(MID(E922,12,2),MID(E922,15,2),0)</f>
        <v>0.70972222222222225</v>
      </c>
      <c r="J922" s="3">
        <f>(HOUR(B922)*60+MINUTE(B922))/60</f>
        <v>3.95</v>
      </c>
      <c r="K922" s="4">
        <f>J922-N922</f>
        <v>3.95</v>
      </c>
      <c r="L922" s="5" t="str">
        <f>IF(M922&gt;0,"oui","non")</f>
        <v>non</v>
      </c>
      <c r="M922" s="6">
        <f>MOD(I922-H922,1)-IF(I922&gt;H922,MAX(0,MIN(I922,22/24)-MAX(H922,6/24)),MAX(0,22/24-MAX(H922,6/24))+MAX(0,MIN(I922,22/24)-6/24))</f>
        <v>0</v>
      </c>
      <c r="N922" s="3">
        <f>(HOUR(M922)*60+MINUTE(M922))/60</f>
        <v>0</v>
      </c>
      <c r="O922" s="3" t="str">
        <f>+TEXT(G922,"mmmm")</f>
        <v>octobre</v>
      </c>
      <c r="P922" s="3" t="str">
        <f>+TEXT(G922,"aaaa")</f>
        <v>2012</v>
      </c>
    </row>
    <row r="923" spans="1:16" ht="14.5" hidden="1" x14ac:dyDescent="0.35">
      <c r="A923" s="10" t="s">
        <v>3288</v>
      </c>
      <c r="B923" s="10" t="s">
        <v>1285</v>
      </c>
      <c r="C923" s="10" t="s">
        <v>2614</v>
      </c>
      <c r="D923" s="10" t="s">
        <v>3113</v>
      </c>
      <c r="E923" s="10" t="s">
        <v>3114</v>
      </c>
      <c r="F923" s="1" t="str">
        <f>MID(D923,1,10)</f>
        <v>25/10/2012</v>
      </c>
      <c r="G923" s="1" t="str">
        <f>+MID(E923,1,10)</f>
        <v>25/10/2012</v>
      </c>
      <c r="H923" s="2">
        <f>+TIME(MID(D923,12,2),MID(D923,15,2),0)</f>
        <v>0.6118055555555556</v>
      </c>
      <c r="I923" s="2">
        <f>+TIME(MID(E923,12,2),MID(E923,15,2),0)</f>
        <v>0.66597222222222219</v>
      </c>
      <c r="J923" s="3">
        <f>(HOUR(B923)*60+MINUTE(B923))/60</f>
        <v>1.2833333333333334</v>
      </c>
      <c r="K923" s="4">
        <f>J923-N923</f>
        <v>1.2833333333333334</v>
      </c>
      <c r="L923" s="5" t="str">
        <f>IF(M923&gt;0,"oui","non")</f>
        <v>non</v>
      </c>
      <c r="M923" s="6">
        <f>MOD(I923-H923,1)-IF(I923&gt;H923,MAX(0,MIN(I923,22/24)-MAX(H923,6/24)),MAX(0,22/24-MAX(H923,6/24))+MAX(0,MIN(I923,22/24)-6/24))</f>
        <v>0</v>
      </c>
      <c r="N923" s="3">
        <f>(HOUR(M923)*60+MINUTE(M923))/60</f>
        <v>0</v>
      </c>
      <c r="O923" s="3" t="str">
        <f>+TEXT(G923,"mmmm")</f>
        <v>octobre</v>
      </c>
      <c r="P923" s="3" t="str">
        <f>+TEXT(G923,"aaaa")</f>
        <v>2012</v>
      </c>
    </row>
    <row r="924" spans="1:16" ht="14.5" hidden="1" x14ac:dyDescent="0.35">
      <c r="A924" s="10" t="s">
        <v>3283</v>
      </c>
      <c r="B924" s="10" t="s">
        <v>1289</v>
      </c>
      <c r="C924" s="10" t="s">
        <v>1299</v>
      </c>
      <c r="D924" s="10" t="s">
        <v>3032</v>
      </c>
      <c r="E924" s="10" t="s">
        <v>2834</v>
      </c>
      <c r="F924" s="1" t="str">
        <f>MID(D924,1,10)</f>
        <v>25/10/2012</v>
      </c>
      <c r="G924" s="1" t="str">
        <f>+MID(E924,1,10)</f>
        <v>25/10/2012</v>
      </c>
      <c r="H924" s="2">
        <f>+TIME(MID(D924,12,2),MID(D924,15,2),0)</f>
        <v>0.6381944444444444</v>
      </c>
      <c r="I924" s="2">
        <f>+TIME(MID(E924,12,2),MID(E924,15,2),0)</f>
        <v>0.65902777777777777</v>
      </c>
      <c r="J924" s="3">
        <f>(HOUR(B924)*60+MINUTE(B924))/60</f>
        <v>0.5</v>
      </c>
      <c r="K924" s="4">
        <f>J924-N924</f>
        <v>0.5</v>
      </c>
      <c r="L924" s="5" t="str">
        <f>IF(M924&gt;0,"oui","non")</f>
        <v>non</v>
      </c>
      <c r="M924" s="6">
        <f>MOD(I924-H924,1)-IF(I924&gt;H924,MAX(0,MIN(I924,22/24)-MAX(H924,6/24)),MAX(0,22/24-MAX(H924,6/24))+MAX(0,MIN(I924,22/24)-6/24))</f>
        <v>0</v>
      </c>
      <c r="N924" s="3">
        <f>(HOUR(M924)*60+MINUTE(M924))/60</f>
        <v>0</v>
      </c>
      <c r="O924" s="3" t="str">
        <f>+TEXT(G924,"mmmm")</f>
        <v>octobre</v>
      </c>
      <c r="P924" s="3" t="str">
        <f>+TEXT(G924,"aaaa")</f>
        <v>2012</v>
      </c>
    </row>
    <row r="925" spans="1:16" ht="14.5" hidden="1" x14ac:dyDescent="0.35">
      <c r="A925" s="10" t="s">
        <v>3288</v>
      </c>
      <c r="B925" s="10" t="s">
        <v>1515</v>
      </c>
      <c r="C925" s="10" t="s">
        <v>2614</v>
      </c>
      <c r="D925" s="10" t="s">
        <v>3115</v>
      </c>
      <c r="E925" s="10" t="s">
        <v>2799</v>
      </c>
      <c r="F925" s="1" t="str">
        <f>MID(D925,1,10)</f>
        <v>25/10/2012</v>
      </c>
      <c r="G925" s="1" t="str">
        <f>+MID(E925,1,10)</f>
        <v>25/10/2012</v>
      </c>
      <c r="H925" s="2">
        <f>+TIME(MID(D925,12,2),MID(D925,15,2),0)</f>
        <v>0.67083333333333339</v>
      </c>
      <c r="I925" s="2">
        <f>+TIME(MID(E925,12,2),MID(E925,15,2),0)</f>
        <v>0.71180555555555547</v>
      </c>
      <c r="J925" s="3">
        <f>(HOUR(B925)*60+MINUTE(B925))/60</f>
        <v>0.96666666666666667</v>
      </c>
      <c r="K925" s="4">
        <f>J925-N925</f>
        <v>0.96666666666666667</v>
      </c>
      <c r="L925" s="5" t="str">
        <f>IF(M925&gt;0,"oui","non")</f>
        <v>non</v>
      </c>
      <c r="M925" s="6">
        <f>MOD(I925-H925,1)-IF(I925&gt;H925,MAX(0,MIN(I925,22/24)-MAX(H925,6/24)),MAX(0,22/24-MAX(H925,6/24))+MAX(0,MIN(I925,22/24)-6/24))</f>
        <v>0</v>
      </c>
      <c r="N925" s="3">
        <f>(HOUR(M925)*60+MINUTE(M925))/60</f>
        <v>0</v>
      </c>
      <c r="O925" s="3" t="str">
        <f>+TEXT(G925,"mmmm")</f>
        <v>octobre</v>
      </c>
      <c r="P925" s="3" t="str">
        <f>+TEXT(G925,"aaaa")</f>
        <v>2012</v>
      </c>
    </row>
    <row r="926" spans="1:16" ht="14.5" hidden="1" x14ac:dyDescent="0.35">
      <c r="A926" s="10" t="s">
        <v>3289</v>
      </c>
      <c r="B926" s="10" t="s">
        <v>1243</v>
      </c>
      <c r="C926" s="10" t="s">
        <v>1216</v>
      </c>
      <c r="D926" s="10" t="s">
        <v>1244</v>
      </c>
      <c r="E926" s="10" t="s">
        <v>288</v>
      </c>
      <c r="F926" s="1" t="str">
        <f>MID(D926,1,10)</f>
        <v>26/01/2012</v>
      </c>
      <c r="G926" s="1" t="str">
        <f>+MID(E926,1,10)</f>
        <v>26/01/2012</v>
      </c>
      <c r="H926" s="2">
        <f>+TIME(MID(D926,12,2),MID(D926,15,2),0)</f>
        <v>0.28194444444444444</v>
      </c>
      <c r="I926" s="2">
        <f>+TIME(MID(E926,12,2),MID(E926,15,2),0)</f>
        <v>0.52083333333333337</v>
      </c>
      <c r="J926" s="3">
        <f>(HOUR(B926)*60+MINUTE(B926))/60</f>
        <v>5.7166666666666668</v>
      </c>
      <c r="K926" s="4">
        <f>J926-N926</f>
        <v>5.7166666666666668</v>
      </c>
      <c r="L926" s="5" t="str">
        <f>IF(M926&gt;0,"oui","non")</f>
        <v>non</v>
      </c>
      <c r="M926" s="6">
        <f>MOD(I926-H926,1)-IF(I926&gt;H926,MAX(0,MIN(I926,22/24)-MAX(H926,6/24)),MAX(0,22/24-MAX(H926,6/24))+MAX(0,MIN(I926,22/24)-6/24))</f>
        <v>0</v>
      </c>
      <c r="N926" s="3">
        <f>(HOUR(M926)*60+MINUTE(M926))/60</f>
        <v>0</v>
      </c>
      <c r="O926" s="3" t="str">
        <f>+TEXT(G926,"mmmm")</f>
        <v>janvier</v>
      </c>
      <c r="P926" s="3" t="str">
        <f>+TEXT(G926,"aaaa")</f>
        <v>2012</v>
      </c>
    </row>
    <row r="927" spans="1:16" ht="14.5" hidden="1" x14ac:dyDescent="0.35">
      <c r="A927" s="10" t="s">
        <v>3283</v>
      </c>
      <c r="B927" s="10" t="s">
        <v>1280</v>
      </c>
      <c r="C927" s="10" t="s">
        <v>1299</v>
      </c>
      <c r="D927" s="10" t="s">
        <v>1309</v>
      </c>
      <c r="E927" s="10" t="s">
        <v>1310</v>
      </c>
      <c r="F927" s="1" t="str">
        <f>MID(D927,1,10)</f>
        <v>26/01/2012</v>
      </c>
      <c r="G927" s="1" t="str">
        <f>+MID(E927,1,10)</f>
        <v>26/01/2012</v>
      </c>
      <c r="H927" s="2">
        <f>+TIME(MID(D927,12,2),MID(D927,15,2),0)</f>
        <v>0.5805555555555556</v>
      </c>
      <c r="I927" s="2">
        <f>+TIME(MID(E927,12,2),MID(E927,15,2),0)</f>
        <v>0.60625000000000007</v>
      </c>
      <c r="J927" s="3">
        <f>(HOUR(B927)*60+MINUTE(B927))/60</f>
        <v>0.6</v>
      </c>
      <c r="K927" s="4">
        <f>J927-N927</f>
        <v>0.6</v>
      </c>
      <c r="L927" s="5" t="str">
        <f>IF(M927&gt;0,"oui","non")</f>
        <v>non</v>
      </c>
      <c r="M927" s="6">
        <f>MOD(I927-H927,1)-IF(I927&gt;H927,MAX(0,MIN(I927,22/24)-MAX(H927,6/24)),MAX(0,22/24-MAX(H927,6/24))+MAX(0,MIN(I927,22/24)-6/24))</f>
        <v>0</v>
      </c>
      <c r="N927" s="3">
        <f>(HOUR(M927)*60+MINUTE(M927))/60</f>
        <v>0</v>
      </c>
      <c r="O927" s="3" t="str">
        <f>+TEXT(G927,"mmmm")</f>
        <v>janvier</v>
      </c>
      <c r="P927" s="3" t="str">
        <f>+TEXT(G927,"aaaa")</f>
        <v>2012</v>
      </c>
    </row>
    <row r="928" spans="1:16" ht="14.5" hidden="1" x14ac:dyDescent="0.35">
      <c r="A928" s="10" t="s">
        <v>3284</v>
      </c>
      <c r="B928" s="10" t="s">
        <v>226</v>
      </c>
      <c r="C928" s="10" t="s">
        <v>24</v>
      </c>
      <c r="D928" s="10" t="s">
        <v>227</v>
      </c>
      <c r="E928" s="10" t="s">
        <v>228</v>
      </c>
      <c r="F928" s="1" t="str">
        <f>MID(D928,1,10)</f>
        <v>26/02/2012</v>
      </c>
      <c r="G928" s="1" t="str">
        <f>+MID(E928,1,10)</f>
        <v>27/02/2012</v>
      </c>
      <c r="H928" s="2">
        <f>+TIME(MID(D928,12,2),MID(D928,15,2),0)</f>
        <v>0.88750000000000007</v>
      </c>
      <c r="I928" s="2">
        <f>+TIME(MID(E928,12,2),MID(E928,15,2),0)</f>
        <v>0.21111111111111111</v>
      </c>
      <c r="J928" s="3">
        <f>(HOUR(B928)*60+MINUTE(B928))/60</f>
        <v>7.75</v>
      </c>
      <c r="K928" s="4">
        <f>J928-N928</f>
        <v>0.68333333333333357</v>
      </c>
      <c r="L928" s="5" t="str">
        <f>IF(M928&gt;0,"oui","non")</f>
        <v>oui</v>
      </c>
      <c r="M928" s="6">
        <f>MOD(I928-H928,1)-IF(I928&gt;H928,MAX(0,MIN(I928,22/24)-MAX(H928,6/24)),MAX(0,22/24-MAX(H928,6/24))+MAX(0,MIN(I928,22/24)-6/24))</f>
        <v>0.29444444444444451</v>
      </c>
      <c r="N928" s="3">
        <f>(HOUR(M928)*60+MINUTE(M928))/60</f>
        <v>7.0666666666666664</v>
      </c>
      <c r="O928" s="3" t="str">
        <f>+TEXT(G928,"mmmm")</f>
        <v>février</v>
      </c>
      <c r="P928" s="3" t="str">
        <f>+TEXT(G928,"aaaa")</f>
        <v>2012</v>
      </c>
    </row>
    <row r="929" spans="1:16" ht="14.5" hidden="1" x14ac:dyDescent="0.35">
      <c r="A929" s="10" t="s">
        <v>3283</v>
      </c>
      <c r="B929" s="10" t="s">
        <v>1383</v>
      </c>
      <c r="C929" s="10" t="s">
        <v>1299</v>
      </c>
      <c r="D929" s="10" t="s">
        <v>1384</v>
      </c>
      <c r="E929" s="10" t="s">
        <v>1385</v>
      </c>
      <c r="F929" s="1" t="str">
        <f>MID(D929,1,10)</f>
        <v>26/03/2012</v>
      </c>
      <c r="G929" s="1" t="str">
        <f>+MID(E929,1,10)</f>
        <v>26/03/2012</v>
      </c>
      <c r="H929" s="2">
        <f>+TIME(MID(D929,12,2),MID(D929,15,2),0)</f>
        <v>0.4694444444444445</v>
      </c>
      <c r="I929" s="2">
        <f>+TIME(MID(E929,12,2),MID(E929,15,2),0)</f>
        <v>0.48888888888888887</v>
      </c>
      <c r="J929" s="3">
        <f>(HOUR(B929)*60+MINUTE(B929))/60</f>
        <v>0.45</v>
      </c>
      <c r="K929" s="4">
        <f>J929-N929</f>
        <v>0.45</v>
      </c>
      <c r="L929" s="5" t="str">
        <f>IF(M929&gt;0,"oui","non")</f>
        <v>non</v>
      </c>
      <c r="M929" s="6">
        <f>MOD(I929-H929,1)-IF(I929&gt;H929,MAX(0,MIN(I929,22/24)-MAX(H929,6/24)),MAX(0,22/24-MAX(H929,6/24))+MAX(0,MIN(I929,22/24)-6/24))</f>
        <v>0</v>
      </c>
      <c r="N929" s="3">
        <f>(HOUR(M929)*60+MINUTE(M929))/60</f>
        <v>0</v>
      </c>
      <c r="O929" s="3" t="str">
        <f>+TEXT(G929,"mmmm")</f>
        <v>mars</v>
      </c>
      <c r="P929" s="3" t="str">
        <f>+TEXT(G929,"aaaa")</f>
        <v>2012</v>
      </c>
    </row>
    <row r="930" spans="1:16" ht="14.5" hidden="1" x14ac:dyDescent="0.35">
      <c r="A930" s="10" t="s">
        <v>3287</v>
      </c>
      <c r="B930" s="10" t="s">
        <v>1045</v>
      </c>
      <c r="C930" s="10" t="s">
        <v>937</v>
      </c>
      <c r="D930" s="10" t="s">
        <v>22</v>
      </c>
      <c r="E930" s="10" t="s">
        <v>1046</v>
      </c>
      <c r="F930" s="1" t="str">
        <f>MID(D930,1,10)</f>
        <v>26/03/2012</v>
      </c>
      <c r="G930" s="1" t="str">
        <f>+MID(E930,1,10)</f>
        <v>26/03/2012</v>
      </c>
      <c r="H930" s="2">
        <f>+TIME(MID(D930,12,2),MID(D930,15,2),0)</f>
        <v>0.54097222222222219</v>
      </c>
      <c r="I930" s="2">
        <f>+TIME(MID(E930,12,2),MID(E930,15,2),0)</f>
        <v>0.63611111111111118</v>
      </c>
      <c r="J930" s="3">
        <f>(HOUR(B930)*60+MINUTE(B930))/60</f>
        <v>2.2833333333333332</v>
      </c>
      <c r="K930" s="4">
        <f>J930-N930</f>
        <v>2.2833333333333332</v>
      </c>
      <c r="L930" s="5" t="str">
        <f>IF(M930&gt;0,"oui","non")</f>
        <v>non</v>
      </c>
      <c r="M930" s="6">
        <f>MOD(I930-H930,1)-IF(I930&gt;H930,MAX(0,MIN(I930,22/24)-MAX(H930,6/24)),MAX(0,22/24-MAX(H930,6/24))+MAX(0,MIN(I930,22/24)-6/24))</f>
        <v>0</v>
      </c>
      <c r="N930" s="3">
        <f>(HOUR(M930)*60+MINUTE(M930))/60</f>
        <v>0</v>
      </c>
      <c r="O930" s="3" t="str">
        <f>+TEXT(G930,"mmmm")</f>
        <v>mars</v>
      </c>
      <c r="P930" s="3" t="str">
        <f>+TEXT(G930,"aaaa")</f>
        <v>2012</v>
      </c>
    </row>
    <row r="931" spans="1:16" ht="14.5" hidden="1" x14ac:dyDescent="0.35">
      <c r="A931" s="10" t="s">
        <v>3286</v>
      </c>
      <c r="B931" s="10" t="s">
        <v>1482</v>
      </c>
      <c r="C931" s="10" t="s">
        <v>325</v>
      </c>
      <c r="D931" s="10" t="s">
        <v>1483</v>
      </c>
      <c r="E931" s="10" t="s">
        <v>1484</v>
      </c>
      <c r="F931" s="1" t="str">
        <f>MID(D931,1,10)</f>
        <v>26/04/2012</v>
      </c>
      <c r="G931" s="1" t="str">
        <f>+MID(E931,1,10)</f>
        <v>26/04/2012</v>
      </c>
      <c r="H931" s="2">
        <f>+TIME(MID(D931,12,2),MID(D931,15,2),0)</f>
        <v>0.54236111111111118</v>
      </c>
      <c r="I931" s="2">
        <f>+TIME(MID(E931,12,2),MID(E931,15,2),0)</f>
        <v>0.7006944444444444</v>
      </c>
      <c r="J931" s="3">
        <f>(HOUR(B931)*60+MINUTE(B931))/60</f>
        <v>3.7833333333333332</v>
      </c>
      <c r="K931" s="4">
        <f>J931-N931</f>
        <v>3.7833333333333332</v>
      </c>
      <c r="L931" s="5" t="str">
        <f>IF(M931&gt;0,"oui","non")</f>
        <v>non</v>
      </c>
      <c r="M931" s="6">
        <f>MOD(I931-H931,1)-IF(I931&gt;H931,MAX(0,MIN(I931,22/24)-MAX(H931,6/24)),MAX(0,22/24-MAX(H931,6/24))+MAX(0,MIN(I931,22/24)-6/24))</f>
        <v>0</v>
      </c>
      <c r="N931" s="3">
        <f>(HOUR(M931)*60+MINUTE(M931))/60</f>
        <v>0</v>
      </c>
      <c r="O931" s="3" t="str">
        <f>+TEXT(G931,"mmmm")</f>
        <v>avril</v>
      </c>
      <c r="P931" s="3" t="str">
        <f>+TEXT(G931,"aaaa")</f>
        <v>2012</v>
      </c>
    </row>
    <row r="932" spans="1:16" ht="14.5" hidden="1" x14ac:dyDescent="0.35">
      <c r="A932" s="10" t="s">
        <v>3287</v>
      </c>
      <c r="B932" s="10" t="s">
        <v>1732</v>
      </c>
      <c r="C932" s="10" t="s">
        <v>937</v>
      </c>
      <c r="D932" s="10" t="s">
        <v>1534</v>
      </c>
      <c r="E932" s="10" t="s">
        <v>1733</v>
      </c>
      <c r="F932" s="1" t="str">
        <f>MID(D932,1,10)</f>
        <v>26/06/2012</v>
      </c>
      <c r="G932" s="1" t="str">
        <f>+MID(E932,1,10)</f>
        <v>26/06/2012</v>
      </c>
      <c r="H932" s="2">
        <f>+TIME(MID(D932,12,2),MID(D932,15,2),0)</f>
        <v>0.39513888888888887</v>
      </c>
      <c r="I932" s="2">
        <f>+TIME(MID(E932,12,2),MID(E932,15,2),0)</f>
        <v>0.48680555555555555</v>
      </c>
      <c r="J932" s="3">
        <f>(HOUR(B932)*60+MINUTE(B932))/60</f>
        <v>2.2000000000000002</v>
      </c>
      <c r="K932" s="4">
        <f>J932-N932</f>
        <v>2.2000000000000002</v>
      </c>
      <c r="L932" s="5" t="str">
        <f>IF(M932&gt;0,"oui","non")</f>
        <v>non</v>
      </c>
      <c r="M932" s="6">
        <f>MOD(I932-H932,1)-IF(I932&gt;H932,MAX(0,MIN(I932,22/24)-MAX(H932,6/24)),MAX(0,22/24-MAX(H932,6/24))+MAX(0,MIN(I932,22/24)-6/24))</f>
        <v>0</v>
      </c>
      <c r="N932" s="3">
        <f>(HOUR(M932)*60+MINUTE(M932))/60</f>
        <v>0</v>
      </c>
      <c r="O932" s="3" t="str">
        <f>+TEXT(G932,"mmmm")</f>
        <v>juin</v>
      </c>
      <c r="P932" s="3" t="str">
        <f>+TEXT(G932,"aaaa")</f>
        <v>2012</v>
      </c>
    </row>
    <row r="933" spans="1:16" ht="14.5" hidden="1" x14ac:dyDescent="0.35">
      <c r="A933" s="10" t="s">
        <v>3287</v>
      </c>
      <c r="B933" s="10" t="s">
        <v>1734</v>
      </c>
      <c r="C933" s="10" t="s">
        <v>937</v>
      </c>
      <c r="D933" s="10" t="s">
        <v>1408</v>
      </c>
      <c r="E933" s="10" t="s">
        <v>1735</v>
      </c>
      <c r="F933" s="1" t="str">
        <f>MID(D933,1,10)</f>
        <v>26/06/2012</v>
      </c>
      <c r="G933" s="1" t="str">
        <f>+MID(E933,1,10)</f>
        <v>26/06/2012</v>
      </c>
      <c r="H933" s="2">
        <f>+TIME(MID(D933,12,2),MID(D933,15,2),0)</f>
        <v>0.85763888888888884</v>
      </c>
      <c r="I933" s="2">
        <f>+TIME(MID(E933,12,2),MID(E933,15,2),0)</f>
        <v>0.98055555555555562</v>
      </c>
      <c r="J933" s="3">
        <f>(HOUR(B933)*60+MINUTE(B933))/60</f>
        <v>2.9333333333333331</v>
      </c>
      <c r="K933" s="4">
        <f>J933-N933</f>
        <v>1.3999999999999997</v>
      </c>
      <c r="L933" s="5" t="str">
        <f>IF(M933&gt;0,"oui","non")</f>
        <v>oui</v>
      </c>
      <c r="M933" s="6">
        <f>MOD(I933-H933,1)-IF(I933&gt;H933,MAX(0,MIN(I933,22/24)-MAX(H933,6/24)),MAX(0,22/24-MAX(H933,6/24))+MAX(0,MIN(I933,22/24)-6/24))</f>
        <v>6.3888888888888995E-2</v>
      </c>
      <c r="N933" s="3">
        <f>(HOUR(M933)*60+MINUTE(M933))/60</f>
        <v>1.5333333333333334</v>
      </c>
      <c r="O933" s="3" t="str">
        <f>+TEXT(G933,"mmmm")</f>
        <v>juin</v>
      </c>
      <c r="P933" s="3" t="str">
        <f>+TEXT(G933,"aaaa")</f>
        <v>2012</v>
      </c>
    </row>
    <row r="934" spans="1:16" ht="14.5" hidden="1" x14ac:dyDescent="0.35">
      <c r="A934" s="10" t="s">
        <v>3289</v>
      </c>
      <c r="B934" s="10" t="s">
        <v>2544</v>
      </c>
      <c r="C934" s="10" t="s">
        <v>1216</v>
      </c>
      <c r="D934" s="10" t="s">
        <v>2545</v>
      </c>
      <c r="E934" s="10" t="s">
        <v>2546</v>
      </c>
      <c r="F934" s="1" t="str">
        <f>MID(D934,1,10)</f>
        <v>26/07/2012</v>
      </c>
      <c r="G934" s="1" t="str">
        <f>+MID(E934,1,10)</f>
        <v>26/07/2012</v>
      </c>
      <c r="H934" s="2">
        <f>+TIME(MID(D934,12,2),MID(D934,15,2),0)</f>
        <v>0.28958333333333336</v>
      </c>
      <c r="I934" s="2">
        <f>+TIME(MID(E934,12,2),MID(E934,15,2),0)</f>
        <v>0.51458333333333328</v>
      </c>
      <c r="J934" s="3">
        <f>(HOUR(B934)*60+MINUTE(B934))/60</f>
        <v>5.4</v>
      </c>
      <c r="K934" s="4">
        <f>J934-N934</f>
        <v>5.4</v>
      </c>
      <c r="L934" s="5" t="str">
        <f>IF(M934&gt;0,"oui","non")</f>
        <v>non</v>
      </c>
      <c r="M934" s="6">
        <f>MOD(I934-H934,1)-IF(I934&gt;H934,MAX(0,MIN(I934,22/24)-MAX(H934,6/24)),MAX(0,22/24-MAX(H934,6/24))+MAX(0,MIN(I934,22/24)-6/24))</f>
        <v>0</v>
      </c>
      <c r="N934" s="3">
        <f>(HOUR(M934)*60+MINUTE(M934))/60</f>
        <v>0</v>
      </c>
      <c r="O934" s="3" t="str">
        <f>+TEXT(G934,"mmmm")</f>
        <v>juillet</v>
      </c>
      <c r="P934" s="3" t="str">
        <f>+TEXT(G934,"aaaa")</f>
        <v>2012</v>
      </c>
    </row>
    <row r="935" spans="1:16" ht="14.5" hidden="1" x14ac:dyDescent="0.35">
      <c r="A935" s="10" t="s">
        <v>3287</v>
      </c>
      <c r="B935" s="10" t="s">
        <v>1610</v>
      </c>
      <c r="C935" s="10" t="s">
        <v>937</v>
      </c>
      <c r="D935" s="10" t="s">
        <v>2295</v>
      </c>
      <c r="E935" s="10" t="s">
        <v>2296</v>
      </c>
      <c r="F935" s="1" t="str">
        <f>MID(D935,1,10)</f>
        <v>26/07/2012</v>
      </c>
      <c r="G935" s="1" t="str">
        <f>+MID(E935,1,10)</f>
        <v>26/07/2012</v>
      </c>
      <c r="H935" s="2">
        <f>+TIME(MID(D935,12,2),MID(D935,15,2),0)</f>
        <v>0.35347222222222219</v>
      </c>
      <c r="I935" s="2">
        <f>+TIME(MID(E935,12,2),MID(E935,15,2),0)</f>
        <v>0.48402777777777778</v>
      </c>
      <c r="J935" s="3">
        <f>(HOUR(B935)*60+MINUTE(B935))/60</f>
        <v>3.1333333333333333</v>
      </c>
      <c r="K935" s="4">
        <f>J935-N935</f>
        <v>3.1333333333333333</v>
      </c>
      <c r="L935" s="5" t="str">
        <f>IF(M935&gt;0,"oui","non")</f>
        <v>non</v>
      </c>
      <c r="M935" s="6">
        <f>MOD(I935-H935,1)-IF(I935&gt;H935,MAX(0,MIN(I935,22/24)-MAX(H935,6/24)),MAX(0,22/24-MAX(H935,6/24))+MAX(0,MIN(I935,22/24)-6/24))</f>
        <v>0</v>
      </c>
      <c r="N935" s="3">
        <f>(HOUR(M935)*60+MINUTE(M935))/60</f>
        <v>0</v>
      </c>
      <c r="O935" s="3" t="str">
        <f>+TEXT(G935,"mmmm")</f>
        <v>juillet</v>
      </c>
      <c r="P935" s="3" t="str">
        <f>+TEXT(G935,"aaaa")</f>
        <v>2012</v>
      </c>
    </row>
    <row r="936" spans="1:16" ht="14.5" hidden="1" x14ac:dyDescent="0.35">
      <c r="A936" s="10" t="s">
        <v>3287</v>
      </c>
      <c r="B936" s="10" t="s">
        <v>2297</v>
      </c>
      <c r="C936" s="10" t="s">
        <v>937</v>
      </c>
      <c r="D936" s="10" t="s">
        <v>2298</v>
      </c>
      <c r="E936" s="10" t="s">
        <v>2094</v>
      </c>
      <c r="F936" s="1" t="str">
        <f>MID(D936,1,10)</f>
        <v>26/07/2012</v>
      </c>
      <c r="G936" s="1" t="str">
        <f>+MID(E936,1,10)</f>
        <v>26/07/2012</v>
      </c>
      <c r="H936" s="2">
        <f>+TIME(MID(D936,12,2),MID(D936,15,2),0)</f>
        <v>0.54513888888888895</v>
      </c>
      <c r="I936" s="2">
        <f>+TIME(MID(E936,12,2),MID(E936,15,2),0)</f>
        <v>0.6791666666666667</v>
      </c>
      <c r="J936" s="3">
        <f>(HOUR(B936)*60+MINUTE(B936))/60</f>
        <v>3.2166666666666668</v>
      </c>
      <c r="K936" s="4">
        <f>J936-N936</f>
        <v>3.2166666666666668</v>
      </c>
      <c r="L936" s="5" t="str">
        <f>IF(M936&gt;0,"oui","non")</f>
        <v>non</v>
      </c>
      <c r="M936" s="6">
        <f>MOD(I936-H936,1)-IF(I936&gt;H936,MAX(0,MIN(I936,22/24)-MAX(H936,6/24)),MAX(0,22/24-MAX(H936,6/24))+MAX(0,MIN(I936,22/24)-6/24))</f>
        <v>0</v>
      </c>
      <c r="N936" s="3">
        <f>(HOUR(M936)*60+MINUTE(M936))/60</f>
        <v>0</v>
      </c>
      <c r="O936" s="3" t="str">
        <f>+TEXT(G936,"mmmm")</f>
        <v>juillet</v>
      </c>
      <c r="P936" s="3" t="str">
        <f>+TEXT(G936,"aaaa")</f>
        <v>2012</v>
      </c>
    </row>
    <row r="937" spans="1:16" ht="14.5" hidden="1" x14ac:dyDescent="0.35">
      <c r="A937" s="10" t="s">
        <v>277</v>
      </c>
      <c r="B937" s="10" t="s">
        <v>2242</v>
      </c>
      <c r="C937" s="10" t="s">
        <v>656</v>
      </c>
      <c r="D937" s="10" t="s">
        <v>2243</v>
      </c>
      <c r="E937" s="10" t="s">
        <v>2141</v>
      </c>
      <c r="F937" s="1" t="str">
        <f>MID(D937,1,10)</f>
        <v>26/07/2012</v>
      </c>
      <c r="G937" s="1" t="str">
        <f>+MID(E937,1,10)</f>
        <v>26/07/2012</v>
      </c>
      <c r="H937" s="2">
        <f>+TIME(MID(D937,12,2),MID(D937,15,2),0)</f>
        <v>0.5756944444444444</v>
      </c>
      <c r="I937" s="2">
        <f>+TIME(MID(E937,12,2),MID(E937,15,2),0)</f>
        <v>0.58402777777777781</v>
      </c>
      <c r="J937" s="3">
        <f>(HOUR(B937)*60+MINUTE(B937))/60</f>
        <v>0.2</v>
      </c>
      <c r="K937" s="4">
        <f>J937-N937</f>
        <v>0.2</v>
      </c>
      <c r="L937" s="5" t="str">
        <f>IF(M937&gt;0,"oui","non")</f>
        <v>non</v>
      </c>
      <c r="M937" s="6">
        <f>MOD(I937-H937,1)-IF(I937&gt;H937,MAX(0,MIN(I937,22/24)-MAX(H937,6/24)),MAX(0,22/24-MAX(H937,6/24))+MAX(0,MIN(I937,22/24)-6/24))</f>
        <v>0</v>
      </c>
      <c r="N937" s="3">
        <f>(HOUR(M937)*60+MINUTE(M937))/60</f>
        <v>0</v>
      </c>
      <c r="O937" s="3" t="str">
        <f>+TEXT(G937,"mmmm")</f>
        <v>juillet</v>
      </c>
      <c r="P937" s="3" t="str">
        <f>+TEXT(G937,"aaaa")</f>
        <v>2012</v>
      </c>
    </row>
    <row r="938" spans="1:16" ht="14.5" hidden="1" x14ac:dyDescent="0.35">
      <c r="A938" s="10" t="s">
        <v>3285</v>
      </c>
      <c r="B938" s="10" t="s">
        <v>2509</v>
      </c>
      <c r="C938" s="10" t="s">
        <v>1083</v>
      </c>
      <c r="D938" s="10" t="s">
        <v>2510</v>
      </c>
      <c r="E938" s="10" t="s">
        <v>2511</v>
      </c>
      <c r="F938" s="1" t="str">
        <f>MID(D938,1,10)</f>
        <v>26/09/2012</v>
      </c>
      <c r="G938" s="1" t="str">
        <f>+MID(E938,1,10)</f>
        <v>26/09/2012</v>
      </c>
      <c r="H938" s="2">
        <f>+TIME(MID(D938,12,2),MID(D938,15,2),0)</f>
        <v>0.29097222222222224</v>
      </c>
      <c r="I938" s="2">
        <f>+TIME(MID(E938,12,2),MID(E938,15,2),0)</f>
        <v>0.32083333333333336</v>
      </c>
      <c r="J938" s="3">
        <f>(HOUR(B938)*60+MINUTE(B938))/60</f>
        <v>0.7</v>
      </c>
      <c r="K938" s="4">
        <f>J938-N938</f>
        <v>0.7</v>
      </c>
      <c r="L938" s="5" t="str">
        <f>IF(M938&gt;0,"oui","non")</f>
        <v>non</v>
      </c>
      <c r="M938" s="6">
        <f>MOD(I938-H938,1)-IF(I938&gt;H938,MAX(0,MIN(I938,22/24)-MAX(H938,6/24)),MAX(0,22/24-MAX(H938,6/24))+MAX(0,MIN(I938,22/24)-6/24))</f>
        <v>0</v>
      </c>
      <c r="N938" s="3">
        <f>(HOUR(M938)*60+MINUTE(M938))/60</f>
        <v>0</v>
      </c>
      <c r="O938" s="3" t="str">
        <f>+TEXT(G938,"mmmm")</f>
        <v>septembre</v>
      </c>
      <c r="P938" s="3" t="str">
        <f>+TEXT(G938,"aaaa")</f>
        <v>2012</v>
      </c>
    </row>
    <row r="939" spans="1:16" ht="14.5" hidden="1" x14ac:dyDescent="0.35">
      <c r="A939" s="10" t="s">
        <v>3288</v>
      </c>
      <c r="B939" s="10" t="s">
        <v>1933</v>
      </c>
      <c r="C939" s="10" t="s">
        <v>2614</v>
      </c>
      <c r="D939" s="10" t="s">
        <v>2191</v>
      </c>
      <c r="E939" s="10" t="s">
        <v>2642</v>
      </c>
      <c r="F939" s="1" t="str">
        <f>MID(D939,1,10)</f>
        <v>26/09/2012</v>
      </c>
      <c r="G939" s="1" t="str">
        <f>+MID(E939,1,10)</f>
        <v>26/09/2012</v>
      </c>
      <c r="H939" s="2">
        <f>+TIME(MID(D939,12,2),MID(D939,15,2),0)</f>
        <v>0.43124999999999997</v>
      </c>
      <c r="I939" s="2">
        <f>+TIME(MID(E939,12,2),MID(E939,15,2),0)</f>
        <v>0.45902777777777781</v>
      </c>
      <c r="J939" s="3">
        <f>(HOUR(B939)*60+MINUTE(B939))/60</f>
        <v>0.65</v>
      </c>
      <c r="K939" s="4">
        <f>J939-N939</f>
        <v>0.65</v>
      </c>
      <c r="L939" s="5" t="str">
        <f>IF(M939&gt;0,"oui","non")</f>
        <v>non</v>
      </c>
      <c r="M939" s="6">
        <f>MOD(I939-H939,1)-IF(I939&gt;H939,MAX(0,MIN(I939,22/24)-MAX(H939,6/24)),MAX(0,22/24-MAX(H939,6/24))+MAX(0,MIN(I939,22/24)-6/24))</f>
        <v>0</v>
      </c>
      <c r="N939" s="3">
        <f>(HOUR(M939)*60+MINUTE(M939))/60</f>
        <v>0</v>
      </c>
      <c r="O939" s="3" t="str">
        <f>+TEXT(G939,"mmmm")</f>
        <v>septembre</v>
      </c>
      <c r="P939" s="3" t="str">
        <f>+TEXT(G939,"aaaa")</f>
        <v>2012</v>
      </c>
    </row>
    <row r="940" spans="1:16" ht="14.5" hidden="1" x14ac:dyDescent="0.35">
      <c r="A940" s="10" t="s">
        <v>3285</v>
      </c>
      <c r="B940" s="10" t="s">
        <v>1822</v>
      </c>
      <c r="C940" s="10" t="s">
        <v>1083</v>
      </c>
      <c r="D940" s="10" t="s">
        <v>2920</v>
      </c>
      <c r="E940" s="10" t="s">
        <v>2921</v>
      </c>
      <c r="F940" s="1" t="str">
        <f>MID(D940,1,10)</f>
        <v>26/10/2012</v>
      </c>
      <c r="G940" s="1" t="str">
        <f>+MID(E940,1,10)</f>
        <v>26/10/2012</v>
      </c>
      <c r="H940" s="2">
        <f>+TIME(MID(D940,12,2),MID(D940,15,2),0)</f>
        <v>0.29166666666666669</v>
      </c>
      <c r="I940" s="2">
        <f>+TIME(MID(E940,12,2),MID(E940,15,2),0)</f>
        <v>0.31458333333333333</v>
      </c>
      <c r="J940" s="3">
        <f>(HOUR(B940)*60+MINUTE(B940))/60</f>
        <v>0.55000000000000004</v>
      </c>
      <c r="K940" s="4">
        <f>J940-N940</f>
        <v>0.55000000000000004</v>
      </c>
      <c r="L940" s="5" t="str">
        <f>IF(M940&gt;0,"oui","non")</f>
        <v>non</v>
      </c>
      <c r="M940" s="6">
        <f>MOD(I940-H940,1)-IF(I940&gt;H940,MAX(0,MIN(I940,22/24)-MAX(H940,6/24)),MAX(0,22/24-MAX(H940,6/24))+MAX(0,MIN(I940,22/24)-6/24))</f>
        <v>0</v>
      </c>
      <c r="N940" s="3">
        <f>(HOUR(M940)*60+MINUTE(M940))/60</f>
        <v>0</v>
      </c>
      <c r="O940" s="3" t="str">
        <f>+TEXT(G940,"mmmm")</f>
        <v>octobre</v>
      </c>
      <c r="P940" s="3" t="str">
        <f>+TEXT(G940,"aaaa")</f>
        <v>2012</v>
      </c>
    </row>
    <row r="941" spans="1:16" ht="14.5" hidden="1" x14ac:dyDescent="0.35">
      <c r="A941" s="10" t="s">
        <v>3285</v>
      </c>
      <c r="B941" s="10" t="s">
        <v>2922</v>
      </c>
      <c r="C941" s="10" t="s">
        <v>1083</v>
      </c>
      <c r="D941" s="10" t="s">
        <v>2923</v>
      </c>
      <c r="E941" s="10" t="s">
        <v>2647</v>
      </c>
      <c r="F941" s="1" t="str">
        <f>MID(D941,1,10)</f>
        <v>26/10/2012</v>
      </c>
      <c r="G941" s="1" t="str">
        <f>+MID(E941,1,10)</f>
        <v>26/10/2012</v>
      </c>
      <c r="H941" s="2">
        <f>+TIME(MID(D941,12,2),MID(D941,15,2),0)</f>
        <v>0.31875000000000003</v>
      </c>
      <c r="I941" s="2">
        <f>+TIME(MID(E941,12,2),MID(E941,15,2),0)</f>
        <v>0.35000000000000003</v>
      </c>
      <c r="J941" s="3">
        <f>(HOUR(B941)*60+MINUTE(B941))/60</f>
        <v>0.73333333333333328</v>
      </c>
      <c r="K941" s="4">
        <f>J941-N941</f>
        <v>0.73333333333333328</v>
      </c>
      <c r="L941" s="5" t="str">
        <f>IF(M941&gt;0,"oui","non")</f>
        <v>non</v>
      </c>
      <c r="M941" s="6">
        <f>MOD(I941-H941,1)-IF(I941&gt;H941,MAX(0,MIN(I941,22/24)-MAX(H941,6/24)),MAX(0,22/24-MAX(H941,6/24))+MAX(0,MIN(I941,22/24)-6/24))</f>
        <v>0</v>
      </c>
      <c r="N941" s="3">
        <f>(HOUR(M941)*60+MINUTE(M941))/60</f>
        <v>0</v>
      </c>
      <c r="O941" s="3" t="str">
        <f>+TEXT(G941,"mmmm")</f>
        <v>octobre</v>
      </c>
      <c r="P941" s="3" t="str">
        <f>+TEXT(G941,"aaaa")</f>
        <v>2012</v>
      </c>
    </row>
    <row r="942" spans="1:16" ht="14.5" hidden="1" x14ac:dyDescent="0.35">
      <c r="A942" s="10" t="s">
        <v>3283</v>
      </c>
      <c r="B942" s="10" t="s">
        <v>1546</v>
      </c>
      <c r="C942" s="10" t="s">
        <v>1299</v>
      </c>
      <c r="D942" s="10" t="s">
        <v>3033</v>
      </c>
      <c r="E942" s="10" t="s">
        <v>2648</v>
      </c>
      <c r="F942" s="1" t="str">
        <f>MID(D942,1,10)</f>
        <v>26/10/2012</v>
      </c>
      <c r="G942" s="1" t="str">
        <f>+MID(E942,1,10)</f>
        <v>26/10/2012</v>
      </c>
      <c r="H942" s="2">
        <f>+TIME(MID(D942,12,2),MID(D942,15,2),0)</f>
        <v>0.4513888888888889</v>
      </c>
      <c r="I942" s="2">
        <f>+TIME(MID(E942,12,2),MID(E942,15,2),0)</f>
        <v>0.48194444444444445</v>
      </c>
      <c r="J942" s="3">
        <f>(HOUR(B942)*60+MINUTE(B942))/60</f>
        <v>0.73333333333333328</v>
      </c>
      <c r="K942" s="4">
        <f>J942-N942</f>
        <v>0.73333333333333328</v>
      </c>
      <c r="L942" s="5" t="str">
        <f>IF(M942&gt;0,"oui","non")</f>
        <v>non</v>
      </c>
      <c r="M942" s="6">
        <f>MOD(I942-H942,1)-IF(I942&gt;H942,MAX(0,MIN(I942,22/24)-MAX(H942,6/24)),MAX(0,22/24-MAX(H942,6/24))+MAX(0,MIN(I942,22/24)-6/24))</f>
        <v>0</v>
      </c>
      <c r="N942" s="3">
        <f>(HOUR(M942)*60+MINUTE(M942))/60</f>
        <v>0</v>
      </c>
      <c r="O942" s="3" t="str">
        <f>+TEXT(G942,"mmmm")</f>
        <v>octobre</v>
      </c>
      <c r="P942" s="3" t="str">
        <f>+TEXT(G942,"aaaa")</f>
        <v>2012</v>
      </c>
    </row>
    <row r="943" spans="1:16" ht="14.5" hidden="1" x14ac:dyDescent="0.35">
      <c r="A943" s="10" t="s">
        <v>3285</v>
      </c>
      <c r="B943" s="10" t="s">
        <v>1078</v>
      </c>
      <c r="C943" s="10" t="s">
        <v>1083</v>
      </c>
      <c r="D943" s="10" t="s">
        <v>2835</v>
      </c>
      <c r="E943" s="10" t="s">
        <v>2924</v>
      </c>
      <c r="F943" s="1" t="str">
        <f>MID(D943,1,10)</f>
        <v>26/10/2012</v>
      </c>
      <c r="G943" s="1" t="str">
        <f>+MID(E943,1,10)</f>
        <v>26/10/2012</v>
      </c>
      <c r="H943" s="2">
        <f>+TIME(MID(D943,12,2),MID(D943,15,2),0)</f>
        <v>0.45833333333333331</v>
      </c>
      <c r="I943" s="2">
        <f>+TIME(MID(E943,12,2),MID(E943,15,2),0)</f>
        <v>0.50277777777777777</v>
      </c>
      <c r="J943" s="3">
        <f>(HOUR(B943)*60+MINUTE(B943))/60</f>
        <v>1.0666666666666667</v>
      </c>
      <c r="K943" s="4">
        <f>J943-N943</f>
        <v>1.0666666666666667</v>
      </c>
      <c r="L943" s="5" t="str">
        <f>IF(M943&gt;0,"oui","non")</f>
        <v>non</v>
      </c>
      <c r="M943" s="6">
        <f>MOD(I943-H943,1)-IF(I943&gt;H943,MAX(0,MIN(I943,22/24)-MAX(H943,6/24)),MAX(0,22/24-MAX(H943,6/24))+MAX(0,MIN(I943,22/24)-6/24))</f>
        <v>0</v>
      </c>
      <c r="N943" s="3">
        <f>(HOUR(M943)*60+MINUTE(M943))/60</f>
        <v>0</v>
      </c>
      <c r="O943" s="3" t="str">
        <f>+TEXT(G943,"mmmm")</f>
        <v>octobre</v>
      </c>
      <c r="P943" s="3" t="str">
        <f>+TEXT(G943,"aaaa")</f>
        <v>2012</v>
      </c>
    </row>
    <row r="944" spans="1:16" ht="14.5" hidden="1" x14ac:dyDescent="0.35">
      <c r="A944" s="10" t="s">
        <v>3288</v>
      </c>
      <c r="B944" s="10" t="s">
        <v>304</v>
      </c>
      <c r="C944" s="10" t="s">
        <v>2614</v>
      </c>
      <c r="D944" s="10" t="s">
        <v>3116</v>
      </c>
      <c r="E944" s="10" t="s">
        <v>3117</v>
      </c>
      <c r="F944" s="1" t="str">
        <f>MID(D944,1,10)</f>
        <v>26/10/2012</v>
      </c>
      <c r="G944" s="1" t="str">
        <f>+MID(E944,1,10)</f>
        <v>26/10/2012</v>
      </c>
      <c r="H944" s="2">
        <f>+TIME(MID(D944,12,2),MID(D944,15,2),0)</f>
        <v>0.47916666666666669</v>
      </c>
      <c r="I944" s="2">
        <f>+TIME(MID(E944,12,2),MID(E944,15,2),0)</f>
        <v>0.50138888888888888</v>
      </c>
      <c r="J944" s="3">
        <f>(HOUR(B944)*60+MINUTE(B944))/60</f>
        <v>0.53333333333333333</v>
      </c>
      <c r="K944" s="4">
        <f>J944-N944</f>
        <v>0.53333333333333333</v>
      </c>
      <c r="L944" s="5" t="str">
        <f>IF(M944&gt;0,"oui","non")</f>
        <v>non</v>
      </c>
      <c r="M944" s="6">
        <f>MOD(I944-H944,1)-IF(I944&gt;H944,MAX(0,MIN(I944,22/24)-MAX(H944,6/24)),MAX(0,22/24-MAX(H944,6/24))+MAX(0,MIN(I944,22/24)-6/24))</f>
        <v>0</v>
      </c>
      <c r="N944" s="3">
        <f>(HOUR(M944)*60+MINUTE(M944))/60</f>
        <v>0</v>
      </c>
      <c r="O944" s="3" t="str">
        <f>+TEXT(G944,"mmmm")</f>
        <v>octobre</v>
      </c>
      <c r="P944" s="3" t="str">
        <f>+TEXT(G944,"aaaa")</f>
        <v>2012</v>
      </c>
    </row>
    <row r="945" spans="1:16" ht="14.5" hidden="1" x14ac:dyDescent="0.35">
      <c r="A945" s="10" t="s">
        <v>3288</v>
      </c>
      <c r="B945" s="10" t="s">
        <v>2050</v>
      </c>
      <c r="C945" s="10" t="s">
        <v>2614</v>
      </c>
      <c r="D945" s="10" t="s">
        <v>3118</v>
      </c>
      <c r="E945" s="10" t="s">
        <v>2999</v>
      </c>
      <c r="F945" s="1" t="str">
        <f>MID(D945,1,10)</f>
        <v>26/10/2012</v>
      </c>
      <c r="G945" s="1" t="str">
        <f>+MID(E945,1,10)</f>
        <v>26/10/2012</v>
      </c>
      <c r="H945" s="2">
        <f>+TIME(MID(D945,12,2),MID(D945,15,2),0)</f>
        <v>0.66319444444444442</v>
      </c>
      <c r="I945" s="2">
        <f>+TIME(MID(E945,12,2),MID(E945,15,2),0)</f>
        <v>0.67569444444444438</v>
      </c>
      <c r="J945" s="3">
        <f>(HOUR(B945)*60+MINUTE(B945))/60</f>
        <v>0.28333333333333333</v>
      </c>
      <c r="K945" s="4">
        <f>J945-N945</f>
        <v>0.28333333333333333</v>
      </c>
      <c r="L945" s="5" t="str">
        <f>IF(M945&gt;0,"oui","non")</f>
        <v>non</v>
      </c>
      <c r="M945" s="6">
        <f>MOD(I945-H945,1)-IF(I945&gt;H945,MAX(0,MIN(I945,22/24)-MAX(H945,6/24)),MAX(0,22/24-MAX(H945,6/24))+MAX(0,MIN(I945,22/24)-6/24))</f>
        <v>0</v>
      </c>
      <c r="N945" s="3">
        <f>(HOUR(M945)*60+MINUTE(M945))/60</f>
        <v>0</v>
      </c>
      <c r="O945" s="3" t="str">
        <f>+TEXT(G945,"mmmm")</f>
        <v>octobre</v>
      </c>
      <c r="P945" s="3" t="str">
        <f>+TEXT(G945,"aaaa")</f>
        <v>2012</v>
      </c>
    </row>
    <row r="946" spans="1:16" ht="14.5" hidden="1" x14ac:dyDescent="0.35">
      <c r="A946" s="10" t="s">
        <v>3285</v>
      </c>
      <c r="B946" s="10" t="s">
        <v>582</v>
      </c>
      <c r="C946" s="10" t="s">
        <v>1083</v>
      </c>
      <c r="D946" s="10" t="s">
        <v>2949</v>
      </c>
      <c r="E946" s="10" t="s">
        <v>2848</v>
      </c>
      <c r="F946" s="1" t="str">
        <f>MID(D946,1,10)</f>
        <v>26/11/2012</v>
      </c>
      <c r="G946" s="1" t="str">
        <f>+MID(E946,1,10)</f>
        <v>26/11/2012</v>
      </c>
      <c r="H946" s="2">
        <f>+TIME(MID(D946,12,2),MID(D946,15,2),0)</f>
        <v>0.28888888888888892</v>
      </c>
      <c r="I946" s="2">
        <f>+TIME(MID(E946,12,2),MID(E946,15,2),0)</f>
        <v>0.34027777777777773</v>
      </c>
      <c r="J946" s="3">
        <f>(HOUR(B946)*60+MINUTE(B946))/60</f>
        <v>1.2166666666666666</v>
      </c>
      <c r="K946" s="4">
        <f>J946-N946</f>
        <v>1.2166666666666666</v>
      </c>
      <c r="L946" s="5" t="str">
        <f>IF(M946&gt;0,"oui","non")</f>
        <v>non</v>
      </c>
      <c r="M946" s="6">
        <f>MOD(I946-H946,1)-IF(I946&gt;H946,MAX(0,MIN(I946,22/24)-MAX(H946,6/24)),MAX(0,22/24-MAX(H946,6/24))+MAX(0,MIN(I946,22/24)-6/24))</f>
        <v>0</v>
      </c>
      <c r="N946" s="3">
        <f>(HOUR(M946)*60+MINUTE(M946))/60</f>
        <v>0</v>
      </c>
      <c r="O946" s="3" t="str">
        <f>+TEXT(G946,"mmmm")</f>
        <v>novembre</v>
      </c>
      <c r="P946" s="3" t="str">
        <f>+TEXT(G946,"aaaa")</f>
        <v>2012</v>
      </c>
    </row>
    <row r="947" spans="1:16" ht="14.5" hidden="1" x14ac:dyDescent="0.35">
      <c r="A947" s="10" t="s">
        <v>3288</v>
      </c>
      <c r="B947" s="10" t="s">
        <v>3201</v>
      </c>
      <c r="C947" s="10" t="s">
        <v>2614</v>
      </c>
      <c r="D947" s="10" t="s">
        <v>3202</v>
      </c>
      <c r="E947" s="10" t="s">
        <v>3203</v>
      </c>
      <c r="F947" s="1" t="str">
        <f>MID(D947,1,10)</f>
        <v>26/11/2012</v>
      </c>
      <c r="G947" s="1" t="str">
        <f>+MID(E947,1,10)</f>
        <v>26/11/2012</v>
      </c>
      <c r="H947" s="2">
        <f>+TIME(MID(D947,12,2),MID(D947,15,2),0)</f>
        <v>0.34583333333333338</v>
      </c>
      <c r="I947" s="2">
        <f>+TIME(MID(E947,12,2),MID(E947,15,2),0)</f>
        <v>0.35138888888888892</v>
      </c>
      <c r="J947" s="3">
        <f>(HOUR(B947)*60+MINUTE(B947))/60</f>
        <v>0.13333333333333333</v>
      </c>
      <c r="K947" s="4">
        <f>J947-N947</f>
        <v>0.13333333333333333</v>
      </c>
      <c r="L947" s="5" t="str">
        <f>IF(M947&gt;0,"oui","non")</f>
        <v>non</v>
      </c>
      <c r="M947" s="6">
        <f>MOD(I947-H947,1)-IF(I947&gt;H947,MAX(0,MIN(I947,22/24)-MAX(H947,6/24)),MAX(0,22/24-MAX(H947,6/24))+MAX(0,MIN(I947,22/24)-6/24))</f>
        <v>0</v>
      </c>
      <c r="N947" s="3">
        <f>(HOUR(M947)*60+MINUTE(M947))/60</f>
        <v>0</v>
      </c>
      <c r="O947" s="3" t="str">
        <f>+TEXT(G947,"mmmm")</f>
        <v>novembre</v>
      </c>
      <c r="P947" s="3" t="str">
        <f>+TEXT(G947,"aaaa")</f>
        <v>2012</v>
      </c>
    </row>
    <row r="948" spans="1:16" ht="14.5" hidden="1" x14ac:dyDescent="0.35">
      <c r="A948" s="10" t="s">
        <v>3286</v>
      </c>
      <c r="B948" s="10" t="s">
        <v>2778</v>
      </c>
      <c r="C948" s="10" t="s">
        <v>325</v>
      </c>
      <c r="D948" s="10" t="s">
        <v>2736</v>
      </c>
      <c r="E948" s="10" t="s">
        <v>2779</v>
      </c>
      <c r="F948" s="1" t="str">
        <f>MID(D948,1,10)</f>
        <v>26/11/2012</v>
      </c>
      <c r="G948" s="1" t="str">
        <f>+MID(E948,1,10)</f>
        <v>26/11/2012</v>
      </c>
      <c r="H948" s="2">
        <f>+TIME(MID(D948,12,2),MID(D948,15,2),0)</f>
        <v>0.5493055555555556</v>
      </c>
      <c r="I948" s="2">
        <f>+TIME(MID(E948,12,2),MID(E948,15,2),0)</f>
        <v>0.70347222222222217</v>
      </c>
      <c r="J948" s="3">
        <f>(HOUR(B948)*60+MINUTE(B948))/60</f>
        <v>3.6833333333333331</v>
      </c>
      <c r="K948" s="4">
        <f>J948-N948</f>
        <v>3.6833333333333331</v>
      </c>
      <c r="L948" s="5" t="str">
        <f>IF(M948&gt;0,"oui","non")</f>
        <v>non</v>
      </c>
      <c r="M948" s="6">
        <f>MOD(I948-H948,1)-IF(I948&gt;H948,MAX(0,MIN(I948,22/24)-MAX(H948,6/24)),MAX(0,22/24-MAX(H948,6/24))+MAX(0,MIN(I948,22/24)-6/24))</f>
        <v>0</v>
      </c>
      <c r="N948" s="3">
        <f>(HOUR(M948)*60+MINUTE(M948))/60</f>
        <v>0</v>
      </c>
      <c r="O948" s="3" t="str">
        <f>+TEXT(G948,"mmmm")</f>
        <v>novembre</v>
      </c>
      <c r="P948" s="3" t="str">
        <f>+TEXT(G948,"aaaa")</f>
        <v>2012</v>
      </c>
    </row>
    <row r="949" spans="1:16" ht="14.5" hidden="1" x14ac:dyDescent="0.35">
      <c r="A949" s="10" t="s">
        <v>3288</v>
      </c>
      <c r="B949" s="10" t="s">
        <v>335</v>
      </c>
      <c r="C949" s="10" t="s">
        <v>2614</v>
      </c>
      <c r="D949" s="10" t="s">
        <v>3204</v>
      </c>
      <c r="E949" s="10" t="s">
        <v>3205</v>
      </c>
      <c r="F949" s="1" t="str">
        <f>MID(D949,1,10)</f>
        <v>26/11/2012</v>
      </c>
      <c r="G949" s="1" t="str">
        <f>+MID(E949,1,10)</f>
        <v>26/11/2012</v>
      </c>
      <c r="H949" s="2">
        <f>+TIME(MID(D949,12,2),MID(D949,15,2),0)</f>
        <v>0.6791666666666667</v>
      </c>
      <c r="I949" s="2">
        <f>+TIME(MID(E949,12,2),MID(E949,15,2),0)</f>
        <v>0.69166666666666676</v>
      </c>
      <c r="J949" s="3">
        <f>(HOUR(B949)*60+MINUTE(B949))/60</f>
        <v>0.3</v>
      </c>
      <c r="K949" s="4">
        <f>J949-N949</f>
        <v>0.3</v>
      </c>
      <c r="L949" s="5" t="str">
        <f>IF(M949&gt;0,"oui","non")</f>
        <v>non</v>
      </c>
      <c r="M949" s="6">
        <f>MOD(I949-H949,1)-IF(I949&gt;H949,MAX(0,MIN(I949,22/24)-MAX(H949,6/24)),MAX(0,22/24-MAX(H949,6/24))+MAX(0,MIN(I949,22/24)-6/24))</f>
        <v>0</v>
      </c>
      <c r="N949" s="3">
        <f>(HOUR(M949)*60+MINUTE(M949))/60</f>
        <v>0</v>
      </c>
      <c r="O949" s="3" t="str">
        <f>+TEXT(G949,"mmmm")</f>
        <v>novembre</v>
      </c>
      <c r="P949" s="3" t="str">
        <f>+TEXT(G949,"aaaa")</f>
        <v>2012</v>
      </c>
    </row>
    <row r="950" spans="1:16" ht="14.5" hidden="1" x14ac:dyDescent="0.35">
      <c r="A950" s="10" t="s">
        <v>3285</v>
      </c>
      <c r="B950" s="10" t="s">
        <v>1629</v>
      </c>
      <c r="C950" s="10" t="s">
        <v>1083</v>
      </c>
      <c r="D950" s="10" t="s">
        <v>2721</v>
      </c>
      <c r="E950" s="10" t="s">
        <v>2979</v>
      </c>
      <c r="F950" s="1" t="str">
        <f>MID(D950,1,10)</f>
        <v>26/12/2012</v>
      </c>
      <c r="G950" s="1" t="str">
        <f>+MID(E950,1,10)</f>
        <v>26/12/2012</v>
      </c>
      <c r="H950" s="2">
        <f>+TIME(MID(D950,12,2),MID(D950,15,2),0)</f>
        <v>0.44513888888888892</v>
      </c>
      <c r="I950" s="2">
        <f>+TIME(MID(E950,12,2),MID(E950,15,2),0)</f>
        <v>0.4777777777777778</v>
      </c>
      <c r="J950" s="3">
        <f>(HOUR(B950)*60+MINUTE(B950))/60</f>
        <v>0.78333333333333333</v>
      </c>
      <c r="K950" s="4">
        <f>J950-N950</f>
        <v>0.78333333333333333</v>
      </c>
      <c r="L950" s="5" t="str">
        <f>IF(M950&gt;0,"oui","non")</f>
        <v>non</v>
      </c>
      <c r="M950" s="6">
        <f>MOD(I950-H950,1)-IF(I950&gt;H950,MAX(0,MIN(I950,22/24)-MAX(H950,6/24)),MAX(0,22/24-MAX(H950,6/24))+MAX(0,MIN(I950,22/24)-6/24))</f>
        <v>0</v>
      </c>
      <c r="N950" s="3">
        <f>(HOUR(M950)*60+MINUTE(M950))/60</f>
        <v>0</v>
      </c>
      <c r="O950" s="3" t="str">
        <f>+TEXT(G950,"mmmm")</f>
        <v>décembre</v>
      </c>
      <c r="P950" s="3" t="str">
        <f>+TEXT(G950,"aaaa")</f>
        <v>2012</v>
      </c>
    </row>
    <row r="951" spans="1:16" ht="14.5" hidden="1" x14ac:dyDescent="0.35">
      <c r="A951" s="10" t="s">
        <v>3285</v>
      </c>
      <c r="B951" s="10" t="s">
        <v>1410</v>
      </c>
      <c r="C951" s="10" t="s">
        <v>1083</v>
      </c>
      <c r="D951" s="10" t="s">
        <v>2656</v>
      </c>
      <c r="E951" s="10" t="s">
        <v>2980</v>
      </c>
      <c r="F951" s="1" t="str">
        <f>MID(D951,1,10)</f>
        <v>26/12/2012</v>
      </c>
      <c r="G951" s="1" t="str">
        <f>+MID(E951,1,10)</f>
        <v>26/12/2012</v>
      </c>
      <c r="H951" s="2">
        <f>+TIME(MID(D951,12,2),MID(D951,15,2),0)</f>
        <v>0.53333333333333333</v>
      </c>
      <c r="I951" s="2">
        <f>+TIME(MID(E951,12,2),MID(E951,15,2),0)</f>
        <v>0.57986111111111105</v>
      </c>
      <c r="J951" s="3">
        <f>(HOUR(B951)*60+MINUTE(B951))/60</f>
        <v>1.1166666666666667</v>
      </c>
      <c r="K951" s="4">
        <f>J951-N951</f>
        <v>1.1166666666666667</v>
      </c>
      <c r="L951" s="5" t="str">
        <f>IF(M951&gt;0,"oui","non")</f>
        <v>non</v>
      </c>
      <c r="M951" s="6">
        <f>MOD(I951-H951,1)-IF(I951&gt;H951,MAX(0,MIN(I951,22/24)-MAX(H951,6/24)),MAX(0,22/24-MAX(H951,6/24))+MAX(0,MIN(I951,22/24)-6/24))</f>
        <v>0</v>
      </c>
      <c r="N951" s="3">
        <f>(HOUR(M951)*60+MINUTE(M951))/60</f>
        <v>0</v>
      </c>
      <c r="O951" s="3" t="str">
        <f>+TEXT(G951,"mmmm")</f>
        <v>décembre</v>
      </c>
      <c r="P951" s="3" t="str">
        <f>+TEXT(G951,"aaaa")</f>
        <v>2012</v>
      </c>
    </row>
    <row r="952" spans="1:16" ht="14.5" hidden="1" x14ac:dyDescent="0.35">
      <c r="A952" s="10" t="s">
        <v>3289</v>
      </c>
      <c r="B952" s="10" t="s">
        <v>1245</v>
      </c>
      <c r="C952" s="10" t="s">
        <v>1216</v>
      </c>
      <c r="D952" s="10" t="s">
        <v>1246</v>
      </c>
      <c r="E952" s="10" t="s">
        <v>1247</v>
      </c>
      <c r="F952" s="1" t="str">
        <f>MID(D952,1,10)</f>
        <v>27/01/2012</v>
      </c>
      <c r="G952" s="1" t="str">
        <f>+MID(E952,1,10)</f>
        <v>27/01/2012</v>
      </c>
      <c r="H952" s="2">
        <f>+TIME(MID(D952,12,2),MID(D952,15,2),0)</f>
        <v>0.28819444444444448</v>
      </c>
      <c r="I952" s="2">
        <f>+TIME(MID(E952,12,2),MID(E952,15,2),0)</f>
        <v>0.50624999999999998</v>
      </c>
      <c r="J952" s="3">
        <f>(HOUR(B952)*60+MINUTE(B952))/60</f>
        <v>5.2166666666666668</v>
      </c>
      <c r="K952" s="4">
        <f>J952-N952</f>
        <v>5.2166666666666668</v>
      </c>
      <c r="L952" s="5" t="str">
        <f>IF(M952&gt;0,"oui","non")</f>
        <v>non</v>
      </c>
      <c r="M952" s="6">
        <f>MOD(I952-H952,1)-IF(I952&gt;H952,MAX(0,MIN(I952,22/24)-MAX(H952,6/24)),MAX(0,22/24-MAX(H952,6/24))+MAX(0,MIN(I952,22/24)-6/24))</f>
        <v>0</v>
      </c>
      <c r="N952" s="3">
        <f>(HOUR(M952)*60+MINUTE(M952))/60</f>
        <v>0</v>
      </c>
      <c r="O952" s="3" t="str">
        <f>+TEXT(G952,"mmmm")</f>
        <v>janvier</v>
      </c>
      <c r="P952" s="3" t="str">
        <f>+TEXT(G952,"aaaa")</f>
        <v>2012</v>
      </c>
    </row>
    <row r="953" spans="1:16" ht="14.5" hidden="1" x14ac:dyDescent="0.35">
      <c r="A953" s="10" t="s">
        <v>3285</v>
      </c>
      <c r="B953" s="10" t="s">
        <v>1107</v>
      </c>
      <c r="C953" s="10" t="s">
        <v>1083</v>
      </c>
      <c r="D953" s="10" t="s">
        <v>1108</v>
      </c>
      <c r="E953" s="10" t="s">
        <v>1109</v>
      </c>
      <c r="F953" s="1" t="str">
        <f>MID(D953,1,10)</f>
        <v>27/01/2012</v>
      </c>
      <c r="G953" s="1" t="str">
        <f>+MID(E953,1,10)</f>
        <v>27/01/2012</v>
      </c>
      <c r="H953" s="2">
        <f>+TIME(MID(D953,12,2),MID(D953,15,2),0)</f>
        <v>0.44236111111111115</v>
      </c>
      <c r="I953" s="2">
        <f>+TIME(MID(E953,12,2),MID(E953,15,2),0)</f>
        <v>0.4916666666666667</v>
      </c>
      <c r="J953" s="3">
        <f>(HOUR(B953)*60+MINUTE(B953))/60</f>
        <v>1.1833333333333333</v>
      </c>
      <c r="K953" s="4">
        <f>J953-N953</f>
        <v>1.1833333333333333</v>
      </c>
      <c r="L953" s="5" t="str">
        <f>IF(M953&gt;0,"oui","non")</f>
        <v>non</v>
      </c>
      <c r="M953" s="6">
        <f>MOD(I953-H953,1)-IF(I953&gt;H953,MAX(0,MIN(I953,22/24)-MAX(H953,6/24)),MAX(0,22/24-MAX(H953,6/24))+MAX(0,MIN(I953,22/24)-6/24))</f>
        <v>0</v>
      </c>
      <c r="N953" s="3">
        <f>(HOUR(M953)*60+MINUTE(M953))/60</f>
        <v>0</v>
      </c>
      <c r="O953" s="3" t="str">
        <f>+TEXT(G953,"mmmm")</f>
        <v>janvier</v>
      </c>
      <c r="P953" s="3" t="str">
        <f>+TEXT(G953,"aaaa")</f>
        <v>2012</v>
      </c>
    </row>
    <row r="954" spans="1:16" ht="14.5" hidden="1" x14ac:dyDescent="0.35">
      <c r="A954" s="10" t="s">
        <v>277</v>
      </c>
      <c r="B954" s="10" t="s">
        <v>698</v>
      </c>
      <c r="C954" s="10" t="s">
        <v>656</v>
      </c>
      <c r="D954" s="10" t="s">
        <v>699</v>
      </c>
      <c r="E954" s="10" t="s">
        <v>700</v>
      </c>
      <c r="F954" s="1" t="str">
        <f>MID(D954,1,10)</f>
        <v>27/01/2012</v>
      </c>
      <c r="G954" s="1" t="str">
        <f>+MID(E954,1,10)</f>
        <v>27/01/2012</v>
      </c>
      <c r="H954" s="2">
        <f>+TIME(MID(D954,12,2),MID(D954,15,2),0)</f>
        <v>0.58750000000000002</v>
      </c>
      <c r="I954" s="2">
        <f>+TIME(MID(E954,12,2),MID(E954,15,2),0)</f>
        <v>0.65347222222222223</v>
      </c>
      <c r="J954" s="3">
        <f>(HOUR(B954)*60+MINUTE(B954))/60</f>
        <v>1.5833333333333333</v>
      </c>
      <c r="K954" s="4">
        <f>J954-N954</f>
        <v>1.5833333333333333</v>
      </c>
      <c r="L954" s="5" t="str">
        <f>IF(M954&gt;0,"oui","non")</f>
        <v>non</v>
      </c>
      <c r="M954" s="6">
        <f>MOD(I954-H954,1)-IF(I954&gt;H954,MAX(0,MIN(I954,22/24)-MAX(H954,6/24)),MAX(0,22/24-MAX(H954,6/24))+MAX(0,MIN(I954,22/24)-6/24))</f>
        <v>0</v>
      </c>
      <c r="N954" s="3">
        <f>(HOUR(M954)*60+MINUTE(M954))/60</f>
        <v>0</v>
      </c>
      <c r="O954" s="3" t="str">
        <f>+TEXT(G954,"mmmm")</f>
        <v>janvier</v>
      </c>
      <c r="P954" s="3" t="str">
        <f>+TEXT(G954,"aaaa")</f>
        <v>2012</v>
      </c>
    </row>
    <row r="955" spans="1:16" ht="14.5" hidden="1" x14ac:dyDescent="0.35">
      <c r="A955" s="10" t="s">
        <v>3283</v>
      </c>
      <c r="B955" s="10" t="s">
        <v>1311</v>
      </c>
      <c r="C955" s="10" t="s">
        <v>1299</v>
      </c>
      <c r="D955" s="10" t="s">
        <v>699</v>
      </c>
      <c r="E955" s="10" t="s">
        <v>1312</v>
      </c>
      <c r="F955" s="1" t="str">
        <f>MID(D955,1,10)</f>
        <v>27/01/2012</v>
      </c>
      <c r="G955" s="1" t="str">
        <f>+MID(E955,1,10)</f>
        <v>27/01/2012</v>
      </c>
      <c r="H955" s="2">
        <f>+TIME(MID(D955,12,2),MID(D955,15,2),0)</f>
        <v>0.58750000000000002</v>
      </c>
      <c r="I955" s="2">
        <f>+TIME(MID(E955,12,2),MID(E955,15,2),0)</f>
        <v>0.65416666666666667</v>
      </c>
      <c r="J955" s="3">
        <f>(HOUR(B955)*60+MINUTE(B955))/60</f>
        <v>1.5833333333333333</v>
      </c>
      <c r="K955" s="4">
        <f>J955-N955</f>
        <v>1.5833333333333333</v>
      </c>
      <c r="L955" s="5" t="str">
        <f>IF(M955&gt;0,"oui","non")</f>
        <v>non</v>
      </c>
      <c r="M955" s="6">
        <f>MOD(I955-H955,1)-IF(I955&gt;H955,MAX(0,MIN(I955,22/24)-MAX(H955,6/24)),MAX(0,22/24-MAX(H955,6/24))+MAX(0,MIN(I955,22/24)-6/24))</f>
        <v>0</v>
      </c>
      <c r="N955" s="3">
        <f>(HOUR(M955)*60+MINUTE(M955))/60</f>
        <v>0</v>
      </c>
      <c r="O955" s="3" t="str">
        <f>+TEXT(G955,"mmmm")</f>
        <v>janvier</v>
      </c>
      <c r="P955" s="3" t="str">
        <f>+TEXT(G955,"aaaa")</f>
        <v>2012</v>
      </c>
    </row>
    <row r="956" spans="1:16" ht="14.5" hidden="1" x14ac:dyDescent="0.35">
      <c r="A956" s="10" t="s">
        <v>3285</v>
      </c>
      <c r="B956" s="10" t="s">
        <v>1110</v>
      </c>
      <c r="C956" s="10" t="s">
        <v>1083</v>
      </c>
      <c r="D956" s="10" t="s">
        <v>1111</v>
      </c>
      <c r="E956" s="10" t="s">
        <v>488</v>
      </c>
      <c r="F956" s="1" t="str">
        <f>MID(D956,1,10)</f>
        <v>27/01/2012</v>
      </c>
      <c r="G956" s="1" t="str">
        <f>+MID(E956,1,10)</f>
        <v>27/01/2012</v>
      </c>
      <c r="H956" s="2">
        <f>+TIME(MID(D956,12,2),MID(D956,15,2),0)</f>
        <v>0.66597222222222219</v>
      </c>
      <c r="I956" s="2">
        <f>+TIME(MID(E956,12,2),MID(E956,15,2),0)</f>
        <v>0.67986111111111114</v>
      </c>
      <c r="J956" s="3">
        <f>(HOUR(B956)*60+MINUTE(B956))/60</f>
        <v>0.31666666666666665</v>
      </c>
      <c r="K956" s="4">
        <f>J956-N956</f>
        <v>0.31666666666666665</v>
      </c>
      <c r="L956" s="5" t="str">
        <f>IF(M956&gt;0,"oui","non")</f>
        <v>non</v>
      </c>
      <c r="M956" s="6">
        <f>MOD(I956-H956,1)-IF(I956&gt;H956,MAX(0,MIN(I956,22/24)-MAX(H956,6/24)),MAX(0,22/24-MAX(H956,6/24))+MAX(0,MIN(I956,22/24)-6/24))</f>
        <v>0</v>
      </c>
      <c r="N956" s="3">
        <f>(HOUR(M956)*60+MINUTE(M956))/60</f>
        <v>0</v>
      </c>
      <c r="O956" s="3" t="str">
        <f>+TEXT(G956,"mmmm")</f>
        <v>janvier</v>
      </c>
      <c r="P956" s="3" t="str">
        <f>+TEXT(G956,"aaaa")</f>
        <v>2012</v>
      </c>
    </row>
    <row r="957" spans="1:16" ht="14.5" hidden="1" x14ac:dyDescent="0.35">
      <c r="A957" s="10" t="s">
        <v>3285</v>
      </c>
      <c r="B957" s="10" t="s">
        <v>1112</v>
      </c>
      <c r="C957" s="10" t="s">
        <v>1083</v>
      </c>
      <c r="D957" s="10" t="s">
        <v>489</v>
      </c>
      <c r="E957" s="10" t="s">
        <v>490</v>
      </c>
      <c r="F957" s="1" t="str">
        <f>MID(D957,1,10)</f>
        <v>27/01/2012</v>
      </c>
      <c r="G957" s="1" t="str">
        <f>+MID(E957,1,10)</f>
        <v>27/01/2012</v>
      </c>
      <c r="H957" s="2">
        <f>+TIME(MID(D957,12,2),MID(D957,15,2),0)</f>
        <v>0.70624999999999993</v>
      </c>
      <c r="I957" s="2">
        <f>+TIME(MID(E957,12,2),MID(E957,15,2),0)</f>
        <v>0.71944444444444444</v>
      </c>
      <c r="J957" s="3">
        <f>(HOUR(B957)*60+MINUTE(B957))/60</f>
        <v>0.3</v>
      </c>
      <c r="K957" s="4">
        <f>J957-N957</f>
        <v>0.3</v>
      </c>
      <c r="L957" s="5" t="str">
        <f>IF(M957&gt;0,"oui","non")</f>
        <v>non</v>
      </c>
      <c r="M957" s="6">
        <f>MOD(I957-H957,1)-IF(I957&gt;H957,MAX(0,MIN(I957,22/24)-MAX(H957,6/24)),MAX(0,22/24-MAX(H957,6/24))+MAX(0,MIN(I957,22/24)-6/24))</f>
        <v>0</v>
      </c>
      <c r="N957" s="3">
        <f>(HOUR(M957)*60+MINUTE(M957))/60</f>
        <v>0</v>
      </c>
      <c r="O957" s="3" t="str">
        <f>+TEXT(G957,"mmmm")</f>
        <v>janvier</v>
      </c>
      <c r="P957" s="3" t="str">
        <f>+TEXT(G957,"aaaa")</f>
        <v>2012</v>
      </c>
    </row>
    <row r="958" spans="1:16" ht="14.5" hidden="1" x14ac:dyDescent="0.35">
      <c r="A958" s="10" t="s">
        <v>3287</v>
      </c>
      <c r="B958" s="10" t="s">
        <v>1025</v>
      </c>
      <c r="C958" s="10" t="s">
        <v>937</v>
      </c>
      <c r="D958" s="10" t="s">
        <v>306</v>
      </c>
      <c r="E958" s="10" t="s">
        <v>1026</v>
      </c>
      <c r="F958" s="1" t="str">
        <f>MID(D958,1,10)</f>
        <v>27/02/2012</v>
      </c>
      <c r="G958" s="1" t="str">
        <f>+MID(E958,1,10)</f>
        <v>27/02/2012</v>
      </c>
      <c r="H958" s="2">
        <f>+TIME(MID(D958,12,2),MID(D958,15,2),0)</f>
        <v>0.36805555555555558</v>
      </c>
      <c r="I958" s="2">
        <f>+TIME(MID(E958,12,2),MID(E958,15,2),0)</f>
        <v>0.47430555555555554</v>
      </c>
      <c r="J958" s="3">
        <f>(HOUR(B958)*60+MINUTE(B958))/60</f>
        <v>2.5333333333333332</v>
      </c>
      <c r="K958" s="4">
        <f>J958-N958</f>
        <v>2.5333333333333332</v>
      </c>
      <c r="L958" s="5" t="str">
        <f>IF(M958&gt;0,"oui","non")</f>
        <v>non</v>
      </c>
      <c r="M958" s="6">
        <f>MOD(I958-H958,1)-IF(I958&gt;H958,MAX(0,MIN(I958,22/24)-MAX(H958,6/24)),MAX(0,22/24-MAX(H958,6/24))+MAX(0,MIN(I958,22/24)-6/24))</f>
        <v>0</v>
      </c>
      <c r="N958" s="3">
        <f>(HOUR(M958)*60+MINUTE(M958))/60</f>
        <v>0</v>
      </c>
      <c r="O958" s="3" t="str">
        <f>+TEXT(G958,"mmmm")</f>
        <v>février</v>
      </c>
      <c r="P958" s="3" t="str">
        <f>+TEXT(G958,"aaaa")</f>
        <v>2012</v>
      </c>
    </row>
    <row r="959" spans="1:16" ht="14.5" hidden="1" x14ac:dyDescent="0.35">
      <c r="A959" s="10" t="s">
        <v>277</v>
      </c>
      <c r="B959" s="10" t="s">
        <v>894</v>
      </c>
      <c r="C959" s="10" t="s">
        <v>656</v>
      </c>
      <c r="D959" s="10" t="s">
        <v>895</v>
      </c>
      <c r="E959" s="10" t="s">
        <v>896</v>
      </c>
      <c r="F959" s="1" t="str">
        <f>MID(D959,1,10)</f>
        <v>27/02/2012</v>
      </c>
      <c r="G959" s="1" t="str">
        <f>+MID(E959,1,10)</f>
        <v>27/02/2012</v>
      </c>
      <c r="H959" s="2">
        <f>+TIME(MID(D959,12,2),MID(D959,15,2),0)</f>
        <v>0.39374999999999999</v>
      </c>
      <c r="I959" s="2">
        <f>+TIME(MID(E959,12,2),MID(E959,15,2),0)</f>
        <v>0.45416666666666666</v>
      </c>
      <c r="J959" s="3">
        <f>(HOUR(B959)*60+MINUTE(B959))/60</f>
        <v>1.45</v>
      </c>
      <c r="K959" s="4">
        <f>J959-N959</f>
        <v>1.45</v>
      </c>
      <c r="L959" s="5" t="str">
        <f>IF(M959&gt;0,"oui","non")</f>
        <v>non</v>
      </c>
      <c r="M959" s="6">
        <f>MOD(I959-H959,1)-IF(I959&gt;H959,MAX(0,MIN(I959,22/24)-MAX(H959,6/24)),MAX(0,22/24-MAX(H959,6/24))+MAX(0,MIN(I959,22/24)-6/24))</f>
        <v>0</v>
      </c>
      <c r="N959" s="3">
        <f>(HOUR(M959)*60+MINUTE(M959))/60</f>
        <v>0</v>
      </c>
      <c r="O959" s="3" t="str">
        <f>+TEXT(G959,"mmmm")</f>
        <v>février</v>
      </c>
      <c r="P959" s="3" t="str">
        <f>+TEXT(G959,"aaaa")</f>
        <v>2012</v>
      </c>
    </row>
    <row r="960" spans="1:16" ht="14.5" hidden="1" x14ac:dyDescent="0.35">
      <c r="A960" s="10" t="s">
        <v>3285</v>
      </c>
      <c r="B960" s="10" t="s">
        <v>1173</v>
      </c>
      <c r="C960" s="10" t="s">
        <v>1083</v>
      </c>
      <c r="D960" s="10" t="s">
        <v>1174</v>
      </c>
      <c r="E960" s="10" t="s">
        <v>1175</v>
      </c>
      <c r="F960" s="1" t="str">
        <f>MID(D960,1,10)</f>
        <v>27/02/2012</v>
      </c>
      <c r="G960" s="1" t="str">
        <f>+MID(E960,1,10)</f>
        <v>27/02/2012</v>
      </c>
      <c r="H960" s="2">
        <f>+TIME(MID(D960,12,2),MID(D960,15,2),0)</f>
        <v>0.41388888888888892</v>
      </c>
      <c r="I960" s="2">
        <f>+TIME(MID(E960,12,2),MID(E960,15,2),0)</f>
        <v>0.43472222222222223</v>
      </c>
      <c r="J960" s="3">
        <f>(HOUR(B960)*60+MINUTE(B960))/60</f>
        <v>0.48333333333333334</v>
      </c>
      <c r="K960" s="4">
        <f>J960-N960</f>
        <v>0.48333333333333334</v>
      </c>
      <c r="L960" s="5" t="str">
        <f>IF(M960&gt;0,"oui","non")</f>
        <v>non</v>
      </c>
      <c r="M960" s="6">
        <f>MOD(I960-H960,1)-IF(I960&gt;H960,MAX(0,MIN(I960,22/24)-MAX(H960,6/24)),MAX(0,22/24-MAX(H960,6/24))+MAX(0,MIN(I960,22/24)-6/24))</f>
        <v>0</v>
      </c>
      <c r="N960" s="3">
        <f>(HOUR(M960)*60+MINUTE(M960))/60</f>
        <v>0</v>
      </c>
      <c r="O960" s="3" t="str">
        <f>+TEXT(G960,"mmmm")</f>
        <v>février</v>
      </c>
      <c r="P960" s="3" t="str">
        <f>+TEXT(G960,"aaaa")</f>
        <v>2012</v>
      </c>
    </row>
    <row r="961" spans="1:16" ht="14.5" hidden="1" x14ac:dyDescent="0.35">
      <c r="A961" s="10" t="s">
        <v>277</v>
      </c>
      <c r="B961" s="10" t="s">
        <v>897</v>
      </c>
      <c r="C961" s="10" t="s">
        <v>656</v>
      </c>
      <c r="D961" s="10" t="s">
        <v>307</v>
      </c>
      <c r="E961" s="10" t="s">
        <v>308</v>
      </c>
      <c r="F961" s="1" t="str">
        <f>MID(D961,1,10)</f>
        <v>27/02/2012</v>
      </c>
      <c r="G961" s="1" t="str">
        <f>+MID(E961,1,10)</f>
        <v>27/02/2012</v>
      </c>
      <c r="H961" s="2">
        <f>+TIME(MID(D961,12,2),MID(D961,15,2),0)</f>
        <v>0.64513888888888882</v>
      </c>
      <c r="I961" s="2">
        <f>+TIME(MID(E961,12,2),MID(E961,15,2),0)</f>
        <v>0.70833333333333337</v>
      </c>
      <c r="J961" s="3">
        <f>(HOUR(B961)*60+MINUTE(B961))/60</f>
        <v>1.5166666666666666</v>
      </c>
      <c r="K961" s="4">
        <f>J961-N961</f>
        <v>1.5166666666666666</v>
      </c>
      <c r="L961" s="5" t="str">
        <f>IF(M961&gt;0,"oui","non")</f>
        <v>non</v>
      </c>
      <c r="M961" s="6">
        <f>MOD(I961-H961,1)-IF(I961&gt;H961,MAX(0,MIN(I961,22/24)-MAX(H961,6/24)),MAX(0,22/24-MAX(H961,6/24))+MAX(0,MIN(I961,22/24)-6/24))</f>
        <v>0</v>
      </c>
      <c r="N961" s="3">
        <f>(HOUR(M961)*60+MINUTE(M961))/60</f>
        <v>0</v>
      </c>
      <c r="O961" s="3" t="str">
        <f>+TEXT(G961,"mmmm")</f>
        <v>février</v>
      </c>
      <c r="P961" s="3" t="str">
        <f>+TEXT(G961,"aaaa")</f>
        <v>2012</v>
      </c>
    </row>
    <row r="962" spans="1:16" ht="14.5" hidden="1" x14ac:dyDescent="0.35">
      <c r="A962" s="10" t="s">
        <v>3287</v>
      </c>
      <c r="B962" s="10" t="s">
        <v>1027</v>
      </c>
      <c r="C962" s="10" t="s">
        <v>937</v>
      </c>
      <c r="D962" s="10" t="s">
        <v>1028</v>
      </c>
      <c r="E962" s="10" t="s">
        <v>1029</v>
      </c>
      <c r="F962" s="1" t="str">
        <f>MID(D962,1,10)</f>
        <v>27/02/2012</v>
      </c>
      <c r="G962" s="1" t="str">
        <f>+MID(E962,1,10)</f>
        <v>27/02/2012</v>
      </c>
      <c r="H962" s="2">
        <f>+TIME(MID(D962,12,2),MID(D962,15,2),0)</f>
        <v>0.70000000000000007</v>
      </c>
      <c r="I962" s="2">
        <f>+TIME(MID(E962,12,2),MID(E962,15,2),0)</f>
        <v>0.7909722222222223</v>
      </c>
      <c r="J962" s="3">
        <f>(HOUR(B962)*60+MINUTE(B962))/60</f>
        <v>2.1833333333333331</v>
      </c>
      <c r="K962" s="4">
        <f>J962-N962</f>
        <v>2.1833333333333331</v>
      </c>
      <c r="L962" s="5" t="str">
        <f>IF(M962&gt;0,"oui","non")</f>
        <v>non</v>
      </c>
      <c r="M962" s="6">
        <f>MOD(I962-H962,1)-IF(I962&gt;H962,MAX(0,MIN(I962,22/24)-MAX(H962,6/24)),MAX(0,22/24-MAX(H962,6/24))+MAX(0,MIN(I962,22/24)-6/24))</f>
        <v>0</v>
      </c>
      <c r="N962" s="3">
        <f>(HOUR(M962)*60+MINUTE(M962))/60</f>
        <v>0</v>
      </c>
      <c r="O962" s="3" t="str">
        <f>+TEXT(G962,"mmmm")</f>
        <v>février</v>
      </c>
      <c r="P962" s="3" t="str">
        <f>+TEXT(G962,"aaaa")</f>
        <v>2012</v>
      </c>
    </row>
    <row r="963" spans="1:16" ht="14.5" hidden="1" x14ac:dyDescent="0.35">
      <c r="A963" s="10" t="s">
        <v>3287</v>
      </c>
      <c r="B963" s="10" t="s">
        <v>1048</v>
      </c>
      <c r="C963" s="10" t="s">
        <v>937</v>
      </c>
      <c r="D963" s="10" t="s">
        <v>417</v>
      </c>
      <c r="E963" s="10" t="s">
        <v>1049</v>
      </c>
      <c r="F963" s="1" t="str">
        <f>MID(D963,1,10)</f>
        <v>27/03/2012</v>
      </c>
      <c r="G963" s="1" t="str">
        <f>+MID(E963,1,10)</f>
        <v>27/03/2012</v>
      </c>
      <c r="H963" s="2">
        <f>+TIME(MID(D963,12,2),MID(D963,15,2),0)</f>
        <v>0.37013888888888885</v>
      </c>
      <c r="I963" s="2">
        <f>+TIME(MID(E963,12,2),MID(E963,15,2),0)</f>
        <v>0.45833333333333331</v>
      </c>
      <c r="J963" s="3">
        <f>(HOUR(B963)*60+MINUTE(B963))/60</f>
        <v>2.1166666666666667</v>
      </c>
      <c r="K963" s="4">
        <f>J963-N963</f>
        <v>2.1166666666666667</v>
      </c>
      <c r="L963" s="5" t="str">
        <f>IF(M963&gt;0,"oui","non")</f>
        <v>non</v>
      </c>
      <c r="M963" s="6">
        <f>MOD(I963-H963,1)-IF(I963&gt;H963,MAX(0,MIN(I963,22/24)-MAX(H963,6/24)),MAX(0,22/24-MAX(H963,6/24))+MAX(0,MIN(I963,22/24)-6/24))</f>
        <v>0</v>
      </c>
      <c r="N963" s="3">
        <f>(HOUR(M963)*60+MINUTE(M963))/60</f>
        <v>0</v>
      </c>
      <c r="O963" s="3" t="str">
        <f>+TEXT(G963,"mmmm")</f>
        <v>mars</v>
      </c>
      <c r="P963" s="3" t="str">
        <f>+TEXT(G963,"aaaa")</f>
        <v>2012</v>
      </c>
    </row>
    <row r="964" spans="1:16" ht="14.5" hidden="1" x14ac:dyDescent="0.35">
      <c r="A964" s="10" t="s">
        <v>3286</v>
      </c>
      <c r="B964" s="10" t="s">
        <v>1485</v>
      </c>
      <c r="C964" s="10" t="s">
        <v>325</v>
      </c>
      <c r="D964" s="10" t="s">
        <v>1486</v>
      </c>
      <c r="E964" s="10" t="s">
        <v>1487</v>
      </c>
      <c r="F964" s="1" t="str">
        <f>MID(D964,1,10)</f>
        <v>27/04/2012</v>
      </c>
      <c r="G964" s="1" t="str">
        <f>+MID(E964,1,10)</f>
        <v>27/04/2012</v>
      </c>
      <c r="H964" s="2">
        <f>+TIME(MID(D964,12,2),MID(D964,15,2),0)</f>
        <v>0.34861111111111115</v>
      </c>
      <c r="I964" s="2">
        <f>+TIME(MID(E964,12,2),MID(E964,15,2),0)</f>
        <v>0.38680555555555557</v>
      </c>
      <c r="J964" s="3">
        <f>(HOUR(B964)*60+MINUTE(B964))/60</f>
        <v>0.9</v>
      </c>
      <c r="K964" s="4">
        <f>J964-N964</f>
        <v>0.9</v>
      </c>
      <c r="L964" s="5" t="str">
        <f>IF(M964&gt;0,"oui","non")</f>
        <v>non</v>
      </c>
      <c r="M964" s="6">
        <f>MOD(I964-H964,1)-IF(I964&gt;H964,MAX(0,MIN(I964,22/24)-MAX(H964,6/24)),MAX(0,22/24-MAX(H964,6/24))+MAX(0,MIN(I964,22/24)-6/24))</f>
        <v>0</v>
      </c>
      <c r="N964" s="3">
        <f>(HOUR(M964)*60+MINUTE(M964))/60</f>
        <v>0</v>
      </c>
      <c r="O964" s="3" t="str">
        <f>+TEXT(G964,"mmmm")</f>
        <v>avril</v>
      </c>
      <c r="P964" s="3" t="str">
        <f>+TEXT(G964,"aaaa")</f>
        <v>2012</v>
      </c>
    </row>
    <row r="965" spans="1:16" ht="14.5" hidden="1" x14ac:dyDescent="0.35">
      <c r="A965" s="10" t="s">
        <v>3286</v>
      </c>
      <c r="B965" s="10" t="s">
        <v>1488</v>
      </c>
      <c r="C965" s="10" t="s">
        <v>325</v>
      </c>
      <c r="D965" s="10" t="s">
        <v>1489</v>
      </c>
      <c r="E965" s="10" t="s">
        <v>1490</v>
      </c>
      <c r="F965" s="1" t="str">
        <f>MID(D965,1,10)</f>
        <v>27/04/2012</v>
      </c>
      <c r="G965" s="1" t="str">
        <f>+MID(E965,1,10)</f>
        <v>27/04/2012</v>
      </c>
      <c r="H965" s="2">
        <f>+TIME(MID(D965,12,2),MID(D965,15,2),0)</f>
        <v>0.39305555555555555</v>
      </c>
      <c r="I965" s="2">
        <f>+TIME(MID(E965,12,2),MID(E965,15,2),0)</f>
        <v>0.48541666666666666</v>
      </c>
      <c r="J965" s="3">
        <f>(HOUR(B965)*60+MINUTE(B965))/60</f>
        <v>2.2000000000000002</v>
      </c>
      <c r="K965" s="4">
        <f>J965-N965</f>
        <v>2.2000000000000002</v>
      </c>
      <c r="L965" s="5" t="str">
        <f>IF(M965&gt;0,"oui","non")</f>
        <v>non</v>
      </c>
      <c r="M965" s="6">
        <f>MOD(I965-H965,1)-IF(I965&gt;H965,MAX(0,MIN(I965,22/24)-MAX(H965,6/24)),MAX(0,22/24-MAX(H965,6/24))+MAX(0,MIN(I965,22/24)-6/24))</f>
        <v>0</v>
      </c>
      <c r="N965" s="3">
        <f>(HOUR(M965)*60+MINUTE(M965))/60</f>
        <v>0</v>
      </c>
      <c r="O965" s="3" t="str">
        <f>+TEXT(G965,"mmmm")</f>
        <v>avril</v>
      </c>
      <c r="P965" s="3" t="str">
        <f>+TEXT(G965,"aaaa")</f>
        <v>2012</v>
      </c>
    </row>
    <row r="966" spans="1:16" ht="14.5" hidden="1" x14ac:dyDescent="0.35">
      <c r="A966" s="10" t="s">
        <v>3286</v>
      </c>
      <c r="B966" s="10" t="s">
        <v>517</v>
      </c>
      <c r="C966" s="10" t="s">
        <v>325</v>
      </c>
      <c r="D966" s="10" t="s">
        <v>1491</v>
      </c>
      <c r="E966" s="10" t="s">
        <v>1492</v>
      </c>
      <c r="F966" s="1" t="str">
        <f>MID(D966,1,10)</f>
        <v>27/04/2012</v>
      </c>
      <c r="G966" s="1" t="str">
        <f>+MID(E966,1,10)</f>
        <v>27/04/2012</v>
      </c>
      <c r="H966" s="2">
        <f>+TIME(MID(D966,12,2),MID(D966,15,2),0)</f>
        <v>0.57847222222222217</v>
      </c>
      <c r="I966" s="2">
        <f>+TIME(MID(E966,12,2),MID(E966,15,2),0)</f>
        <v>0.66249999999999998</v>
      </c>
      <c r="J966" s="3">
        <f>(HOUR(B966)*60+MINUTE(B966))/60</f>
        <v>2</v>
      </c>
      <c r="K966" s="4">
        <f>J966-N966</f>
        <v>2</v>
      </c>
      <c r="L966" s="5" t="str">
        <f>IF(M966&gt;0,"oui","non")</f>
        <v>non</v>
      </c>
      <c r="M966" s="6">
        <f>MOD(I966-H966,1)-IF(I966&gt;H966,MAX(0,MIN(I966,22/24)-MAX(H966,6/24)),MAX(0,22/24-MAX(H966,6/24))+MAX(0,MIN(I966,22/24)-6/24))</f>
        <v>0</v>
      </c>
      <c r="N966" s="3">
        <f>(HOUR(M966)*60+MINUTE(M966))/60</f>
        <v>0</v>
      </c>
      <c r="O966" s="3" t="str">
        <f>+TEXT(G966,"mmmm")</f>
        <v>avril</v>
      </c>
      <c r="P966" s="3" t="str">
        <f>+TEXT(G966,"aaaa")</f>
        <v>2012</v>
      </c>
    </row>
    <row r="967" spans="1:16" ht="14.5" hidden="1" x14ac:dyDescent="0.35">
      <c r="A967" s="10" t="s">
        <v>3289</v>
      </c>
      <c r="B967" s="10" t="s">
        <v>1858</v>
      </c>
      <c r="C967" s="10" t="s">
        <v>1216</v>
      </c>
      <c r="D967" s="10" t="s">
        <v>1859</v>
      </c>
      <c r="E967" s="10" t="s">
        <v>1860</v>
      </c>
      <c r="F967" s="1" t="str">
        <f>MID(D967,1,10)</f>
        <v>27/06/2012</v>
      </c>
      <c r="G967" s="1" t="str">
        <f>+MID(E967,1,10)</f>
        <v>27/06/2012</v>
      </c>
      <c r="H967" s="2">
        <f>+TIME(MID(D967,12,2),MID(D967,15,2),0)</f>
        <v>0.29305555555555557</v>
      </c>
      <c r="I967" s="2">
        <f>+TIME(MID(E967,12,2),MID(E967,15,2),0)</f>
        <v>0.51180555555555551</v>
      </c>
      <c r="J967" s="3">
        <f>(HOUR(B967)*60+MINUTE(B967))/60</f>
        <v>5.2333333333333334</v>
      </c>
      <c r="K967" s="4">
        <f>J967-N967</f>
        <v>5.2333333333333334</v>
      </c>
      <c r="L967" s="5" t="str">
        <f>IF(M967&gt;0,"oui","non")</f>
        <v>non</v>
      </c>
      <c r="M967" s="6">
        <f>MOD(I967-H967,1)-IF(I967&gt;H967,MAX(0,MIN(I967,22/24)-MAX(H967,6/24)),MAX(0,22/24-MAX(H967,6/24))+MAX(0,MIN(I967,22/24)-6/24))</f>
        <v>0</v>
      </c>
      <c r="N967" s="3">
        <f>(HOUR(M967)*60+MINUTE(M967))/60</f>
        <v>0</v>
      </c>
      <c r="O967" s="3" t="str">
        <f>+TEXT(G967,"mmmm")</f>
        <v>juin</v>
      </c>
      <c r="P967" s="3" t="str">
        <f>+TEXT(G967,"aaaa")</f>
        <v>2012</v>
      </c>
    </row>
    <row r="968" spans="1:16" ht="14.5" hidden="1" x14ac:dyDescent="0.35">
      <c r="A968" s="10" t="s">
        <v>3290</v>
      </c>
      <c r="B968" s="10" t="s">
        <v>472</v>
      </c>
      <c r="C968" s="10" t="s">
        <v>553</v>
      </c>
      <c r="D968" s="10" t="s">
        <v>1631</v>
      </c>
      <c r="E968" s="10" t="s">
        <v>1615</v>
      </c>
      <c r="F968" s="1" t="str">
        <f>MID(D968,1,10)</f>
        <v>27/06/2012</v>
      </c>
      <c r="G968" s="1" t="str">
        <f>+MID(E968,1,10)</f>
        <v>27/06/2012</v>
      </c>
      <c r="H968" s="2">
        <f>+TIME(MID(D968,12,2),MID(D968,15,2),0)</f>
        <v>0.3263888888888889</v>
      </c>
      <c r="I968" s="2">
        <f>+TIME(MID(E968,12,2),MID(E968,15,2),0)</f>
        <v>0.35000000000000003</v>
      </c>
      <c r="J968" s="3">
        <f>(HOUR(B968)*60+MINUTE(B968))/60</f>
        <v>0.56666666666666665</v>
      </c>
      <c r="K968" s="4">
        <f>J968-N968</f>
        <v>0.56666666666666665</v>
      </c>
      <c r="L968" s="5" t="str">
        <f>IF(M968&gt;0,"oui","non")</f>
        <v>non</v>
      </c>
      <c r="M968" s="6">
        <f>MOD(I968-H968,1)-IF(I968&gt;H968,MAX(0,MIN(I968,22/24)-MAX(H968,6/24)),MAX(0,22/24-MAX(H968,6/24))+MAX(0,MIN(I968,22/24)-6/24))</f>
        <v>0</v>
      </c>
      <c r="N968" s="3">
        <f>(HOUR(M968)*60+MINUTE(M968))/60</f>
        <v>0</v>
      </c>
      <c r="O968" s="3" t="str">
        <f>+TEXT(G968,"mmmm")</f>
        <v>juin</v>
      </c>
      <c r="P968" s="3" t="str">
        <f>+TEXT(G968,"aaaa")</f>
        <v>2012</v>
      </c>
    </row>
    <row r="969" spans="1:16" ht="14.5" hidden="1" x14ac:dyDescent="0.35">
      <c r="A969" s="10" t="s">
        <v>3290</v>
      </c>
      <c r="B969" s="10" t="s">
        <v>380</v>
      </c>
      <c r="C969" s="10" t="s">
        <v>553</v>
      </c>
      <c r="D969" s="10" t="s">
        <v>1632</v>
      </c>
      <c r="E969" s="10" t="s">
        <v>1540</v>
      </c>
      <c r="F969" s="1" t="str">
        <f>MID(D969,1,10)</f>
        <v>27/06/2012</v>
      </c>
      <c r="G969" s="1" t="str">
        <f>+MID(E969,1,10)</f>
        <v>27/06/2012</v>
      </c>
      <c r="H969" s="2">
        <f>+TIME(MID(D969,12,2),MID(D969,15,2),0)</f>
        <v>0.35347222222222219</v>
      </c>
      <c r="I969" s="2">
        <f>+TIME(MID(E969,12,2),MID(E969,15,2),0)</f>
        <v>0.38263888888888892</v>
      </c>
      <c r="J969" s="3">
        <f>(HOUR(B969)*60+MINUTE(B969))/60</f>
        <v>0.7</v>
      </c>
      <c r="K969" s="4">
        <f>J969-N969</f>
        <v>0.7</v>
      </c>
      <c r="L969" s="5" t="str">
        <f>IF(M969&gt;0,"oui","non")</f>
        <v>non</v>
      </c>
      <c r="M969" s="6">
        <f>MOD(I969-H969,1)-IF(I969&gt;H969,MAX(0,MIN(I969,22/24)-MAX(H969,6/24)),MAX(0,22/24-MAX(H969,6/24))+MAX(0,MIN(I969,22/24)-6/24))</f>
        <v>0</v>
      </c>
      <c r="N969" s="3">
        <f>(HOUR(M969)*60+MINUTE(M969))/60</f>
        <v>0</v>
      </c>
      <c r="O969" s="3" t="str">
        <f>+TEXT(G969,"mmmm")</f>
        <v>juin</v>
      </c>
      <c r="P969" s="3" t="str">
        <f>+TEXT(G969,"aaaa")</f>
        <v>2012</v>
      </c>
    </row>
    <row r="970" spans="1:16" ht="14.5" hidden="1" x14ac:dyDescent="0.35">
      <c r="A970" s="10" t="s">
        <v>3290</v>
      </c>
      <c r="B970" s="10" t="s">
        <v>1525</v>
      </c>
      <c r="C970" s="10" t="s">
        <v>553</v>
      </c>
      <c r="D970" s="10" t="s">
        <v>1604</v>
      </c>
      <c r="E970" s="10" t="s">
        <v>1633</v>
      </c>
      <c r="F970" s="1" t="str">
        <f>MID(D970,1,10)</f>
        <v>27/06/2012</v>
      </c>
      <c r="G970" s="1" t="str">
        <f>+MID(E970,1,10)</f>
        <v>27/06/2012</v>
      </c>
      <c r="H970" s="2">
        <f>+TIME(MID(D970,12,2),MID(D970,15,2),0)</f>
        <v>0.38680555555555557</v>
      </c>
      <c r="I970" s="2">
        <f>+TIME(MID(E970,12,2),MID(E970,15,2),0)</f>
        <v>0.41319444444444442</v>
      </c>
      <c r="J970" s="3">
        <f>(HOUR(B970)*60+MINUTE(B970))/60</f>
        <v>0.6333333333333333</v>
      </c>
      <c r="K970" s="4">
        <f>J970-N970</f>
        <v>0.6333333333333333</v>
      </c>
      <c r="L970" s="5" t="str">
        <f>IF(M970&gt;0,"oui","non")</f>
        <v>non</v>
      </c>
      <c r="M970" s="6">
        <f>MOD(I970-H970,1)-IF(I970&gt;H970,MAX(0,MIN(I970,22/24)-MAX(H970,6/24)),MAX(0,22/24-MAX(H970,6/24))+MAX(0,MIN(I970,22/24)-6/24))</f>
        <v>0</v>
      </c>
      <c r="N970" s="3">
        <f>(HOUR(M970)*60+MINUTE(M970))/60</f>
        <v>0</v>
      </c>
      <c r="O970" s="3" t="str">
        <f>+TEXT(G970,"mmmm")</f>
        <v>juin</v>
      </c>
      <c r="P970" s="3" t="str">
        <f>+TEXT(G970,"aaaa")</f>
        <v>2012</v>
      </c>
    </row>
    <row r="971" spans="1:16" ht="14.5" hidden="1" x14ac:dyDescent="0.35">
      <c r="A971" s="10" t="s">
        <v>3290</v>
      </c>
      <c r="B971" s="10" t="s">
        <v>1634</v>
      </c>
      <c r="C971" s="10" t="s">
        <v>553</v>
      </c>
      <c r="D971" s="10" t="s">
        <v>1635</v>
      </c>
      <c r="E971" s="10" t="s">
        <v>1510</v>
      </c>
      <c r="F971" s="1" t="str">
        <f>MID(D971,1,10)</f>
        <v>27/06/2012</v>
      </c>
      <c r="G971" s="1" t="str">
        <f>+MID(E971,1,10)</f>
        <v>27/06/2012</v>
      </c>
      <c r="H971" s="2">
        <f>+TIME(MID(D971,12,2),MID(D971,15,2),0)</f>
        <v>0.41666666666666669</v>
      </c>
      <c r="I971" s="2">
        <f>+TIME(MID(E971,12,2),MID(E971,15,2),0)</f>
        <v>0.48125000000000001</v>
      </c>
      <c r="J971" s="3">
        <f>(HOUR(B971)*60+MINUTE(B971))/60</f>
        <v>1.55</v>
      </c>
      <c r="K971" s="4">
        <f>J971-N971</f>
        <v>1.55</v>
      </c>
      <c r="L971" s="5" t="str">
        <f>IF(M971&gt;0,"oui","non")</f>
        <v>non</v>
      </c>
      <c r="M971" s="6">
        <f>MOD(I971-H971,1)-IF(I971&gt;H971,MAX(0,MIN(I971,22/24)-MAX(H971,6/24)),MAX(0,22/24-MAX(H971,6/24))+MAX(0,MIN(I971,22/24)-6/24))</f>
        <v>0</v>
      </c>
      <c r="N971" s="3">
        <f>(HOUR(M971)*60+MINUTE(M971))/60</f>
        <v>0</v>
      </c>
      <c r="O971" s="3" t="str">
        <f>+TEXT(G971,"mmmm")</f>
        <v>juin</v>
      </c>
      <c r="P971" s="3" t="str">
        <f>+TEXT(G971,"aaaa")</f>
        <v>2012</v>
      </c>
    </row>
    <row r="972" spans="1:16" ht="14.5" hidden="1" x14ac:dyDescent="0.35">
      <c r="A972" s="10" t="s">
        <v>3283</v>
      </c>
      <c r="B972" s="10" t="s">
        <v>932</v>
      </c>
      <c r="C972" s="10" t="s">
        <v>1299</v>
      </c>
      <c r="D972" s="10" t="s">
        <v>1920</v>
      </c>
      <c r="E972" s="10" t="s">
        <v>1921</v>
      </c>
      <c r="F972" s="1" t="str">
        <f>MID(D972,1,10)</f>
        <v>27/06/2012</v>
      </c>
      <c r="G972" s="1" t="str">
        <f>+MID(E972,1,10)</f>
        <v>27/06/2012</v>
      </c>
      <c r="H972" s="2">
        <f>+TIME(MID(D972,12,2),MID(D972,15,2),0)</f>
        <v>0.44444444444444442</v>
      </c>
      <c r="I972" s="2">
        <f>+TIME(MID(E972,12,2),MID(E972,15,2),0)</f>
        <v>0.45624999999999999</v>
      </c>
      <c r="J972" s="3">
        <f>(HOUR(B972)*60+MINUTE(B972))/60</f>
        <v>0.26666666666666666</v>
      </c>
      <c r="K972" s="4">
        <f>J972-N972</f>
        <v>0.26666666666666666</v>
      </c>
      <c r="L972" s="5" t="str">
        <f>IF(M972&gt;0,"oui","non")</f>
        <v>non</v>
      </c>
      <c r="M972" s="6">
        <f>MOD(I972-H972,1)-IF(I972&gt;H972,MAX(0,MIN(I972,22/24)-MAX(H972,6/24)),MAX(0,22/24-MAX(H972,6/24))+MAX(0,MIN(I972,22/24)-6/24))</f>
        <v>0</v>
      </c>
      <c r="N972" s="3">
        <f>(HOUR(M972)*60+MINUTE(M972))/60</f>
        <v>0</v>
      </c>
      <c r="O972" s="3" t="str">
        <f>+TEXT(G972,"mmmm")</f>
        <v>juin</v>
      </c>
      <c r="P972" s="3" t="str">
        <f>+TEXT(G972,"aaaa")</f>
        <v>2012</v>
      </c>
    </row>
    <row r="973" spans="1:16" ht="14.5" hidden="1" x14ac:dyDescent="0.35">
      <c r="A973" s="10" t="s">
        <v>277</v>
      </c>
      <c r="B973" s="10" t="s">
        <v>1066</v>
      </c>
      <c r="C973" s="10" t="s">
        <v>656</v>
      </c>
      <c r="D973" s="10" t="s">
        <v>1673</v>
      </c>
      <c r="E973" s="10" t="s">
        <v>1674</v>
      </c>
      <c r="F973" s="1" t="str">
        <f>MID(D973,1,10)</f>
        <v>27/06/2012</v>
      </c>
      <c r="G973" s="1" t="str">
        <f>+MID(E973,1,10)</f>
        <v>27/06/2012</v>
      </c>
      <c r="H973" s="2">
        <f>+TIME(MID(D973,12,2),MID(D973,15,2),0)</f>
        <v>0.49791666666666662</v>
      </c>
      <c r="I973" s="2">
        <f>+TIME(MID(E973,12,2),MID(E973,15,2),0)</f>
        <v>0.50208333333333333</v>
      </c>
      <c r="J973" s="3">
        <f>(HOUR(B973)*60+MINUTE(B973))/60</f>
        <v>0.1</v>
      </c>
      <c r="K973" s="4">
        <f>J973-N973</f>
        <v>0.1</v>
      </c>
      <c r="L973" s="5" t="str">
        <f>IF(M973&gt;0,"oui","non")</f>
        <v>non</v>
      </c>
      <c r="M973" s="6">
        <f>MOD(I973-H973,1)-IF(I973&gt;H973,MAX(0,MIN(I973,22/24)-MAX(H973,6/24)),MAX(0,22/24-MAX(H973,6/24))+MAX(0,MIN(I973,22/24)-6/24))</f>
        <v>0</v>
      </c>
      <c r="N973" s="3">
        <f>(HOUR(M973)*60+MINUTE(M973))/60</f>
        <v>0</v>
      </c>
      <c r="O973" s="3" t="str">
        <f>+TEXT(G973,"mmmm")</f>
        <v>juin</v>
      </c>
      <c r="P973" s="3" t="str">
        <f>+TEXT(G973,"aaaa")</f>
        <v>2012</v>
      </c>
    </row>
    <row r="974" spans="1:16" ht="14.5" hidden="1" x14ac:dyDescent="0.35">
      <c r="A974" s="10" t="s">
        <v>3290</v>
      </c>
      <c r="B974" s="10" t="s">
        <v>1636</v>
      </c>
      <c r="C974" s="10" t="s">
        <v>553</v>
      </c>
      <c r="D974" s="10" t="s">
        <v>1541</v>
      </c>
      <c r="E974" s="10" t="s">
        <v>1637</v>
      </c>
      <c r="F974" s="1" t="str">
        <f>MID(D974,1,10)</f>
        <v>27/06/2012</v>
      </c>
      <c r="G974" s="1" t="str">
        <f>+MID(E974,1,10)</f>
        <v>27/06/2012</v>
      </c>
      <c r="H974" s="2">
        <f>+TIME(MID(D974,12,2),MID(D974,15,2),0)</f>
        <v>0.53819444444444442</v>
      </c>
      <c r="I974" s="2">
        <f>+TIME(MID(E974,12,2),MID(E974,15,2),0)</f>
        <v>0.59583333333333333</v>
      </c>
      <c r="J974" s="3">
        <f>(HOUR(B974)*60+MINUTE(B974))/60</f>
        <v>1.3833333333333333</v>
      </c>
      <c r="K974" s="4">
        <f>J974-N974</f>
        <v>1.3833333333333333</v>
      </c>
      <c r="L974" s="5" t="str">
        <f>IF(M974&gt;0,"oui","non")</f>
        <v>non</v>
      </c>
      <c r="M974" s="6">
        <f>MOD(I974-H974,1)-IF(I974&gt;H974,MAX(0,MIN(I974,22/24)-MAX(H974,6/24)),MAX(0,22/24-MAX(H974,6/24))+MAX(0,MIN(I974,22/24)-6/24))</f>
        <v>0</v>
      </c>
      <c r="N974" s="3">
        <f>(HOUR(M974)*60+MINUTE(M974))/60</f>
        <v>0</v>
      </c>
      <c r="O974" s="3" t="str">
        <f>+TEXT(G974,"mmmm")</f>
        <v>juin</v>
      </c>
      <c r="P974" s="3" t="str">
        <f>+TEXT(G974,"aaaa")</f>
        <v>2012</v>
      </c>
    </row>
    <row r="975" spans="1:16" ht="14.5" hidden="1" x14ac:dyDescent="0.35">
      <c r="A975" s="10" t="s">
        <v>3290</v>
      </c>
      <c r="B975" s="10" t="s">
        <v>302</v>
      </c>
      <c r="C975" s="10" t="s">
        <v>553</v>
      </c>
      <c r="D975" s="10" t="s">
        <v>1638</v>
      </c>
      <c r="E975" s="10" t="s">
        <v>1639</v>
      </c>
      <c r="F975" s="1" t="str">
        <f>MID(D975,1,10)</f>
        <v>27/06/2012</v>
      </c>
      <c r="G975" s="1" t="str">
        <f>+MID(E975,1,10)</f>
        <v>27/06/2012</v>
      </c>
      <c r="H975" s="2">
        <f>+TIME(MID(D975,12,2),MID(D975,15,2),0)</f>
        <v>0.60138888888888886</v>
      </c>
      <c r="I975" s="2">
        <f>+TIME(MID(E975,12,2),MID(E975,15,2),0)</f>
        <v>0.69444444444444453</v>
      </c>
      <c r="J975" s="3">
        <f>(HOUR(B975)*60+MINUTE(B975))/60</f>
        <v>2.2166666666666668</v>
      </c>
      <c r="K975" s="4">
        <f>J975-N975</f>
        <v>2.2166666666666668</v>
      </c>
      <c r="L975" s="5" t="str">
        <f>IF(M975&gt;0,"oui","non")</f>
        <v>non</v>
      </c>
      <c r="M975" s="6">
        <f>MOD(I975-H975,1)-IF(I975&gt;H975,MAX(0,MIN(I975,22/24)-MAX(H975,6/24)),MAX(0,22/24-MAX(H975,6/24))+MAX(0,MIN(I975,22/24)-6/24))</f>
        <v>0</v>
      </c>
      <c r="N975" s="3">
        <f>(HOUR(M975)*60+MINUTE(M975))/60</f>
        <v>0</v>
      </c>
      <c r="O975" s="3" t="str">
        <f>+TEXT(G975,"mmmm")</f>
        <v>juin</v>
      </c>
      <c r="P975" s="3" t="str">
        <f>+TEXT(G975,"aaaa")</f>
        <v>2012</v>
      </c>
    </row>
    <row r="976" spans="1:16" ht="14.5" hidden="1" x14ac:dyDescent="0.35">
      <c r="A976" s="10" t="s">
        <v>3289</v>
      </c>
      <c r="B976" s="10" t="s">
        <v>2547</v>
      </c>
      <c r="C976" s="10" t="s">
        <v>1216</v>
      </c>
      <c r="D976" s="10" t="s">
        <v>2548</v>
      </c>
      <c r="E976" s="10" t="s">
        <v>2387</v>
      </c>
      <c r="F976" s="1" t="str">
        <f>MID(D976,1,10)</f>
        <v>27/07/2012</v>
      </c>
      <c r="G976" s="1" t="str">
        <f>+MID(E976,1,10)</f>
        <v>27/07/2012</v>
      </c>
      <c r="H976" s="2">
        <f>+TIME(MID(D976,12,2),MID(D976,15,2),0)</f>
        <v>0.29097222222222224</v>
      </c>
      <c r="I976" s="2">
        <f>+TIME(MID(E976,12,2),MID(E976,15,2),0)</f>
        <v>0.50486111111111109</v>
      </c>
      <c r="J976" s="3">
        <f>(HOUR(B976)*60+MINUTE(B976))/60</f>
        <v>5.1333333333333337</v>
      </c>
      <c r="K976" s="4">
        <f>J976-N976</f>
        <v>5.1333333333333337</v>
      </c>
      <c r="L976" s="5" t="str">
        <f>IF(M976&gt;0,"oui","non")</f>
        <v>non</v>
      </c>
      <c r="M976" s="6">
        <f>MOD(I976-H976,1)-IF(I976&gt;H976,MAX(0,MIN(I976,22/24)-MAX(H976,6/24)),MAX(0,22/24-MAX(H976,6/24))+MAX(0,MIN(I976,22/24)-6/24))</f>
        <v>0</v>
      </c>
      <c r="N976" s="3">
        <f>(HOUR(M976)*60+MINUTE(M976))/60</f>
        <v>0</v>
      </c>
      <c r="O976" s="3" t="str">
        <f>+TEXT(G976,"mmmm")</f>
        <v>juillet</v>
      </c>
      <c r="P976" s="3" t="str">
        <f>+TEXT(G976,"aaaa")</f>
        <v>2012</v>
      </c>
    </row>
    <row r="977" spans="1:16" ht="14.5" hidden="1" x14ac:dyDescent="0.35">
      <c r="A977" s="10" t="s">
        <v>3283</v>
      </c>
      <c r="B977" s="10" t="s">
        <v>373</v>
      </c>
      <c r="C977" s="10" t="s">
        <v>1299</v>
      </c>
      <c r="D977" s="10" t="s">
        <v>2579</v>
      </c>
      <c r="E977" s="10" t="s">
        <v>2580</v>
      </c>
      <c r="F977" s="1" t="str">
        <f>MID(D977,1,10)</f>
        <v>27/07/2012</v>
      </c>
      <c r="G977" s="1" t="str">
        <f>+MID(E977,1,10)</f>
        <v>27/07/2012</v>
      </c>
      <c r="H977" s="2">
        <f>+TIME(MID(D977,12,2),MID(D977,15,2),0)</f>
        <v>0.48958333333333331</v>
      </c>
      <c r="I977" s="2">
        <f>+TIME(MID(E977,12,2),MID(E977,15,2),0)</f>
        <v>0.50902777777777775</v>
      </c>
      <c r="J977" s="3">
        <f>(HOUR(B977)*60+MINUTE(B977))/60</f>
        <v>0.45</v>
      </c>
      <c r="K977" s="4">
        <f>J977-N977</f>
        <v>0.45</v>
      </c>
      <c r="L977" s="5" t="str">
        <f>IF(M977&gt;0,"oui","non")</f>
        <v>non</v>
      </c>
      <c r="M977" s="6">
        <f>MOD(I977-H977,1)-IF(I977&gt;H977,MAX(0,MIN(I977,22/24)-MAX(H977,6/24)),MAX(0,22/24-MAX(H977,6/24))+MAX(0,MIN(I977,22/24)-6/24))</f>
        <v>0</v>
      </c>
      <c r="N977" s="3">
        <f>(HOUR(M977)*60+MINUTE(M977))/60</f>
        <v>0</v>
      </c>
      <c r="O977" s="3" t="str">
        <f>+TEXT(G977,"mmmm")</f>
        <v>juillet</v>
      </c>
      <c r="P977" s="3" t="str">
        <f>+TEXT(G977,"aaaa")</f>
        <v>2012</v>
      </c>
    </row>
    <row r="978" spans="1:16" ht="14.5" hidden="1" x14ac:dyDescent="0.35">
      <c r="A978" s="10" t="s">
        <v>3284</v>
      </c>
      <c r="B978" s="10" t="s">
        <v>1999</v>
      </c>
      <c r="C978" s="10" t="s">
        <v>24</v>
      </c>
      <c r="D978" s="10" t="s">
        <v>2000</v>
      </c>
      <c r="E978" s="10" t="s">
        <v>2001</v>
      </c>
      <c r="F978" s="1" t="str">
        <f>MID(D978,1,10)</f>
        <v>27/08/2012</v>
      </c>
      <c r="G978" s="1" t="str">
        <f>+MID(E978,1,10)</f>
        <v>27/08/2012</v>
      </c>
      <c r="H978" s="2">
        <f>+TIME(MID(D978,12,2),MID(D978,15,2),0)</f>
        <v>0.3576388888888889</v>
      </c>
      <c r="I978" s="2">
        <f>+TIME(MID(E978,12,2),MID(E978,15,2),0)</f>
        <v>0.44513888888888892</v>
      </c>
      <c r="J978" s="3">
        <f>(HOUR(B978)*60+MINUTE(B978))/60</f>
        <v>2.1</v>
      </c>
      <c r="K978" s="4">
        <f>J978-N978</f>
        <v>2.1</v>
      </c>
      <c r="L978" s="5" t="str">
        <f>IF(M978&gt;0,"oui","non")</f>
        <v>non</v>
      </c>
      <c r="M978" s="6">
        <f>MOD(I978-H978,1)-IF(I978&gt;H978,MAX(0,MIN(I978,22/24)-MAX(H978,6/24)),MAX(0,22/24-MAX(H978,6/24))+MAX(0,MIN(I978,22/24)-6/24))</f>
        <v>0</v>
      </c>
      <c r="N978" s="3">
        <f>(HOUR(M978)*60+MINUTE(M978))/60</f>
        <v>0</v>
      </c>
      <c r="O978" s="3" t="str">
        <f>+TEXT(G978,"mmmm")</f>
        <v>août</v>
      </c>
      <c r="P978" s="3" t="str">
        <f>+TEXT(G978,"aaaa")</f>
        <v>2012</v>
      </c>
    </row>
    <row r="979" spans="1:16" ht="14.5" hidden="1" x14ac:dyDescent="0.35">
      <c r="A979" s="10" t="s">
        <v>3284</v>
      </c>
      <c r="B979" s="10" t="s">
        <v>2002</v>
      </c>
      <c r="C979" s="10" t="s">
        <v>24</v>
      </c>
      <c r="D979" s="10" t="s">
        <v>2003</v>
      </c>
      <c r="E979" s="10" t="s">
        <v>2004</v>
      </c>
      <c r="F979" s="1" t="str">
        <f>MID(D979,1,10)</f>
        <v>27/08/2012</v>
      </c>
      <c r="G979" s="1" t="str">
        <f>+MID(E979,1,10)</f>
        <v>27/08/2012</v>
      </c>
      <c r="H979" s="2">
        <f>+TIME(MID(D979,12,2),MID(D979,15,2),0)</f>
        <v>0.44861111111111113</v>
      </c>
      <c r="I979" s="2">
        <f>+TIME(MID(E979,12,2),MID(E979,15,2),0)</f>
        <v>0.4770833333333333</v>
      </c>
      <c r="J979" s="3">
        <f>(HOUR(B979)*60+MINUTE(B979))/60</f>
        <v>0.68333333333333335</v>
      </c>
      <c r="K979" s="4">
        <f>J979-N979</f>
        <v>0.68333333333333335</v>
      </c>
      <c r="L979" s="5" t="str">
        <f>IF(M979&gt;0,"oui","non")</f>
        <v>non</v>
      </c>
      <c r="M979" s="6">
        <f>MOD(I979-H979,1)-IF(I979&gt;H979,MAX(0,MIN(I979,22/24)-MAX(H979,6/24)),MAX(0,22/24-MAX(H979,6/24))+MAX(0,MIN(I979,22/24)-6/24))</f>
        <v>0</v>
      </c>
      <c r="N979" s="3">
        <f>(HOUR(M979)*60+MINUTE(M979))/60</f>
        <v>0</v>
      </c>
      <c r="O979" s="3" t="str">
        <f>+TEXT(G979,"mmmm")</f>
        <v>août</v>
      </c>
      <c r="P979" s="3" t="str">
        <f>+TEXT(G979,"aaaa")</f>
        <v>2012</v>
      </c>
    </row>
    <row r="980" spans="1:16" ht="14.5" hidden="1" x14ac:dyDescent="0.35">
      <c r="A980" s="10" t="s">
        <v>3285</v>
      </c>
      <c r="B980" s="10" t="s">
        <v>2431</v>
      </c>
      <c r="C980" s="10" t="s">
        <v>1083</v>
      </c>
      <c r="D980" s="10" t="s">
        <v>2173</v>
      </c>
      <c r="E980" s="10" t="s">
        <v>2004</v>
      </c>
      <c r="F980" s="1" t="str">
        <f>MID(D980,1,10)</f>
        <v>27/08/2012</v>
      </c>
      <c r="G980" s="1" t="str">
        <f>+MID(E980,1,10)</f>
        <v>27/08/2012</v>
      </c>
      <c r="H980" s="2">
        <f>+TIME(MID(D980,12,2),MID(D980,15,2),0)</f>
        <v>0.45416666666666666</v>
      </c>
      <c r="I980" s="2">
        <f>+TIME(MID(E980,12,2),MID(E980,15,2),0)</f>
        <v>0.4770833333333333</v>
      </c>
      <c r="J980" s="3">
        <f>(HOUR(B980)*60+MINUTE(B980))/60</f>
        <v>0.55000000000000004</v>
      </c>
      <c r="K980" s="4">
        <f>J980-N980</f>
        <v>0.55000000000000004</v>
      </c>
      <c r="L980" s="5" t="str">
        <f>IF(M980&gt;0,"oui","non")</f>
        <v>non</v>
      </c>
      <c r="M980" s="6">
        <f>MOD(I980-H980,1)-IF(I980&gt;H980,MAX(0,MIN(I980,22/24)-MAX(H980,6/24)),MAX(0,22/24-MAX(H980,6/24))+MAX(0,MIN(I980,22/24)-6/24))</f>
        <v>0</v>
      </c>
      <c r="N980" s="3">
        <f>(HOUR(M980)*60+MINUTE(M980))/60</f>
        <v>0</v>
      </c>
      <c r="O980" s="3" t="str">
        <f>+TEXT(G980,"mmmm")</f>
        <v>août</v>
      </c>
      <c r="P980" s="3" t="str">
        <f>+TEXT(G980,"aaaa")</f>
        <v>2012</v>
      </c>
    </row>
    <row r="981" spans="1:16" ht="14.5" hidden="1" x14ac:dyDescent="0.35">
      <c r="A981" s="10" t="s">
        <v>3285</v>
      </c>
      <c r="B981" s="10" t="s">
        <v>960</v>
      </c>
      <c r="C981" s="10" t="s">
        <v>1083</v>
      </c>
      <c r="D981" s="10" t="s">
        <v>2432</v>
      </c>
      <c r="E981" s="10" t="s">
        <v>1932</v>
      </c>
      <c r="F981" s="1" t="str">
        <f>MID(D981,1,10)</f>
        <v>27/08/2012</v>
      </c>
      <c r="G981" s="1" t="str">
        <f>+MID(E981,1,10)</f>
        <v>27/08/2012</v>
      </c>
      <c r="H981" s="2">
        <f>+TIME(MID(D981,12,2),MID(D981,15,2),0)</f>
        <v>0.53819444444444442</v>
      </c>
      <c r="I981" s="2">
        <f>+TIME(MID(E981,12,2),MID(E981,15,2),0)</f>
        <v>0.54375000000000007</v>
      </c>
      <c r="J981" s="3">
        <f>(HOUR(B981)*60+MINUTE(B981))/60</f>
        <v>0.11666666666666667</v>
      </c>
      <c r="K981" s="4">
        <f>J981-N981</f>
        <v>0.11666666666666667</v>
      </c>
      <c r="L981" s="5" t="str">
        <f>IF(M981&gt;0,"oui","non")</f>
        <v>non</v>
      </c>
      <c r="M981" s="6">
        <f>MOD(I981-H981,1)-IF(I981&gt;H981,MAX(0,MIN(I981,22/24)-MAX(H981,6/24)),MAX(0,22/24-MAX(H981,6/24))+MAX(0,MIN(I981,22/24)-6/24))</f>
        <v>0</v>
      </c>
      <c r="N981" s="3">
        <f>(HOUR(M981)*60+MINUTE(M981))/60</f>
        <v>0</v>
      </c>
      <c r="O981" s="3" t="str">
        <f>+TEXT(G981,"mmmm")</f>
        <v>août</v>
      </c>
      <c r="P981" s="3" t="str">
        <f>+TEXT(G981,"aaaa")</f>
        <v>2012</v>
      </c>
    </row>
    <row r="982" spans="1:16" ht="14.5" hidden="1" x14ac:dyDescent="0.35">
      <c r="A982" s="10" t="s">
        <v>3284</v>
      </c>
      <c r="B982" s="10" t="s">
        <v>2005</v>
      </c>
      <c r="C982" s="10" t="s">
        <v>24</v>
      </c>
      <c r="D982" s="10" t="s">
        <v>2006</v>
      </c>
      <c r="E982" s="10" t="s">
        <v>2007</v>
      </c>
      <c r="F982" s="1" t="str">
        <f>MID(D982,1,10)</f>
        <v>27/08/2012</v>
      </c>
      <c r="G982" s="1" t="str">
        <f>+MID(E982,1,10)</f>
        <v>27/08/2012</v>
      </c>
      <c r="H982" s="2">
        <f>+TIME(MID(D982,12,2),MID(D982,15,2),0)</f>
        <v>0.56527777777777777</v>
      </c>
      <c r="I982" s="2">
        <f>+TIME(MID(E982,12,2),MID(E982,15,2),0)</f>
        <v>0.66527777777777775</v>
      </c>
      <c r="J982" s="3">
        <f>(HOUR(B982)*60+MINUTE(B982))/60</f>
        <v>2.4</v>
      </c>
      <c r="K982" s="4">
        <f>J982-N982</f>
        <v>2.4</v>
      </c>
      <c r="L982" s="5" t="str">
        <f>IF(M982&gt;0,"oui","non")</f>
        <v>non</v>
      </c>
      <c r="M982" s="6">
        <f>MOD(I982-H982,1)-IF(I982&gt;H982,MAX(0,MIN(I982,22/24)-MAX(H982,6/24)),MAX(0,22/24-MAX(H982,6/24))+MAX(0,MIN(I982,22/24)-6/24))</f>
        <v>0</v>
      </c>
      <c r="N982" s="3">
        <f>(HOUR(M982)*60+MINUTE(M982))/60</f>
        <v>0</v>
      </c>
      <c r="O982" s="3" t="str">
        <f>+TEXT(G982,"mmmm")</f>
        <v>août</v>
      </c>
      <c r="P982" s="3" t="str">
        <f>+TEXT(G982,"aaaa")</f>
        <v>2012</v>
      </c>
    </row>
    <row r="983" spans="1:16" ht="14.5" hidden="1" x14ac:dyDescent="0.35">
      <c r="A983" s="10" t="s">
        <v>3284</v>
      </c>
      <c r="B983" s="10" t="s">
        <v>1206</v>
      </c>
      <c r="C983" s="10" t="s">
        <v>24</v>
      </c>
      <c r="D983" s="10" t="s">
        <v>2008</v>
      </c>
      <c r="E983" s="10" t="s">
        <v>2009</v>
      </c>
      <c r="F983" s="1" t="str">
        <f>MID(D983,1,10)</f>
        <v>27/08/2012</v>
      </c>
      <c r="G983" s="1" t="str">
        <f>+MID(E983,1,10)</f>
        <v>27/08/2012</v>
      </c>
      <c r="H983" s="2">
        <f>+TIME(MID(D983,12,2),MID(D983,15,2),0)</f>
        <v>0.67361111111111116</v>
      </c>
      <c r="I983" s="2">
        <f>+TIME(MID(E983,12,2),MID(E983,15,2),0)</f>
        <v>0.69097222222222221</v>
      </c>
      <c r="J983" s="3">
        <f>(HOUR(B983)*60+MINUTE(B983))/60</f>
        <v>0.4</v>
      </c>
      <c r="K983" s="4">
        <f>J983-N983</f>
        <v>0.4</v>
      </c>
      <c r="L983" s="5" t="str">
        <f>IF(M983&gt;0,"oui","non")</f>
        <v>non</v>
      </c>
      <c r="M983" s="6">
        <f>MOD(I983-H983,1)-IF(I983&gt;H983,MAX(0,MIN(I983,22/24)-MAX(H983,6/24)),MAX(0,22/24-MAX(H983,6/24))+MAX(0,MIN(I983,22/24)-6/24))</f>
        <v>0</v>
      </c>
      <c r="N983" s="3">
        <f>(HOUR(M983)*60+MINUTE(M983))/60</f>
        <v>0</v>
      </c>
      <c r="O983" s="3" t="str">
        <f>+TEXT(G983,"mmmm")</f>
        <v>août</v>
      </c>
      <c r="P983" s="3" t="str">
        <f>+TEXT(G983,"aaaa")</f>
        <v>2012</v>
      </c>
    </row>
    <row r="984" spans="1:16" ht="14.5" hidden="1" x14ac:dyDescent="0.35">
      <c r="A984" s="10" t="s">
        <v>3285</v>
      </c>
      <c r="B984" s="10" t="s">
        <v>2512</v>
      </c>
      <c r="C984" s="10" t="s">
        <v>1083</v>
      </c>
      <c r="D984" s="10" t="s">
        <v>2513</v>
      </c>
      <c r="E984" s="10" t="s">
        <v>2514</v>
      </c>
      <c r="F984" s="1" t="str">
        <f>MID(D984,1,10)</f>
        <v>27/09/2012</v>
      </c>
      <c r="G984" s="1" t="str">
        <f>+MID(E984,1,10)</f>
        <v>27/09/2012</v>
      </c>
      <c r="H984" s="2">
        <f>+TIME(MID(D984,12,2),MID(D984,15,2),0)</f>
        <v>0.38611111111111113</v>
      </c>
      <c r="I984" s="2">
        <f>+TIME(MID(E984,12,2),MID(E984,15,2),0)</f>
        <v>0.40625</v>
      </c>
      <c r="J984" s="3">
        <f>(HOUR(B984)*60+MINUTE(B984))/60</f>
        <v>0.48333333333333334</v>
      </c>
      <c r="K984" s="4">
        <f>J984-N984</f>
        <v>0.48333333333333334</v>
      </c>
      <c r="L984" s="5" t="str">
        <f>IF(M984&gt;0,"oui","non")</f>
        <v>non</v>
      </c>
      <c r="M984" s="6">
        <f>MOD(I984-H984,1)-IF(I984&gt;H984,MAX(0,MIN(I984,22/24)-MAX(H984,6/24)),MAX(0,22/24-MAX(H984,6/24))+MAX(0,MIN(I984,22/24)-6/24))</f>
        <v>0</v>
      </c>
      <c r="N984" s="3">
        <f>(HOUR(M984)*60+MINUTE(M984))/60</f>
        <v>0</v>
      </c>
      <c r="O984" s="3" t="str">
        <f>+TEXT(G984,"mmmm")</f>
        <v>septembre</v>
      </c>
      <c r="P984" s="3" t="str">
        <f>+TEXT(G984,"aaaa")</f>
        <v>2012</v>
      </c>
    </row>
    <row r="985" spans="1:16" ht="14.5" hidden="1" x14ac:dyDescent="0.35">
      <c r="A985" s="10" t="s">
        <v>3288</v>
      </c>
      <c r="B985" s="10" t="s">
        <v>1930</v>
      </c>
      <c r="C985" s="10" t="s">
        <v>2614</v>
      </c>
      <c r="D985" s="10" t="s">
        <v>2194</v>
      </c>
      <c r="E985" s="10" t="s">
        <v>2643</v>
      </c>
      <c r="F985" s="1" t="str">
        <f>MID(D985,1,10)</f>
        <v>27/09/2012</v>
      </c>
      <c r="G985" s="1" t="str">
        <f>+MID(E985,1,10)</f>
        <v>27/09/2012</v>
      </c>
      <c r="H985" s="2">
        <f>+TIME(MID(D985,12,2),MID(D985,15,2),0)</f>
        <v>0.42291666666666666</v>
      </c>
      <c r="I985" s="2">
        <f>+TIME(MID(E985,12,2),MID(E985,15,2),0)</f>
        <v>0.48958333333333331</v>
      </c>
      <c r="J985" s="3">
        <f>(HOUR(B985)*60+MINUTE(B985))/60</f>
        <v>1.5833333333333333</v>
      </c>
      <c r="K985" s="4">
        <f>J985-N985</f>
        <v>1.5833333333333333</v>
      </c>
      <c r="L985" s="5" t="str">
        <f>IF(M985&gt;0,"oui","non")</f>
        <v>non</v>
      </c>
      <c r="M985" s="6">
        <f>MOD(I985-H985,1)-IF(I985&gt;H985,MAX(0,MIN(I985,22/24)-MAX(H985,6/24)),MAX(0,22/24-MAX(H985,6/24))+MAX(0,MIN(I985,22/24)-6/24))</f>
        <v>0</v>
      </c>
      <c r="N985" s="3">
        <f>(HOUR(M985)*60+MINUTE(M985))/60</f>
        <v>0</v>
      </c>
      <c r="O985" s="3" t="str">
        <f>+TEXT(G985,"mmmm")</f>
        <v>septembre</v>
      </c>
      <c r="P985" s="3" t="str">
        <f>+TEXT(G985,"aaaa")</f>
        <v>2012</v>
      </c>
    </row>
    <row r="986" spans="1:16" ht="14.5" hidden="1" x14ac:dyDescent="0.35">
      <c r="A986" s="10" t="s">
        <v>3283</v>
      </c>
      <c r="B986" s="10" t="s">
        <v>2161</v>
      </c>
      <c r="C986" s="10" t="s">
        <v>1299</v>
      </c>
      <c r="D986" s="10" t="s">
        <v>2606</v>
      </c>
      <c r="E986" s="10" t="s">
        <v>2607</v>
      </c>
      <c r="F986" s="1" t="str">
        <f>MID(D986,1,10)</f>
        <v>27/09/2012</v>
      </c>
      <c r="G986" s="1" t="str">
        <f>+MID(E986,1,10)</f>
        <v>27/09/2012</v>
      </c>
      <c r="H986" s="2">
        <f>+TIME(MID(D986,12,2),MID(D986,15,2),0)</f>
        <v>0.4368055555555555</v>
      </c>
      <c r="I986" s="2">
        <f>+TIME(MID(E986,12,2),MID(E986,15,2),0)</f>
        <v>0.45555555555555555</v>
      </c>
      <c r="J986" s="3">
        <f>(HOUR(B986)*60+MINUTE(B986))/60</f>
        <v>0.45</v>
      </c>
      <c r="K986" s="4">
        <f>J986-N986</f>
        <v>0.45</v>
      </c>
      <c r="L986" s="5" t="str">
        <f>IF(M986&gt;0,"oui","non")</f>
        <v>non</v>
      </c>
      <c r="M986" s="6">
        <f>MOD(I986-H986,1)-IF(I986&gt;H986,MAX(0,MIN(I986,22/24)-MAX(H986,6/24)),MAX(0,22/24-MAX(H986,6/24))+MAX(0,MIN(I986,22/24)-6/24))</f>
        <v>0</v>
      </c>
      <c r="N986" s="3">
        <f>(HOUR(M986)*60+MINUTE(M986))/60</f>
        <v>0</v>
      </c>
      <c r="O986" s="3" t="str">
        <f>+TEXT(G986,"mmmm")</f>
        <v>septembre</v>
      </c>
      <c r="P986" s="3" t="str">
        <f>+TEXT(G986,"aaaa")</f>
        <v>2012</v>
      </c>
    </row>
    <row r="987" spans="1:16" ht="14.5" hidden="1" x14ac:dyDescent="0.35">
      <c r="A987" s="10" t="s">
        <v>3290</v>
      </c>
      <c r="B987" s="10" t="s">
        <v>2225</v>
      </c>
      <c r="C987" s="10" t="s">
        <v>553</v>
      </c>
      <c r="D987" s="10" t="s">
        <v>2226</v>
      </c>
      <c r="E987" s="10" t="s">
        <v>2149</v>
      </c>
      <c r="F987" s="1" t="str">
        <f>MID(D987,1,10)</f>
        <v>27/09/2012</v>
      </c>
      <c r="G987" s="1" t="str">
        <f>+MID(E987,1,10)</f>
        <v>27/09/2012</v>
      </c>
      <c r="H987" s="2">
        <f>+TIME(MID(D987,12,2),MID(D987,15,2),0)</f>
        <v>0.44305555555555554</v>
      </c>
      <c r="I987" s="2">
        <f>+TIME(MID(E987,12,2),MID(E987,15,2),0)</f>
        <v>0.4597222222222222</v>
      </c>
      <c r="J987" s="3">
        <f>(HOUR(B987)*60+MINUTE(B987))/60</f>
        <v>0.4</v>
      </c>
      <c r="K987" s="4">
        <f>J987-N987</f>
        <v>0.4</v>
      </c>
      <c r="L987" s="5" t="str">
        <f>IF(M987&gt;0,"oui","non")</f>
        <v>non</v>
      </c>
      <c r="M987" s="6">
        <f>MOD(I987-H987,1)-IF(I987&gt;H987,MAX(0,MIN(I987,22/24)-MAX(H987,6/24)),MAX(0,22/24-MAX(H987,6/24))+MAX(0,MIN(I987,22/24)-6/24))</f>
        <v>0</v>
      </c>
      <c r="N987" s="3">
        <f>(HOUR(M987)*60+MINUTE(M987))/60</f>
        <v>0</v>
      </c>
      <c r="O987" s="3" t="str">
        <f>+TEXT(G987,"mmmm")</f>
        <v>septembre</v>
      </c>
      <c r="P987" s="3" t="str">
        <f>+TEXT(G987,"aaaa")</f>
        <v>2012</v>
      </c>
    </row>
    <row r="988" spans="1:16" ht="14.5" hidden="1" x14ac:dyDescent="0.35">
      <c r="A988" s="10" t="s">
        <v>3290</v>
      </c>
      <c r="B988" s="10" t="s">
        <v>2227</v>
      </c>
      <c r="C988" s="10" t="s">
        <v>553</v>
      </c>
      <c r="D988" s="10" t="s">
        <v>2150</v>
      </c>
      <c r="E988" s="10" t="s">
        <v>2151</v>
      </c>
      <c r="F988" s="1" t="str">
        <f>MID(D988,1,10)</f>
        <v>27/09/2012</v>
      </c>
      <c r="G988" s="1" t="str">
        <f>+MID(E988,1,10)</f>
        <v>27/09/2012</v>
      </c>
      <c r="H988" s="2">
        <f>+TIME(MID(D988,12,2),MID(D988,15,2),0)</f>
        <v>0.47916666666666669</v>
      </c>
      <c r="I988" s="2">
        <f>+TIME(MID(E988,12,2),MID(E988,15,2),0)</f>
        <v>0.51180555555555551</v>
      </c>
      <c r="J988" s="3">
        <f>(HOUR(B988)*60+MINUTE(B988))/60</f>
        <v>0.78333333333333333</v>
      </c>
      <c r="K988" s="4">
        <f>J988-N988</f>
        <v>0.78333333333333333</v>
      </c>
      <c r="L988" s="5" t="str">
        <f>IF(M988&gt;0,"oui","non")</f>
        <v>non</v>
      </c>
      <c r="M988" s="6">
        <f>MOD(I988-H988,1)-IF(I988&gt;H988,MAX(0,MIN(I988,22/24)-MAX(H988,6/24)),MAX(0,22/24-MAX(H988,6/24))+MAX(0,MIN(I988,22/24)-6/24))</f>
        <v>0</v>
      </c>
      <c r="N988" s="3">
        <f>(HOUR(M988)*60+MINUTE(M988))/60</f>
        <v>0</v>
      </c>
      <c r="O988" s="3" t="str">
        <f>+TEXT(G988,"mmmm")</f>
        <v>septembre</v>
      </c>
      <c r="P988" s="3" t="str">
        <f>+TEXT(G988,"aaaa")</f>
        <v>2012</v>
      </c>
    </row>
    <row r="989" spans="1:16" ht="14.5" hidden="1" x14ac:dyDescent="0.35">
      <c r="A989" s="10" t="s">
        <v>3290</v>
      </c>
      <c r="B989" s="10" t="s">
        <v>2228</v>
      </c>
      <c r="C989" s="10" t="s">
        <v>553</v>
      </c>
      <c r="D989" s="10" t="s">
        <v>2152</v>
      </c>
      <c r="E989" s="10" t="s">
        <v>2153</v>
      </c>
      <c r="F989" s="1" t="str">
        <f>MID(D989,1,10)</f>
        <v>27/09/2012</v>
      </c>
      <c r="G989" s="1" t="str">
        <f>+MID(E989,1,10)</f>
        <v>27/09/2012</v>
      </c>
      <c r="H989" s="2">
        <f>+TIME(MID(D989,12,2),MID(D989,15,2),0)</f>
        <v>0.54722222222222217</v>
      </c>
      <c r="I989" s="2">
        <f>+TIME(MID(E989,12,2),MID(E989,15,2),0)</f>
        <v>0.59305555555555556</v>
      </c>
      <c r="J989" s="3">
        <f>(HOUR(B989)*60+MINUTE(B989))/60</f>
        <v>1.0833333333333333</v>
      </c>
      <c r="K989" s="4">
        <f>J989-N989</f>
        <v>1.0833333333333333</v>
      </c>
      <c r="L989" s="5" t="str">
        <f>IF(M989&gt;0,"oui","non")</f>
        <v>non</v>
      </c>
      <c r="M989" s="6">
        <f>MOD(I989-H989,1)-IF(I989&gt;H989,MAX(0,MIN(I989,22/24)-MAX(H989,6/24)),MAX(0,22/24-MAX(H989,6/24))+MAX(0,MIN(I989,22/24)-6/24))</f>
        <v>0</v>
      </c>
      <c r="N989" s="3">
        <f>(HOUR(M989)*60+MINUTE(M989))/60</f>
        <v>0</v>
      </c>
      <c r="O989" s="3" t="str">
        <f>+TEXT(G989,"mmmm")</f>
        <v>septembre</v>
      </c>
      <c r="P989" s="3" t="str">
        <f>+TEXT(G989,"aaaa")</f>
        <v>2012</v>
      </c>
    </row>
    <row r="990" spans="1:16" ht="14.5" hidden="1" x14ac:dyDescent="0.35">
      <c r="A990" s="10" t="s">
        <v>3286</v>
      </c>
      <c r="B990" s="10" t="s">
        <v>2126</v>
      </c>
      <c r="C990" s="10" t="s">
        <v>325</v>
      </c>
      <c r="D990" s="10" t="s">
        <v>2077</v>
      </c>
      <c r="E990" s="10" t="s">
        <v>2078</v>
      </c>
      <c r="F990" s="1" t="str">
        <f>MID(D990,1,10)</f>
        <v>27/09/2012</v>
      </c>
      <c r="G990" s="1" t="str">
        <f>+MID(E990,1,10)</f>
        <v>27/09/2012</v>
      </c>
      <c r="H990" s="2">
        <f>+TIME(MID(D990,12,2),MID(D990,15,2),0)</f>
        <v>0.5493055555555556</v>
      </c>
      <c r="I990" s="2">
        <f>+TIME(MID(E990,12,2),MID(E990,15,2),0)</f>
        <v>0.75138888888888899</v>
      </c>
      <c r="J990" s="3">
        <f>(HOUR(B990)*60+MINUTE(B990))/60</f>
        <v>4.8499999999999996</v>
      </c>
      <c r="K990" s="4">
        <f>J990-N990</f>
        <v>4.8499999999999996</v>
      </c>
      <c r="L990" s="5" t="str">
        <f>IF(M990&gt;0,"oui","non")</f>
        <v>non</v>
      </c>
      <c r="M990" s="6">
        <f>MOD(I990-H990,1)-IF(I990&gt;H990,MAX(0,MIN(I990,22/24)-MAX(H990,6/24)),MAX(0,22/24-MAX(H990,6/24))+MAX(0,MIN(I990,22/24)-6/24))</f>
        <v>0</v>
      </c>
      <c r="N990" s="3">
        <f>(HOUR(M990)*60+MINUTE(M990))/60</f>
        <v>0</v>
      </c>
      <c r="O990" s="3" t="str">
        <f>+TEXT(G990,"mmmm")</f>
        <v>septembre</v>
      </c>
      <c r="P990" s="3" t="str">
        <f>+TEXT(G990,"aaaa")</f>
        <v>2012</v>
      </c>
    </row>
    <row r="991" spans="1:16" ht="14.5" hidden="1" x14ac:dyDescent="0.35">
      <c r="A991" s="10" t="s">
        <v>3288</v>
      </c>
      <c r="B991" s="10" t="s">
        <v>2644</v>
      </c>
      <c r="C991" s="10" t="s">
        <v>2614</v>
      </c>
      <c r="D991" s="10" t="s">
        <v>2645</v>
      </c>
      <c r="E991" s="10" t="s">
        <v>2195</v>
      </c>
      <c r="F991" s="1" t="str">
        <f>MID(D991,1,10)</f>
        <v>27/09/2012</v>
      </c>
      <c r="G991" s="1" t="str">
        <f>+MID(E991,1,10)</f>
        <v>27/09/2012</v>
      </c>
      <c r="H991" s="2">
        <f>+TIME(MID(D991,12,2),MID(D991,15,2),0)</f>
        <v>0.58333333333333337</v>
      </c>
      <c r="I991" s="2">
        <f>+TIME(MID(E991,12,2),MID(E991,15,2),0)</f>
        <v>0.63888888888888895</v>
      </c>
      <c r="J991" s="3">
        <f>(HOUR(B991)*60+MINUTE(B991))/60</f>
        <v>1.3333333333333333</v>
      </c>
      <c r="K991" s="4">
        <f>J991-N991</f>
        <v>1.3333333333333333</v>
      </c>
      <c r="L991" s="5" t="str">
        <f>IF(M991&gt;0,"oui","non")</f>
        <v>non</v>
      </c>
      <c r="M991" s="6">
        <f>MOD(I991-H991,1)-IF(I991&gt;H991,MAX(0,MIN(I991,22/24)-MAX(H991,6/24)),MAX(0,22/24-MAX(H991,6/24))+MAX(0,MIN(I991,22/24)-6/24))</f>
        <v>0</v>
      </c>
      <c r="N991" s="3">
        <f>(HOUR(M991)*60+MINUTE(M991))/60</f>
        <v>0</v>
      </c>
      <c r="O991" s="3" t="str">
        <f>+TEXT(G991,"mmmm")</f>
        <v>septembre</v>
      </c>
      <c r="P991" s="3" t="str">
        <f>+TEXT(G991,"aaaa")</f>
        <v>2012</v>
      </c>
    </row>
    <row r="992" spans="1:16" ht="14.5" hidden="1" x14ac:dyDescent="0.35">
      <c r="A992" s="10" t="s">
        <v>3290</v>
      </c>
      <c r="B992" s="10" t="s">
        <v>2229</v>
      </c>
      <c r="C992" s="10" t="s">
        <v>553</v>
      </c>
      <c r="D992" s="10" t="s">
        <v>2154</v>
      </c>
      <c r="E992" s="10" t="s">
        <v>2155</v>
      </c>
      <c r="F992" s="1" t="str">
        <f>MID(D992,1,10)</f>
        <v>27/09/2012</v>
      </c>
      <c r="G992" s="1" t="str">
        <f>+MID(E992,1,10)</f>
        <v>27/09/2012</v>
      </c>
      <c r="H992" s="2">
        <f>+TIME(MID(D992,12,2),MID(D992,15,2),0)</f>
        <v>0.60138888888888886</v>
      </c>
      <c r="I992" s="2">
        <f>+TIME(MID(E992,12,2),MID(E992,15,2),0)</f>
        <v>0.78125</v>
      </c>
      <c r="J992" s="3">
        <f>(HOUR(B992)*60+MINUTE(B992))/60</f>
        <v>4.3</v>
      </c>
      <c r="K992" s="4">
        <f>J992-N992</f>
        <v>4.3</v>
      </c>
      <c r="L992" s="5" t="str">
        <f>IF(M992&gt;0,"oui","non")</f>
        <v>non</v>
      </c>
      <c r="M992" s="6">
        <f>MOD(I992-H992,1)-IF(I992&gt;H992,MAX(0,MIN(I992,22/24)-MAX(H992,6/24)),MAX(0,22/24-MAX(H992,6/24))+MAX(0,MIN(I992,22/24)-6/24))</f>
        <v>0</v>
      </c>
      <c r="N992" s="3">
        <f>(HOUR(M992)*60+MINUTE(M992))/60</f>
        <v>0</v>
      </c>
      <c r="O992" s="3" t="str">
        <f>+TEXT(G992,"mmmm")</f>
        <v>septembre</v>
      </c>
      <c r="P992" s="3" t="str">
        <f>+TEXT(G992,"aaaa")</f>
        <v>2012</v>
      </c>
    </row>
    <row r="993" spans="1:16" ht="14.5" hidden="1" x14ac:dyDescent="0.35">
      <c r="A993" s="10" t="s">
        <v>3288</v>
      </c>
      <c r="B993" s="10" t="s">
        <v>1517</v>
      </c>
      <c r="C993" s="10" t="s">
        <v>2614</v>
      </c>
      <c r="D993" s="10" t="s">
        <v>2196</v>
      </c>
      <c r="E993" s="10" t="s">
        <v>2646</v>
      </c>
      <c r="F993" s="1" t="str">
        <f>MID(D993,1,10)</f>
        <v>27/09/2012</v>
      </c>
      <c r="G993" s="1" t="str">
        <f>+MID(E993,1,10)</f>
        <v>27/09/2012</v>
      </c>
      <c r="H993" s="2">
        <f>+TIME(MID(D993,12,2),MID(D993,15,2),0)</f>
        <v>0.66319444444444442</v>
      </c>
      <c r="I993" s="2">
        <f>+TIME(MID(E993,12,2),MID(E993,15,2),0)</f>
        <v>0.71875</v>
      </c>
      <c r="J993" s="3">
        <f>(HOUR(B993)*60+MINUTE(B993))/60</f>
        <v>1.3166666666666667</v>
      </c>
      <c r="K993" s="4">
        <f>J993-N993</f>
        <v>1.3166666666666667</v>
      </c>
      <c r="L993" s="5" t="str">
        <f>IF(M993&gt;0,"oui","non")</f>
        <v>non</v>
      </c>
      <c r="M993" s="6">
        <f>MOD(I993-H993,1)-IF(I993&gt;H993,MAX(0,MIN(I993,22/24)-MAX(H993,6/24)),MAX(0,22/24-MAX(H993,6/24))+MAX(0,MIN(I993,22/24)-6/24))</f>
        <v>0</v>
      </c>
      <c r="N993" s="3">
        <f>(HOUR(M993)*60+MINUTE(M993))/60</f>
        <v>0</v>
      </c>
      <c r="O993" s="3" t="str">
        <f>+TEXT(G993,"mmmm")</f>
        <v>septembre</v>
      </c>
      <c r="P993" s="3" t="str">
        <f>+TEXT(G993,"aaaa")</f>
        <v>2012</v>
      </c>
    </row>
    <row r="994" spans="1:16" ht="14.5" hidden="1" x14ac:dyDescent="0.35">
      <c r="A994" s="10" t="s">
        <v>3288</v>
      </c>
      <c r="B994" s="10" t="s">
        <v>2334</v>
      </c>
      <c r="C994" s="10" t="s">
        <v>2614</v>
      </c>
      <c r="D994" s="10" t="s">
        <v>3206</v>
      </c>
      <c r="E994" s="10" t="s">
        <v>3207</v>
      </c>
      <c r="F994" s="1" t="str">
        <f>MID(D994,1,10)</f>
        <v>27/11/2012</v>
      </c>
      <c r="G994" s="1" t="str">
        <f>+MID(E994,1,10)</f>
        <v>27/11/2012</v>
      </c>
      <c r="H994" s="2">
        <f>+TIME(MID(D994,12,2),MID(D994,15,2),0)</f>
        <v>0.35000000000000003</v>
      </c>
      <c r="I994" s="2">
        <f>+TIME(MID(E994,12,2),MID(E994,15,2),0)</f>
        <v>0.37638888888888888</v>
      </c>
      <c r="J994" s="3">
        <f>(HOUR(B994)*60+MINUTE(B994))/60</f>
        <v>0.6166666666666667</v>
      </c>
      <c r="K994" s="4">
        <f>J994-N994</f>
        <v>0.6166666666666667</v>
      </c>
      <c r="L994" s="5" t="str">
        <f>IF(M994&gt;0,"oui","non")</f>
        <v>non</v>
      </c>
      <c r="M994" s="6">
        <f>MOD(I994-H994,1)-IF(I994&gt;H994,MAX(0,MIN(I994,22/24)-MAX(H994,6/24)),MAX(0,22/24-MAX(H994,6/24))+MAX(0,MIN(I994,22/24)-6/24))</f>
        <v>0</v>
      </c>
      <c r="N994" s="3">
        <f>(HOUR(M994)*60+MINUTE(M994))/60</f>
        <v>0</v>
      </c>
      <c r="O994" s="3" t="str">
        <f>+TEXT(G994,"mmmm")</f>
        <v>novembre</v>
      </c>
      <c r="P994" s="3" t="str">
        <f>+TEXT(G994,"aaaa")</f>
        <v>2012</v>
      </c>
    </row>
    <row r="995" spans="1:16" ht="14.5" hidden="1" x14ac:dyDescent="0.35">
      <c r="A995" s="10" t="s">
        <v>3288</v>
      </c>
      <c r="B995" s="10" t="s">
        <v>1742</v>
      </c>
      <c r="C995" s="10" t="s">
        <v>2614</v>
      </c>
      <c r="D995" s="10" t="s">
        <v>3208</v>
      </c>
      <c r="E995" s="10" t="s">
        <v>3209</v>
      </c>
      <c r="F995" s="1" t="str">
        <f>MID(D995,1,10)</f>
        <v>27/11/2012</v>
      </c>
      <c r="G995" s="1" t="str">
        <f>+MID(E995,1,10)</f>
        <v>27/11/2012</v>
      </c>
      <c r="H995" s="2">
        <f>+TIME(MID(D995,12,2),MID(D995,15,2),0)</f>
        <v>0.4291666666666667</v>
      </c>
      <c r="I995" s="2">
        <f>+TIME(MID(E995,12,2),MID(E995,15,2),0)</f>
        <v>0.4368055555555555</v>
      </c>
      <c r="J995" s="3">
        <f>(HOUR(B995)*60+MINUTE(B995))/60</f>
        <v>0.18333333333333332</v>
      </c>
      <c r="K995" s="4">
        <f>J995-N995</f>
        <v>0.18333333333333332</v>
      </c>
      <c r="L995" s="5" t="str">
        <f>IF(M995&gt;0,"oui","non")</f>
        <v>non</v>
      </c>
      <c r="M995" s="6">
        <f>MOD(I995-H995,1)-IF(I995&gt;H995,MAX(0,MIN(I995,22/24)-MAX(H995,6/24)),MAX(0,22/24-MAX(H995,6/24))+MAX(0,MIN(I995,22/24)-6/24))</f>
        <v>0</v>
      </c>
      <c r="N995" s="3">
        <f>(HOUR(M995)*60+MINUTE(M995))/60</f>
        <v>0</v>
      </c>
      <c r="O995" s="3" t="str">
        <f>+TEXT(G995,"mmmm")</f>
        <v>novembre</v>
      </c>
      <c r="P995" s="3" t="str">
        <f>+TEXT(G995,"aaaa")</f>
        <v>2012</v>
      </c>
    </row>
    <row r="996" spans="1:16" ht="14.5" hidden="1" x14ac:dyDescent="0.35">
      <c r="A996" s="10" t="s">
        <v>3286</v>
      </c>
      <c r="B996" s="10" t="s">
        <v>2780</v>
      </c>
      <c r="C996" s="10" t="s">
        <v>325</v>
      </c>
      <c r="D996" s="10" t="s">
        <v>2737</v>
      </c>
      <c r="E996" s="10" t="s">
        <v>2781</v>
      </c>
      <c r="F996" s="1" t="str">
        <f>MID(D996,1,10)</f>
        <v>27/11/2012</v>
      </c>
      <c r="G996" s="1" t="str">
        <f>+MID(E996,1,10)</f>
        <v>27/11/2012</v>
      </c>
      <c r="H996" s="2">
        <f>+TIME(MID(D996,12,2),MID(D996,15,2),0)</f>
        <v>0.54652777777777783</v>
      </c>
      <c r="I996" s="2">
        <f>+TIME(MID(E996,12,2),MID(E996,15,2),0)</f>
        <v>0.70208333333333339</v>
      </c>
      <c r="J996" s="3">
        <f>(HOUR(B996)*60+MINUTE(B996))/60</f>
        <v>3.7333333333333334</v>
      </c>
      <c r="K996" s="4">
        <f>J996-N996</f>
        <v>3.7333333333333334</v>
      </c>
      <c r="L996" s="5" t="str">
        <f>IF(M996&gt;0,"oui","non")</f>
        <v>non</v>
      </c>
      <c r="M996" s="6">
        <f>MOD(I996-H996,1)-IF(I996&gt;H996,MAX(0,MIN(I996,22/24)-MAX(H996,6/24)),MAX(0,22/24-MAX(H996,6/24))+MAX(0,MIN(I996,22/24)-6/24))</f>
        <v>0</v>
      </c>
      <c r="N996" s="3">
        <f>(HOUR(M996)*60+MINUTE(M996))/60</f>
        <v>0</v>
      </c>
      <c r="O996" s="3" t="str">
        <f>+TEXT(G996,"mmmm")</f>
        <v>novembre</v>
      </c>
      <c r="P996" s="3" t="str">
        <f>+TEXT(G996,"aaaa")</f>
        <v>2012</v>
      </c>
    </row>
    <row r="997" spans="1:16" ht="14.5" hidden="1" x14ac:dyDescent="0.35">
      <c r="A997" s="10" t="s">
        <v>3288</v>
      </c>
      <c r="B997" s="10" t="s">
        <v>1069</v>
      </c>
      <c r="C997" s="10" t="s">
        <v>2614</v>
      </c>
      <c r="D997" s="10" t="s">
        <v>2875</v>
      </c>
      <c r="E997" s="10" t="s">
        <v>3210</v>
      </c>
      <c r="F997" s="1" t="str">
        <f>MID(D997,1,10)</f>
        <v>27/11/2012</v>
      </c>
      <c r="G997" s="1" t="str">
        <f>+MID(E997,1,10)</f>
        <v>27/11/2012</v>
      </c>
      <c r="H997" s="2">
        <f>+TIME(MID(D997,12,2),MID(D997,15,2),0)</f>
        <v>0.68125000000000002</v>
      </c>
      <c r="I997" s="2">
        <f>+TIME(MID(E997,12,2),MID(E997,15,2),0)</f>
        <v>0.70694444444444438</v>
      </c>
      <c r="J997" s="3">
        <f>(HOUR(B997)*60+MINUTE(B997))/60</f>
        <v>0.6166666666666667</v>
      </c>
      <c r="K997" s="4">
        <f>J997-N997</f>
        <v>0.6166666666666667</v>
      </c>
      <c r="L997" s="5" t="str">
        <f>IF(M997&gt;0,"oui","non")</f>
        <v>non</v>
      </c>
      <c r="M997" s="6">
        <f>MOD(I997-H997,1)-IF(I997&gt;H997,MAX(0,MIN(I997,22/24)-MAX(H997,6/24)),MAX(0,22/24-MAX(H997,6/24))+MAX(0,MIN(I997,22/24)-6/24))</f>
        <v>0</v>
      </c>
      <c r="N997" s="3">
        <f>(HOUR(M997)*60+MINUTE(M997))/60</f>
        <v>0</v>
      </c>
      <c r="O997" s="3" t="str">
        <f>+TEXT(G997,"mmmm")</f>
        <v>novembre</v>
      </c>
      <c r="P997" s="3" t="str">
        <f>+TEXT(G997,"aaaa")</f>
        <v>2012</v>
      </c>
    </row>
    <row r="998" spans="1:16" ht="14.5" hidden="1" x14ac:dyDescent="0.35">
      <c r="A998" s="10" t="s">
        <v>3288</v>
      </c>
      <c r="B998" s="10" t="s">
        <v>13</v>
      </c>
      <c r="C998" s="10" t="s">
        <v>2614</v>
      </c>
      <c r="D998" s="10" t="s">
        <v>3262</v>
      </c>
      <c r="E998" s="10" t="s">
        <v>3263</v>
      </c>
      <c r="F998" s="1" t="str">
        <f>MID(D998,1,10)</f>
        <v>27/12/2012</v>
      </c>
      <c r="G998" s="1" t="str">
        <f>+MID(E998,1,10)</f>
        <v>27/12/2012</v>
      </c>
      <c r="H998" s="2">
        <f>+TIME(MID(D998,12,2),MID(D998,15,2),0)</f>
        <v>0.40416666666666662</v>
      </c>
      <c r="I998" s="2">
        <f>+TIME(MID(E998,12,2),MID(E998,15,2),0)</f>
        <v>0.46111111111111108</v>
      </c>
      <c r="J998" s="3">
        <f>(HOUR(B998)*60+MINUTE(B998))/60</f>
        <v>1.35</v>
      </c>
      <c r="K998" s="4">
        <f>J998-N998</f>
        <v>1.35</v>
      </c>
      <c r="L998" s="5" t="str">
        <f>IF(M998&gt;0,"oui","non")</f>
        <v>non</v>
      </c>
      <c r="M998" s="6">
        <f>MOD(I998-H998,1)-IF(I998&gt;H998,MAX(0,MIN(I998,22/24)-MAX(H998,6/24)),MAX(0,22/24-MAX(H998,6/24))+MAX(0,MIN(I998,22/24)-6/24))</f>
        <v>0</v>
      </c>
      <c r="N998" s="3">
        <f>(HOUR(M998)*60+MINUTE(M998))/60</f>
        <v>0</v>
      </c>
      <c r="O998" s="3" t="str">
        <f>+TEXT(G998,"mmmm")</f>
        <v>décembre</v>
      </c>
      <c r="P998" s="3" t="str">
        <f>+TEXT(G998,"aaaa")</f>
        <v>2012</v>
      </c>
    </row>
    <row r="999" spans="1:16" ht="14.5" hidden="1" x14ac:dyDescent="0.35">
      <c r="A999" s="10" t="s">
        <v>3288</v>
      </c>
      <c r="B999" s="10" t="s">
        <v>1578</v>
      </c>
      <c r="C999" s="10" t="s">
        <v>2614</v>
      </c>
      <c r="D999" s="10" t="s">
        <v>3264</v>
      </c>
      <c r="E999" s="10" t="s">
        <v>3265</v>
      </c>
      <c r="F999" s="1" t="str">
        <f>MID(D999,1,10)</f>
        <v>27/12/2012</v>
      </c>
      <c r="G999" s="1" t="str">
        <f>+MID(E999,1,10)</f>
        <v>27/12/2012</v>
      </c>
      <c r="H999" s="2">
        <f>+TIME(MID(D999,12,2),MID(D999,15,2),0)</f>
        <v>0.61388888888888882</v>
      </c>
      <c r="I999" s="2">
        <f>+TIME(MID(E999,12,2),MID(E999,15,2),0)</f>
        <v>0.64166666666666672</v>
      </c>
      <c r="J999" s="3">
        <f>(HOUR(B999)*60+MINUTE(B999))/60</f>
        <v>0.65</v>
      </c>
      <c r="K999" s="4">
        <f>J999-N999</f>
        <v>0.65</v>
      </c>
      <c r="L999" s="5" t="str">
        <f>IF(M999&gt;0,"oui","non")</f>
        <v>non</v>
      </c>
      <c r="M999" s="6">
        <f>MOD(I999-H999,1)-IF(I999&gt;H999,MAX(0,MIN(I999,22/24)-MAX(H999,6/24)),MAX(0,22/24-MAX(H999,6/24))+MAX(0,MIN(I999,22/24)-6/24))</f>
        <v>0</v>
      </c>
      <c r="N999" s="3">
        <f>(HOUR(M999)*60+MINUTE(M999))/60</f>
        <v>0</v>
      </c>
      <c r="O999" s="3" t="str">
        <f>+TEXT(G999,"mmmm")</f>
        <v>décembre</v>
      </c>
      <c r="P999" s="3" t="str">
        <f>+TEXT(G999,"aaaa")</f>
        <v>2012</v>
      </c>
    </row>
    <row r="1000" spans="1:16" ht="14.5" hidden="1" x14ac:dyDescent="0.35">
      <c r="A1000" s="10" t="s">
        <v>3284</v>
      </c>
      <c r="B1000" s="10" t="s">
        <v>229</v>
      </c>
      <c r="C1000" s="10" t="s">
        <v>24</v>
      </c>
      <c r="D1000" s="10" t="s">
        <v>230</v>
      </c>
      <c r="E1000" s="10" t="s">
        <v>231</v>
      </c>
      <c r="F1000" s="1" t="str">
        <f>MID(D1000,1,10)</f>
        <v>28/02/2012</v>
      </c>
      <c r="G1000" s="1" t="str">
        <f>+MID(E1000,1,10)</f>
        <v>28/02/2012</v>
      </c>
      <c r="H1000" s="2">
        <f>+TIME(MID(D1000,12,2),MID(D1000,15,2),0)</f>
        <v>0.2673611111111111</v>
      </c>
      <c r="I1000" s="2">
        <f>+TIME(MID(E1000,12,2),MID(E1000,15,2),0)</f>
        <v>0.27847222222222223</v>
      </c>
      <c r="J1000" s="3">
        <f>(HOUR(B1000)*60+MINUTE(B1000))/60</f>
        <v>0.26666666666666666</v>
      </c>
      <c r="K1000" s="4">
        <f>J1000-N1000</f>
        <v>0.26666666666666666</v>
      </c>
      <c r="L1000" s="5" t="str">
        <f>IF(M1000&gt;0,"oui","non")</f>
        <v>non</v>
      </c>
      <c r="M1000" s="6">
        <f>MOD(I1000-H1000,1)-IF(I1000&gt;H1000,MAX(0,MIN(I1000,22/24)-MAX(H1000,6/24)),MAX(0,22/24-MAX(H1000,6/24))+MAX(0,MIN(I1000,22/24)-6/24))</f>
        <v>0</v>
      </c>
      <c r="N1000" s="3">
        <f>(HOUR(M1000)*60+MINUTE(M1000))/60</f>
        <v>0</v>
      </c>
      <c r="O1000" s="3" t="str">
        <f>+TEXT(G1000,"mmmm")</f>
        <v>février</v>
      </c>
      <c r="P1000" s="3" t="str">
        <f>+TEXT(G1000,"aaaa")</f>
        <v>2012</v>
      </c>
    </row>
    <row r="1001" spans="1:16" ht="14.5" hidden="1" x14ac:dyDescent="0.35">
      <c r="A1001" s="10" t="s">
        <v>3284</v>
      </c>
      <c r="B1001" s="10" t="s">
        <v>232</v>
      </c>
      <c r="C1001" s="10" t="s">
        <v>24</v>
      </c>
      <c r="D1001" s="10" t="s">
        <v>233</v>
      </c>
      <c r="E1001" s="10" t="s">
        <v>234</v>
      </c>
      <c r="F1001" s="1" t="str">
        <f>MID(D1001,1,10)</f>
        <v>28/02/2012</v>
      </c>
      <c r="G1001" s="1" t="str">
        <f>+MID(E1001,1,10)</f>
        <v>28/02/2012</v>
      </c>
      <c r="H1001" s="2">
        <f>+TIME(MID(D1001,12,2),MID(D1001,15,2),0)</f>
        <v>0.28125</v>
      </c>
      <c r="I1001" s="2">
        <f>+TIME(MID(E1001,12,2),MID(E1001,15,2),0)</f>
        <v>0.39930555555555558</v>
      </c>
      <c r="J1001" s="3">
        <f>(HOUR(B1001)*60+MINUTE(B1001))/60</f>
        <v>2.8166666666666669</v>
      </c>
      <c r="K1001" s="4">
        <f>J1001-N1001</f>
        <v>2.8166666666666669</v>
      </c>
      <c r="L1001" s="5" t="str">
        <f>IF(M1001&gt;0,"oui","non")</f>
        <v>non</v>
      </c>
      <c r="M1001" s="6">
        <f>MOD(I1001-H1001,1)-IF(I1001&gt;H1001,MAX(0,MIN(I1001,22/24)-MAX(H1001,6/24)),MAX(0,22/24-MAX(H1001,6/24))+MAX(0,MIN(I1001,22/24)-6/24))</f>
        <v>0</v>
      </c>
      <c r="N1001" s="3">
        <f>(HOUR(M1001)*60+MINUTE(M1001))/60</f>
        <v>0</v>
      </c>
      <c r="O1001" s="3" t="str">
        <f>+TEXT(G1001,"mmmm")</f>
        <v>février</v>
      </c>
      <c r="P1001" s="3" t="str">
        <f>+TEXT(G1001,"aaaa")</f>
        <v>2012</v>
      </c>
    </row>
    <row r="1002" spans="1:16" ht="14.5" hidden="1" x14ac:dyDescent="0.35">
      <c r="A1002" s="10" t="s">
        <v>3290</v>
      </c>
      <c r="B1002" s="10" t="s">
        <v>620</v>
      </c>
      <c r="C1002" s="10" t="s">
        <v>553</v>
      </c>
      <c r="D1002" s="10" t="s">
        <v>621</v>
      </c>
      <c r="E1002" s="10" t="s">
        <v>234</v>
      </c>
      <c r="F1002" s="1" t="str">
        <f>MID(D1002,1,10)</f>
        <v>28/02/2012</v>
      </c>
      <c r="G1002" s="1" t="str">
        <f>+MID(E1002,1,10)</f>
        <v>28/02/2012</v>
      </c>
      <c r="H1002" s="2">
        <f>+TIME(MID(D1002,12,2),MID(D1002,15,2),0)</f>
        <v>0.28541666666666665</v>
      </c>
      <c r="I1002" s="2">
        <f>+TIME(MID(E1002,12,2),MID(E1002,15,2),0)</f>
        <v>0.39930555555555558</v>
      </c>
      <c r="J1002" s="3">
        <f>(HOUR(B1002)*60+MINUTE(B1002))/60</f>
        <v>2.7166666666666668</v>
      </c>
      <c r="K1002" s="4">
        <f>J1002-N1002</f>
        <v>2.7166666666666668</v>
      </c>
      <c r="L1002" s="5" t="str">
        <f>IF(M1002&gt;0,"oui","non")</f>
        <v>non</v>
      </c>
      <c r="M1002" s="6">
        <f>MOD(I1002-H1002,1)-IF(I1002&gt;H1002,MAX(0,MIN(I1002,22/24)-MAX(H1002,6/24)),MAX(0,22/24-MAX(H1002,6/24))+MAX(0,MIN(I1002,22/24)-6/24))</f>
        <v>0</v>
      </c>
      <c r="N1002" s="3">
        <f>(HOUR(M1002)*60+MINUTE(M1002))/60</f>
        <v>0</v>
      </c>
      <c r="O1002" s="3" t="str">
        <f>+TEXT(G1002,"mmmm")</f>
        <v>février</v>
      </c>
      <c r="P1002" s="3" t="str">
        <f>+TEXT(G1002,"aaaa")</f>
        <v>2012</v>
      </c>
    </row>
    <row r="1003" spans="1:16" ht="14.5" hidden="1" x14ac:dyDescent="0.35">
      <c r="A1003" s="10" t="s">
        <v>3285</v>
      </c>
      <c r="B1003" s="10" t="s">
        <v>933</v>
      </c>
      <c r="C1003" s="10" t="s">
        <v>1083</v>
      </c>
      <c r="D1003" s="10" t="s">
        <v>1176</v>
      </c>
      <c r="E1003" s="10" t="s">
        <v>1177</v>
      </c>
      <c r="F1003" s="1" t="str">
        <f>MID(D1003,1,10)</f>
        <v>28/02/2012</v>
      </c>
      <c r="G1003" s="1" t="str">
        <f>+MID(E1003,1,10)</f>
        <v>28/02/2012</v>
      </c>
      <c r="H1003" s="2">
        <f>+TIME(MID(D1003,12,2),MID(D1003,15,2),0)</f>
        <v>0.36805555555555558</v>
      </c>
      <c r="I1003" s="2">
        <f>+TIME(MID(E1003,12,2),MID(E1003,15,2),0)</f>
        <v>0.38819444444444445</v>
      </c>
      <c r="J1003" s="3">
        <f>(HOUR(B1003)*60+MINUTE(B1003))/60</f>
        <v>0.48333333333333334</v>
      </c>
      <c r="K1003" s="4">
        <f>J1003-N1003</f>
        <v>0.48333333333333334</v>
      </c>
      <c r="L1003" s="5" t="str">
        <f>IF(M1003&gt;0,"oui","non")</f>
        <v>non</v>
      </c>
      <c r="M1003" s="6">
        <f>MOD(I1003-H1003,1)-IF(I1003&gt;H1003,MAX(0,MIN(I1003,22/24)-MAX(H1003,6/24)),MAX(0,22/24-MAX(H1003,6/24))+MAX(0,MIN(I1003,22/24)-6/24))</f>
        <v>0</v>
      </c>
      <c r="N1003" s="3">
        <f>(HOUR(M1003)*60+MINUTE(M1003))/60</f>
        <v>0</v>
      </c>
      <c r="O1003" s="3" t="str">
        <f>+TEXT(G1003,"mmmm")</f>
        <v>février</v>
      </c>
      <c r="P1003" s="3" t="str">
        <f>+TEXT(G1003,"aaaa")</f>
        <v>2012</v>
      </c>
    </row>
    <row r="1004" spans="1:16" ht="14.5" hidden="1" x14ac:dyDescent="0.35">
      <c r="A1004" s="10" t="s">
        <v>3290</v>
      </c>
      <c r="B1004" s="10" t="s">
        <v>622</v>
      </c>
      <c r="C1004" s="10" t="s">
        <v>553</v>
      </c>
      <c r="D1004" s="10" t="s">
        <v>236</v>
      </c>
      <c r="E1004" s="10" t="s">
        <v>237</v>
      </c>
      <c r="F1004" s="1" t="str">
        <f>MID(D1004,1,10)</f>
        <v>28/02/2012</v>
      </c>
      <c r="G1004" s="1" t="str">
        <f>+MID(E1004,1,10)</f>
        <v>28/02/2012</v>
      </c>
      <c r="H1004" s="2">
        <f>+TIME(MID(D1004,12,2),MID(D1004,15,2),0)</f>
        <v>0.40138888888888885</v>
      </c>
      <c r="I1004" s="2">
        <f>+TIME(MID(E1004,12,2),MID(E1004,15,2),0)</f>
        <v>0.44791666666666669</v>
      </c>
      <c r="J1004" s="3">
        <f>(HOUR(B1004)*60+MINUTE(B1004))/60</f>
        <v>1.1000000000000001</v>
      </c>
      <c r="K1004" s="4">
        <f>J1004-N1004</f>
        <v>1.1000000000000001</v>
      </c>
      <c r="L1004" s="5" t="str">
        <f>IF(M1004&gt;0,"oui","non")</f>
        <v>non</v>
      </c>
      <c r="M1004" s="6">
        <f>MOD(I1004-H1004,1)-IF(I1004&gt;H1004,MAX(0,MIN(I1004,22/24)-MAX(H1004,6/24)),MAX(0,22/24-MAX(H1004,6/24))+MAX(0,MIN(I1004,22/24)-6/24))</f>
        <v>0</v>
      </c>
      <c r="N1004" s="3">
        <f>(HOUR(M1004)*60+MINUTE(M1004))/60</f>
        <v>0</v>
      </c>
      <c r="O1004" s="3" t="str">
        <f>+TEXT(G1004,"mmmm")</f>
        <v>février</v>
      </c>
      <c r="P1004" s="3" t="str">
        <f>+TEXT(G1004,"aaaa")</f>
        <v>2012</v>
      </c>
    </row>
    <row r="1005" spans="1:16" ht="14.5" hidden="1" x14ac:dyDescent="0.35">
      <c r="A1005" s="10" t="s">
        <v>3284</v>
      </c>
      <c r="B1005" s="10" t="s">
        <v>235</v>
      </c>
      <c r="C1005" s="10" t="s">
        <v>24</v>
      </c>
      <c r="D1005" s="10" t="s">
        <v>236</v>
      </c>
      <c r="E1005" s="10" t="s">
        <v>237</v>
      </c>
      <c r="F1005" s="1" t="str">
        <f>MID(D1005,1,10)</f>
        <v>28/02/2012</v>
      </c>
      <c r="G1005" s="1" t="str">
        <f>+MID(E1005,1,10)</f>
        <v>28/02/2012</v>
      </c>
      <c r="H1005" s="2">
        <f>+TIME(MID(D1005,12,2),MID(D1005,15,2),0)</f>
        <v>0.40138888888888885</v>
      </c>
      <c r="I1005" s="2">
        <f>+TIME(MID(E1005,12,2),MID(E1005,15,2),0)</f>
        <v>0.44791666666666669</v>
      </c>
      <c r="J1005" s="3">
        <f>(HOUR(B1005)*60+MINUTE(B1005))/60</f>
        <v>1.1000000000000001</v>
      </c>
      <c r="K1005" s="4">
        <f>J1005-N1005</f>
        <v>1.1000000000000001</v>
      </c>
      <c r="L1005" s="5" t="str">
        <f>IF(M1005&gt;0,"oui","non")</f>
        <v>non</v>
      </c>
      <c r="M1005" s="6">
        <f>MOD(I1005-H1005,1)-IF(I1005&gt;H1005,MAX(0,MIN(I1005,22/24)-MAX(H1005,6/24)),MAX(0,22/24-MAX(H1005,6/24))+MAX(0,MIN(I1005,22/24)-6/24))</f>
        <v>0</v>
      </c>
      <c r="N1005" s="3">
        <f>(HOUR(M1005)*60+MINUTE(M1005))/60</f>
        <v>0</v>
      </c>
      <c r="O1005" s="3" t="str">
        <f>+TEXT(G1005,"mmmm")</f>
        <v>février</v>
      </c>
      <c r="P1005" s="3" t="str">
        <f>+TEXT(G1005,"aaaa")</f>
        <v>2012</v>
      </c>
    </row>
    <row r="1006" spans="1:16" ht="14.5" hidden="1" x14ac:dyDescent="0.35">
      <c r="A1006" s="10" t="s">
        <v>277</v>
      </c>
      <c r="B1006" s="10" t="s">
        <v>898</v>
      </c>
      <c r="C1006" s="10" t="s">
        <v>656</v>
      </c>
      <c r="D1006" s="10" t="s">
        <v>899</v>
      </c>
      <c r="E1006" s="10" t="s">
        <v>900</v>
      </c>
      <c r="F1006" s="1" t="str">
        <f>MID(D1006,1,10)</f>
        <v>28/02/2012</v>
      </c>
      <c r="G1006" s="1" t="str">
        <f>+MID(E1006,1,10)</f>
        <v>28/02/2012</v>
      </c>
      <c r="H1006" s="2">
        <f>+TIME(MID(D1006,12,2),MID(D1006,15,2),0)</f>
        <v>0.41250000000000003</v>
      </c>
      <c r="I1006" s="2">
        <f>+TIME(MID(E1006,12,2),MID(E1006,15,2),0)</f>
        <v>0.50416666666666665</v>
      </c>
      <c r="J1006" s="3">
        <f>(HOUR(B1006)*60+MINUTE(B1006))/60</f>
        <v>2.1833333333333331</v>
      </c>
      <c r="K1006" s="4">
        <f>J1006-N1006</f>
        <v>2.1833333333333331</v>
      </c>
      <c r="L1006" s="5" t="str">
        <f>IF(M1006&gt;0,"oui","non")</f>
        <v>non</v>
      </c>
      <c r="M1006" s="6">
        <f>MOD(I1006-H1006,1)-IF(I1006&gt;H1006,MAX(0,MIN(I1006,22/24)-MAX(H1006,6/24)),MAX(0,22/24-MAX(H1006,6/24))+MAX(0,MIN(I1006,22/24)-6/24))</f>
        <v>0</v>
      </c>
      <c r="N1006" s="3">
        <f>(HOUR(M1006)*60+MINUTE(M1006))/60</f>
        <v>0</v>
      </c>
      <c r="O1006" s="3" t="str">
        <f>+TEXT(G1006,"mmmm")</f>
        <v>février</v>
      </c>
      <c r="P1006" s="3" t="str">
        <f>+TEXT(G1006,"aaaa")</f>
        <v>2012</v>
      </c>
    </row>
    <row r="1007" spans="1:16" ht="14.5" hidden="1" x14ac:dyDescent="0.35">
      <c r="A1007" s="10" t="s">
        <v>3290</v>
      </c>
      <c r="B1007" s="10" t="s">
        <v>623</v>
      </c>
      <c r="C1007" s="10" t="s">
        <v>553</v>
      </c>
      <c r="D1007" s="10" t="s">
        <v>239</v>
      </c>
      <c r="E1007" s="10" t="s">
        <v>240</v>
      </c>
      <c r="F1007" s="1" t="str">
        <f>MID(D1007,1,10)</f>
        <v>28/02/2012</v>
      </c>
      <c r="G1007" s="1" t="str">
        <f>+MID(E1007,1,10)</f>
        <v>28/02/2012</v>
      </c>
      <c r="H1007" s="2">
        <f>+TIME(MID(D1007,12,2),MID(D1007,15,2),0)</f>
        <v>0.44930555555555557</v>
      </c>
      <c r="I1007" s="2">
        <f>+TIME(MID(E1007,12,2),MID(E1007,15,2),0)</f>
        <v>0.5083333333333333</v>
      </c>
      <c r="J1007" s="3">
        <f>(HOUR(B1007)*60+MINUTE(B1007))/60</f>
        <v>1.4</v>
      </c>
      <c r="K1007" s="4">
        <f>J1007-N1007</f>
        <v>1.4</v>
      </c>
      <c r="L1007" s="5" t="str">
        <f>IF(M1007&gt;0,"oui","non")</f>
        <v>non</v>
      </c>
      <c r="M1007" s="6">
        <f>MOD(I1007-H1007,1)-IF(I1007&gt;H1007,MAX(0,MIN(I1007,22/24)-MAX(H1007,6/24)),MAX(0,22/24-MAX(H1007,6/24))+MAX(0,MIN(I1007,22/24)-6/24))</f>
        <v>0</v>
      </c>
      <c r="N1007" s="3">
        <f>(HOUR(M1007)*60+MINUTE(M1007))/60</f>
        <v>0</v>
      </c>
      <c r="O1007" s="3" t="str">
        <f>+TEXT(G1007,"mmmm")</f>
        <v>février</v>
      </c>
      <c r="P1007" s="3" t="str">
        <f>+TEXT(G1007,"aaaa")</f>
        <v>2012</v>
      </c>
    </row>
    <row r="1008" spans="1:16" ht="14.5" hidden="1" x14ac:dyDescent="0.35">
      <c r="A1008" s="10" t="s">
        <v>3284</v>
      </c>
      <c r="B1008" s="10" t="s">
        <v>238</v>
      </c>
      <c r="C1008" s="10" t="s">
        <v>24</v>
      </c>
      <c r="D1008" s="10" t="s">
        <v>239</v>
      </c>
      <c r="E1008" s="10" t="s">
        <v>240</v>
      </c>
      <c r="F1008" s="1" t="str">
        <f>MID(D1008,1,10)</f>
        <v>28/02/2012</v>
      </c>
      <c r="G1008" s="1" t="str">
        <f>+MID(E1008,1,10)</f>
        <v>28/02/2012</v>
      </c>
      <c r="H1008" s="2">
        <f>+TIME(MID(D1008,12,2),MID(D1008,15,2),0)</f>
        <v>0.44930555555555557</v>
      </c>
      <c r="I1008" s="2">
        <f>+TIME(MID(E1008,12,2),MID(E1008,15,2),0)</f>
        <v>0.5083333333333333</v>
      </c>
      <c r="J1008" s="3">
        <f>(HOUR(B1008)*60+MINUTE(B1008))/60</f>
        <v>1.4166666666666667</v>
      </c>
      <c r="K1008" s="4">
        <f>J1008-N1008</f>
        <v>1.4166666666666667</v>
      </c>
      <c r="L1008" s="5" t="str">
        <f>IF(M1008&gt;0,"oui","non")</f>
        <v>non</v>
      </c>
      <c r="M1008" s="6">
        <f>MOD(I1008-H1008,1)-IF(I1008&gt;H1008,MAX(0,MIN(I1008,22/24)-MAX(H1008,6/24)),MAX(0,22/24-MAX(H1008,6/24))+MAX(0,MIN(I1008,22/24)-6/24))</f>
        <v>0</v>
      </c>
      <c r="N1008" s="3">
        <f>(HOUR(M1008)*60+MINUTE(M1008))/60</f>
        <v>0</v>
      </c>
      <c r="O1008" s="3" t="str">
        <f>+TEXT(G1008,"mmmm")</f>
        <v>février</v>
      </c>
      <c r="P1008" s="3" t="str">
        <f>+TEXT(G1008,"aaaa")</f>
        <v>2012</v>
      </c>
    </row>
    <row r="1009" spans="1:16" ht="14.5" hidden="1" x14ac:dyDescent="0.35">
      <c r="A1009" s="10" t="s">
        <v>3289</v>
      </c>
      <c r="B1009" s="10" t="s">
        <v>1259</v>
      </c>
      <c r="C1009" s="10" t="s">
        <v>1216</v>
      </c>
      <c r="D1009" s="10" t="s">
        <v>1260</v>
      </c>
      <c r="E1009" s="10" t="s">
        <v>1261</v>
      </c>
      <c r="F1009" s="1" t="str">
        <f>MID(D1009,1,10)</f>
        <v>28/03/2012</v>
      </c>
      <c r="G1009" s="1" t="str">
        <f>+MID(E1009,1,10)</f>
        <v>28/03/2012</v>
      </c>
      <c r="H1009" s="2">
        <f>+TIME(MID(D1009,12,2),MID(D1009,15,2),0)</f>
        <v>0.29236111111111113</v>
      </c>
      <c r="I1009" s="2">
        <f>+TIME(MID(E1009,12,2),MID(E1009,15,2),0)</f>
        <v>0.51874999999999993</v>
      </c>
      <c r="J1009" s="3">
        <f>(HOUR(B1009)*60+MINUTE(B1009))/60</f>
        <v>5.416666666666667</v>
      </c>
      <c r="K1009" s="4">
        <f>J1009-N1009</f>
        <v>5.416666666666667</v>
      </c>
      <c r="L1009" s="5" t="str">
        <f>IF(M1009&gt;0,"oui","non")</f>
        <v>non</v>
      </c>
      <c r="M1009" s="6">
        <f>MOD(I1009-H1009,1)-IF(I1009&gt;H1009,MAX(0,MIN(I1009,22/24)-MAX(H1009,6/24)),MAX(0,22/24-MAX(H1009,6/24))+MAX(0,MIN(I1009,22/24)-6/24))</f>
        <v>0</v>
      </c>
      <c r="N1009" s="3">
        <f>(HOUR(M1009)*60+MINUTE(M1009))/60</f>
        <v>0</v>
      </c>
      <c r="O1009" s="3" t="str">
        <f>+TEXT(G1009,"mmmm")</f>
        <v>mars</v>
      </c>
      <c r="P1009" s="3" t="str">
        <f>+TEXT(G1009,"aaaa")</f>
        <v>2012</v>
      </c>
    </row>
    <row r="1010" spans="1:16" ht="14.5" hidden="1" x14ac:dyDescent="0.35">
      <c r="A1010" s="10" t="s">
        <v>277</v>
      </c>
      <c r="B1010" s="10" t="s">
        <v>918</v>
      </c>
      <c r="C1010" s="10" t="s">
        <v>656</v>
      </c>
      <c r="D1010" s="10" t="s">
        <v>919</v>
      </c>
      <c r="E1010" s="10" t="s">
        <v>920</v>
      </c>
      <c r="F1010" s="1" t="str">
        <f>MID(D1010,1,10)</f>
        <v>28/03/2012</v>
      </c>
      <c r="G1010" s="1" t="str">
        <f>+MID(E1010,1,10)</f>
        <v>28/03/2012</v>
      </c>
      <c r="H1010" s="2">
        <f>+TIME(MID(D1010,12,2),MID(D1010,15,2),0)</f>
        <v>0.44027777777777777</v>
      </c>
      <c r="I1010" s="2">
        <f>+TIME(MID(E1010,12,2),MID(E1010,15,2),0)</f>
        <v>0.49861111111111112</v>
      </c>
      <c r="J1010" s="3">
        <f>(HOUR(B1010)*60+MINUTE(B1010))/60</f>
        <v>1.4</v>
      </c>
      <c r="K1010" s="4">
        <f>J1010-N1010</f>
        <v>1.4</v>
      </c>
      <c r="L1010" s="5" t="str">
        <f>IF(M1010&gt;0,"oui","non")</f>
        <v>non</v>
      </c>
      <c r="M1010" s="6">
        <f>MOD(I1010-H1010,1)-IF(I1010&gt;H1010,MAX(0,MIN(I1010,22/24)-MAX(H1010,6/24)),MAX(0,22/24-MAX(H1010,6/24))+MAX(0,MIN(I1010,22/24)-6/24))</f>
        <v>0</v>
      </c>
      <c r="N1010" s="3">
        <f>(HOUR(M1010)*60+MINUTE(M1010))/60</f>
        <v>0</v>
      </c>
      <c r="O1010" s="3" t="str">
        <f>+TEXT(G1010,"mmmm")</f>
        <v>mars</v>
      </c>
      <c r="P1010" s="3" t="str">
        <f>+TEXT(G1010,"aaaa")</f>
        <v>2012</v>
      </c>
    </row>
    <row r="1011" spans="1:16" ht="14.5" hidden="1" x14ac:dyDescent="0.35">
      <c r="A1011" s="10" t="s">
        <v>3283</v>
      </c>
      <c r="B1011" s="10" t="s">
        <v>1386</v>
      </c>
      <c r="C1011" s="10" t="s">
        <v>1299</v>
      </c>
      <c r="D1011" s="10" t="s">
        <v>1387</v>
      </c>
      <c r="E1011" s="10" t="s">
        <v>1388</v>
      </c>
      <c r="F1011" s="1" t="str">
        <f>MID(D1011,1,10)</f>
        <v>28/03/2012</v>
      </c>
      <c r="G1011" s="1" t="str">
        <f>+MID(E1011,1,10)</f>
        <v>28/03/2012</v>
      </c>
      <c r="H1011" s="2">
        <f>+TIME(MID(D1011,12,2),MID(D1011,15,2),0)</f>
        <v>0.57500000000000007</v>
      </c>
      <c r="I1011" s="2">
        <f>+TIME(MID(E1011,12,2),MID(E1011,15,2),0)</f>
        <v>0.6020833333333333</v>
      </c>
      <c r="J1011" s="3">
        <f>(HOUR(B1011)*60+MINUTE(B1011))/60</f>
        <v>0.65</v>
      </c>
      <c r="K1011" s="4">
        <f>J1011-N1011</f>
        <v>0.65</v>
      </c>
      <c r="L1011" s="5" t="str">
        <f>IF(M1011&gt;0,"oui","non")</f>
        <v>non</v>
      </c>
      <c r="M1011" s="6">
        <f>MOD(I1011-H1011,1)-IF(I1011&gt;H1011,MAX(0,MIN(I1011,22/24)-MAX(H1011,6/24)),MAX(0,22/24-MAX(H1011,6/24))+MAX(0,MIN(I1011,22/24)-6/24))</f>
        <v>0</v>
      </c>
      <c r="N1011" s="3">
        <f>(HOUR(M1011)*60+MINUTE(M1011))/60</f>
        <v>0</v>
      </c>
      <c r="O1011" s="3" t="str">
        <f>+TEXT(G1011,"mmmm")</f>
        <v>mars</v>
      </c>
      <c r="P1011" s="3" t="str">
        <f>+TEXT(G1011,"aaaa")</f>
        <v>2012</v>
      </c>
    </row>
    <row r="1012" spans="1:16" ht="14.5" hidden="1" x14ac:dyDescent="0.35">
      <c r="A1012" s="10" t="s">
        <v>277</v>
      </c>
      <c r="B1012" s="10" t="s">
        <v>921</v>
      </c>
      <c r="C1012" s="10" t="s">
        <v>656</v>
      </c>
      <c r="D1012" s="10" t="s">
        <v>922</v>
      </c>
      <c r="E1012" s="10" t="s">
        <v>375</v>
      </c>
      <c r="F1012" s="1" t="str">
        <f>MID(D1012,1,10)</f>
        <v>28/03/2012</v>
      </c>
      <c r="G1012" s="1" t="str">
        <f>+MID(E1012,1,10)</f>
        <v>28/03/2012</v>
      </c>
      <c r="H1012" s="2">
        <f>+TIME(MID(D1012,12,2),MID(D1012,15,2),0)</f>
        <v>0.59166666666666667</v>
      </c>
      <c r="I1012" s="2">
        <f>+TIME(MID(E1012,12,2),MID(E1012,15,2),0)</f>
        <v>0.6694444444444444</v>
      </c>
      <c r="J1012" s="3">
        <f>(HOUR(B1012)*60+MINUTE(B1012))/60</f>
        <v>1.85</v>
      </c>
      <c r="K1012" s="4">
        <f>J1012-N1012</f>
        <v>1.85</v>
      </c>
      <c r="L1012" s="5" t="str">
        <f>IF(M1012&gt;0,"oui","non")</f>
        <v>non</v>
      </c>
      <c r="M1012" s="6">
        <f>MOD(I1012-H1012,1)-IF(I1012&gt;H1012,MAX(0,MIN(I1012,22/24)-MAX(H1012,6/24)),MAX(0,22/24-MAX(H1012,6/24))+MAX(0,MIN(I1012,22/24)-6/24))</f>
        <v>0</v>
      </c>
      <c r="N1012" s="3">
        <f>(HOUR(M1012)*60+MINUTE(M1012))/60</f>
        <v>0</v>
      </c>
      <c r="O1012" s="3" t="str">
        <f>+TEXT(G1012,"mmmm")</f>
        <v>mars</v>
      </c>
      <c r="P1012" s="3" t="str">
        <f>+TEXT(G1012,"aaaa")</f>
        <v>2012</v>
      </c>
    </row>
    <row r="1013" spans="1:16" ht="14.5" hidden="1" x14ac:dyDescent="0.35">
      <c r="A1013" s="10" t="s">
        <v>3285</v>
      </c>
      <c r="B1013" s="10" t="s">
        <v>1212</v>
      </c>
      <c r="C1013" s="10" t="s">
        <v>1083</v>
      </c>
      <c r="D1013" s="10" t="s">
        <v>1213</v>
      </c>
      <c r="E1013" s="10" t="s">
        <v>1214</v>
      </c>
      <c r="F1013" s="1" t="str">
        <f>MID(D1013,1,10)</f>
        <v>28/03/2012</v>
      </c>
      <c r="G1013" s="1" t="str">
        <f>+MID(E1013,1,10)</f>
        <v>28/03/2012</v>
      </c>
      <c r="H1013" s="2">
        <f>+TIME(MID(D1013,12,2),MID(D1013,15,2),0)</f>
        <v>0.67638888888888893</v>
      </c>
      <c r="I1013" s="2">
        <f>+TIME(MID(E1013,12,2),MID(E1013,15,2),0)</f>
        <v>0.70624999999999993</v>
      </c>
      <c r="J1013" s="3">
        <f>(HOUR(B1013)*60+MINUTE(B1013))/60</f>
        <v>0.71666666666666667</v>
      </c>
      <c r="K1013" s="4">
        <f>J1013-N1013</f>
        <v>0.71666666666666667</v>
      </c>
      <c r="L1013" s="5" t="str">
        <f>IF(M1013&gt;0,"oui","non")</f>
        <v>non</v>
      </c>
      <c r="M1013" s="6">
        <f>MOD(I1013-H1013,1)-IF(I1013&gt;H1013,MAX(0,MIN(I1013,22/24)-MAX(H1013,6/24)),MAX(0,22/24-MAX(H1013,6/24))+MAX(0,MIN(I1013,22/24)-6/24))</f>
        <v>0</v>
      </c>
      <c r="N1013" s="3">
        <f>(HOUR(M1013)*60+MINUTE(M1013))/60</f>
        <v>0</v>
      </c>
      <c r="O1013" s="3" t="str">
        <f>+TEXT(G1013,"mmmm")</f>
        <v>mars</v>
      </c>
      <c r="P1013" s="3" t="str">
        <f>+TEXT(G1013,"aaaa")</f>
        <v>2012</v>
      </c>
    </row>
    <row r="1014" spans="1:16" ht="14.5" hidden="1" x14ac:dyDescent="0.35">
      <c r="A1014" s="10" t="s">
        <v>3290</v>
      </c>
      <c r="B1014" s="10" t="s">
        <v>1640</v>
      </c>
      <c r="C1014" s="10" t="s">
        <v>553</v>
      </c>
      <c r="D1014" s="10" t="s">
        <v>1409</v>
      </c>
      <c r="E1014" s="10" t="s">
        <v>1511</v>
      </c>
      <c r="F1014" s="1" t="str">
        <f>MID(D1014,1,10)</f>
        <v>28/06/2012</v>
      </c>
      <c r="G1014" s="1" t="str">
        <f>+MID(E1014,1,10)</f>
        <v>28/06/2012</v>
      </c>
      <c r="H1014" s="2">
        <f>+TIME(MID(D1014,12,2),MID(D1014,15,2),0)</f>
        <v>0.31111111111111112</v>
      </c>
      <c r="I1014" s="2">
        <f>+TIME(MID(E1014,12,2),MID(E1014,15,2),0)</f>
        <v>0.48194444444444445</v>
      </c>
      <c r="J1014" s="3">
        <f>(HOUR(B1014)*60+MINUTE(B1014))/60</f>
        <v>4.083333333333333</v>
      </c>
      <c r="K1014" s="4">
        <f>J1014-N1014</f>
        <v>4.083333333333333</v>
      </c>
      <c r="L1014" s="5" t="str">
        <f>IF(M1014&gt;0,"oui","non")</f>
        <v>non</v>
      </c>
      <c r="M1014" s="6">
        <f>MOD(I1014-H1014,1)-IF(I1014&gt;H1014,MAX(0,MIN(I1014,22/24)-MAX(H1014,6/24)),MAX(0,22/24-MAX(H1014,6/24))+MAX(0,MIN(I1014,22/24)-6/24))</f>
        <v>0</v>
      </c>
      <c r="N1014" s="3">
        <f>(HOUR(M1014)*60+MINUTE(M1014))/60</f>
        <v>0</v>
      </c>
      <c r="O1014" s="3" t="str">
        <f>+TEXT(G1014,"mmmm")</f>
        <v>juin</v>
      </c>
      <c r="P1014" s="3" t="str">
        <f>+TEXT(G1014,"aaaa")</f>
        <v>2012</v>
      </c>
    </row>
    <row r="1015" spans="1:16" ht="14.5" hidden="1" x14ac:dyDescent="0.35">
      <c r="A1015" s="10" t="s">
        <v>3287</v>
      </c>
      <c r="B1015" s="10" t="s">
        <v>1068</v>
      </c>
      <c r="C1015" s="10" t="s">
        <v>937</v>
      </c>
      <c r="D1015" s="10" t="s">
        <v>1606</v>
      </c>
      <c r="E1015" s="10" t="s">
        <v>1480</v>
      </c>
      <c r="F1015" s="1" t="str">
        <f>MID(D1015,1,10)</f>
        <v>28/06/2012</v>
      </c>
      <c r="G1015" s="1" t="str">
        <f>+MID(E1015,1,10)</f>
        <v>28/06/2012</v>
      </c>
      <c r="H1015" s="2">
        <f>+TIME(MID(D1015,12,2),MID(D1015,15,2),0)</f>
        <v>0.39513888888888887</v>
      </c>
      <c r="I1015" s="2">
        <f>+TIME(MID(E1015,12,2),MID(E1015,15,2),0)</f>
        <v>0.4826388888888889</v>
      </c>
      <c r="J1015" s="3">
        <f>(HOUR(B1015)*60+MINUTE(B1015))/60</f>
        <v>2.1</v>
      </c>
      <c r="K1015" s="4">
        <f>J1015-N1015</f>
        <v>2.1</v>
      </c>
      <c r="L1015" s="5" t="str">
        <f>IF(M1015&gt;0,"oui","non")</f>
        <v>non</v>
      </c>
      <c r="M1015" s="6">
        <f>MOD(I1015-H1015,1)-IF(I1015&gt;H1015,MAX(0,MIN(I1015,22/24)-MAX(H1015,6/24)),MAX(0,22/24-MAX(H1015,6/24))+MAX(0,MIN(I1015,22/24)-6/24))</f>
        <v>0</v>
      </c>
      <c r="N1015" s="3">
        <f>(HOUR(M1015)*60+MINUTE(M1015))/60</f>
        <v>0</v>
      </c>
      <c r="O1015" s="3" t="str">
        <f>+TEXT(G1015,"mmmm")</f>
        <v>juin</v>
      </c>
      <c r="P1015" s="3" t="str">
        <f>+TEXT(G1015,"aaaa")</f>
        <v>2012</v>
      </c>
    </row>
    <row r="1016" spans="1:16" ht="14.5" hidden="1" x14ac:dyDescent="0.35">
      <c r="A1016" s="10" t="s">
        <v>277</v>
      </c>
      <c r="B1016" s="10" t="s">
        <v>1513</v>
      </c>
      <c r="C1016" s="10" t="s">
        <v>656</v>
      </c>
      <c r="D1016" s="10" t="s">
        <v>1675</v>
      </c>
      <c r="E1016" s="10" t="s">
        <v>1676</v>
      </c>
      <c r="F1016" s="1" t="str">
        <f>MID(D1016,1,10)</f>
        <v>28/06/2012</v>
      </c>
      <c r="G1016" s="1" t="str">
        <f>+MID(E1016,1,10)</f>
        <v>28/06/2012</v>
      </c>
      <c r="H1016" s="2">
        <f>+TIME(MID(D1016,12,2),MID(D1016,15,2),0)</f>
        <v>0.48472222222222222</v>
      </c>
      <c r="I1016" s="2">
        <f>+TIME(MID(E1016,12,2),MID(E1016,15,2),0)</f>
        <v>0.50555555555555554</v>
      </c>
      <c r="J1016" s="3">
        <f>(HOUR(B1016)*60+MINUTE(B1016))/60</f>
        <v>0.48333333333333334</v>
      </c>
      <c r="K1016" s="4">
        <f>J1016-N1016</f>
        <v>0.48333333333333334</v>
      </c>
      <c r="L1016" s="5" t="str">
        <f>IF(M1016&gt;0,"oui","non")</f>
        <v>non</v>
      </c>
      <c r="M1016" s="6">
        <f>MOD(I1016-H1016,1)-IF(I1016&gt;H1016,MAX(0,MIN(I1016,22/24)-MAX(H1016,6/24)),MAX(0,22/24-MAX(H1016,6/24))+MAX(0,MIN(I1016,22/24)-6/24))</f>
        <v>0</v>
      </c>
      <c r="N1016" s="3">
        <f>(HOUR(M1016)*60+MINUTE(M1016))/60</f>
        <v>0</v>
      </c>
      <c r="O1016" s="3" t="str">
        <f>+TEXT(G1016,"mmmm")</f>
        <v>juin</v>
      </c>
      <c r="P1016" s="3" t="str">
        <f>+TEXT(G1016,"aaaa")</f>
        <v>2012</v>
      </c>
    </row>
    <row r="1017" spans="1:16" ht="14.5" hidden="1" x14ac:dyDescent="0.35">
      <c r="A1017" s="10" t="s">
        <v>277</v>
      </c>
      <c r="B1017" s="10" t="s">
        <v>1284</v>
      </c>
      <c r="C1017" s="10" t="s">
        <v>656</v>
      </c>
      <c r="D1017" s="10" t="s">
        <v>1677</v>
      </c>
      <c r="E1017" s="10" t="s">
        <v>1678</v>
      </c>
      <c r="F1017" s="1" t="str">
        <f>MID(D1017,1,10)</f>
        <v>28/06/2012</v>
      </c>
      <c r="G1017" s="1" t="str">
        <f>+MID(E1017,1,10)</f>
        <v>28/06/2012</v>
      </c>
      <c r="H1017" s="2">
        <f>+TIME(MID(D1017,12,2),MID(D1017,15,2),0)</f>
        <v>0.50972222222222219</v>
      </c>
      <c r="I1017" s="2">
        <f>+TIME(MID(E1017,12,2),MID(E1017,15,2),0)</f>
        <v>0.51458333333333328</v>
      </c>
      <c r="J1017" s="3">
        <f>(HOUR(B1017)*60+MINUTE(B1017))/60</f>
        <v>0.1</v>
      </c>
      <c r="K1017" s="4">
        <f>J1017-N1017</f>
        <v>0.1</v>
      </c>
      <c r="L1017" s="5" t="str">
        <f>IF(M1017&gt;0,"oui","non")</f>
        <v>non</v>
      </c>
      <c r="M1017" s="6">
        <f>MOD(I1017-H1017,1)-IF(I1017&gt;H1017,MAX(0,MIN(I1017,22/24)-MAX(H1017,6/24)),MAX(0,22/24-MAX(H1017,6/24))+MAX(0,MIN(I1017,22/24)-6/24))</f>
        <v>0</v>
      </c>
      <c r="N1017" s="3">
        <f>(HOUR(M1017)*60+MINUTE(M1017))/60</f>
        <v>0</v>
      </c>
      <c r="O1017" s="3" t="str">
        <f>+TEXT(G1017,"mmmm")</f>
        <v>juin</v>
      </c>
      <c r="P1017" s="3" t="str">
        <f>+TEXT(G1017,"aaaa")</f>
        <v>2012</v>
      </c>
    </row>
    <row r="1018" spans="1:16" ht="14.5" hidden="1" x14ac:dyDescent="0.35">
      <c r="A1018" s="10" t="s">
        <v>3290</v>
      </c>
      <c r="B1018" s="10" t="s">
        <v>1641</v>
      </c>
      <c r="C1018" s="10" t="s">
        <v>553</v>
      </c>
      <c r="D1018" s="10" t="s">
        <v>1642</v>
      </c>
      <c r="E1018" s="10" t="s">
        <v>1643</v>
      </c>
      <c r="F1018" s="1" t="str">
        <f>MID(D1018,1,10)</f>
        <v>28/06/2012</v>
      </c>
      <c r="G1018" s="1" t="str">
        <f>+MID(E1018,1,10)</f>
        <v>28/06/2012</v>
      </c>
      <c r="H1018" s="2">
        <f>+TIME(MID(D1018,12,2),MID(D1018,15,2),0)</f>
        <v>0.53194444444444444</v>
      </c>
      <c r="I1018" s="2">
        <f>+TIME(MID(E1018,12,2),MID(E1018,15,2),0)</f>
        <v>0.65486111111111112</v>
      </c>
      <c r="J1018" s="3">
        <f>(HOUR(B1018)*60+MINUTE(B1018))/60</f>
        <v>2.95</v>
      </c>
      <c r="K1018" s="4">
        <f>J1018-N1018</f>
        <v>2.95</v>
      </c>
      <c r="L1018" s="5" t="str">
        <f>IF(M1018&gt;0,"oui","non")</f>
        <v>non</v>
      </c>
      <c r="M1018" s="6">
        <f>MOD(I1018-H1018,1)-IF(I1018&gt;H1018,MAX(0,MIN(I1018,22/24)-MAX(H1018,6/24)),MAX(0,22/24-MAX(H1018,6/24))+MAX(0,MIN(I1018,22/24)-6/24))</f>
        <v>0</v>
      </c>
      <c r="N1018" s="3">
        <f>(HOUR(M1018)*60+MINUTE(M1018))/60</f>
        <v>0</v>
      </c>
      <c r="O1018" s="3" t="str">
        <f>+TEXT(G1018,"mmmm")</f>
        <v>juin</v>
      </c>
      <c r="P1018" s="3" t="str">
        <f>+TEXT(G1018,"aaaa")</f>
        <v>2012</v>
      </c>
    </row>
    <row r="1019" spans="1:16" ht="14.5" hidden="1" x14ac:dyDescent="0.35">
      <c r="A1019" s="10" t="s">
        <v>3287</v>
      </c>
      <c r="B1019" s="10" t="s">
        <v>1737</v>
      </c>
      <c r="C1019" s="10" t="s">
        <v>937</v>
      </c>
      <c r="D1019" s="10" t="s">
        <v>1481</v>
      </c>
      <c r="E1019" s="10" t="s">
        <v>1738</v>
      </c>
      <c r="F1019" s="1" t="str">
        <f>MID(D1019,1,10)</f>
        <v>28/06/2012</v>
      </c>
      <c r="G1019" s="1" t="str">
        <f>+MID(E1019,1,10)</f>
        <v>28/06/2012</v>
      </c>
      <c r="H1019" s="2">
        <f>+TIME(MID(D1019,12,2),MID(D1019,15,2),0)</f>
        <v>0.54583333333333328</v>
      </c>
      <c r="I1019" s="2">
        <f>+TIME(MID(E1019,12,2),MID(E1019,15,2),0)</f>
        <v>0.66041666666666665</v>
      </c>
      <c r="J1019" s="3">
        <f>(HOUR(B1019)*60+MINUTE(B1019))/60</f>
        <v>2.75</v>
      </c>
      <c r="K1019" s="4">
        <f>J1019-N1019</f>
        <v>2.75</v>
      </c>
      <c r="L1019" s="5" t="str">
        <f>IF(M1019&gt;0,"oui","non")</f>
        <v>non</v>
      </c>
      <c r="M1019" s="6">
        <f>MOD(I1019-H1019,1)-IF(I1019&gt;H1019,MAX(0,MIN(I1019,22/24)-MAX(H1019,6/24)),MAX(0,22/24-MAX(H1019,6/24))+MAX(0,MIN(I1019,22/24)-6/24))</f>
        <v>0</v>
      </c>
      <c r="N1019" s="3">
        <f>(HOUR(M1019)*60+MINUTE(M1019))/60</f>
        <v>0</v>
      </c>
      <c r="O1019" s="3" t="str">
        <f>+TEXT(G1019,"mmmm")</f>
        <v>juin</v>
      </c>
      <c r="P1019" s="3" t="str">
        <f>+TEXT(G1019,"aaaa")</f>
        <v>2012</v>
      </c>
    </row>
    <row r="1020" spans="1:16" ht="14.5" hidden="1" x14ac:dyDescent="0.35">
      <c r="A1020" s="10" t="s">
        <v>277</v>
      </c>
      <c r="B1020" s="10" t="s">
        <v>1508</v>
      </c>
      <c r="C1020" s="10" t="s">
        <v>656</v>
      </c>
      <c r="D1020" s="10" t="s">
        <v>1679</v>
      </c>
      <c r="E1020" s="10" t="s">
        <v>1680</v>
      </c>
      <c r="F1020" s="1" t="str">
        <f>MID(D1020,1,10)</f>
        <v>28/06/2012</v>
      </c>
      <c r="G1020" s="1" t="str">
        <f>+MID(E1020,1,10)</f>
        <v>28/06/2012</v>
      </c>
      <c r="H1020" s="2">
        <f>+TIME(MID(D1020,12,2),MID(D1020,15,2),0)</f>
        <v>0.56458333333333333</v>
      </c>
      <c r="I1020" s="2">
        <f>+TIME(MID(E1020,12,2),MID(E1020,15,2),0)</f>
        <v>0.57638888888888895</v>
      </c>
      <c r="J1020" s="3">
        <f>(HOUR(B1020)*60+MINUTE(B1020))/60</f>
        <v>0.26666666666666666</v>
      </c>
      <c r="K1020" s="4">
        <f>J1020-N1020</f>
        <v>0.26666666666666666</v>
      </c>
      <c r="L1020" s="5" t="str">
        <f>IF(M1020&gt;0,"oui","non")</f>
        <v>non</v>
      </c>
      <c r="M1020" s="6">
        <f>MOD(I1020-H1020,1)-IF(I1020&gt;H1020,MAX(0,MIN(I1020,22/24)-MAX(H1020,6/24)),MAX(0,22/24-MAX(H1020,6/24))+MAX(0,MIN(I1020,22/24)-6/24))</f>
        <v>0</v>
      </c>
      <c r="N1020" s="3">
        <f>(HOUR(M1020)*60+MINUTE(M1020))/60</f>
        <v>0</v>
      </c>
      <c r="O1020" s="3" t="str">
        <f>+TEXT(G1020,"mmmm")</f>
        <v>juin</v>
      </c>
      <c r="P1020" s="3" t="str">
        <f>+TEXT(G1020,"aaaa")</f>
        <v>2012</v>
      </c>
    </row>
    <row r="1021" spans="1:16" ht="14.5" hidden="1" x14ac:dyDescent="0.35">
      <c r="A1021" s="10" t="s">
        <v>3283</v>
      </c>
      <c r="B1021" s="10" t="s">
        <v>1922</v>
      </c>
      <c r="C1021" s="10" t="s">
        <v>1299</v>
      </c>
      <c r="D1021" s="10" t="s">
        <v>1923</v>
      </c>
      <c r="E1021" s="10" t="s">
        <v>1607</v>
      </c>
      <c r="F1021" s="1" t="str">
        <f>MID(D1021,1,10)</f>
        <v>28/06/2012</v>
      </c>
      <c r="G1021" s="1" t="str">
        <f>+MID(E1021,1,10)</f>
        <v>28/06/2012</v>
      </c>
      <c r="H1021" s="2">
        <f>+TIME(MID(D1021,12,2),MID(D1021,15,2),0)</f>
        <v>0.61875000000000002</v>
      </c>
      <c r="I1021" s="2">
        <f>+TIME(MID(E1021,12,2),MID(E1021,15,2),0)</f>
        <v>0.62986111111111109</v>
      </c>
      <c r="J1021" s="3">
        <f>(HOUR(B1021)*60+MINUTE(B1021))/60</f>
        <v>0.25</v>
      </c>
      <c r="K1021" s="4">
        <f>J1021-N1021</f>
        <v>0.25</v>
      </c>
      <c r="L1021" s="5" t="str">
        <f>IF(M1021&gt;0,"oui","non")</f>
        <v>non</v>
      </c>
      <c r="M1021" s="6">
        <f>MOD(I1021-H1021,1)-IF(I1021&gt;H1021,MAX(0,MIN(I1021,22/24)-MAX(H1021,6/24)),MAX(0,22/24-MAX(H1021,6/24))+MAX(0,MIN(I1021,22/24)-6/24))</f>
        <v>0</v>
      </c>
      <c r="N1021" s="3">
        <f>(HOUR(M1021)*60+MINUTE(M1021))/60</f>
        <v>0</v>
      </c>
      <c r="O1021" s="3" t="str">
        <f>+TEXT(G1021,"mmmm")</f>
        <v>juin</v>
      </c>
      <c r="P1021" s="3" t="str">
        <f>+TEXT(G1021,"aaaa")</f>
        <v>2012</v>
      </c>
    </row>
    <row r="1022" spans="1:16" ht="14.5" hidden="1" x14ac:dyDescent="0.35">
      <c r="A1022" s="10" t="s">
        <v>277</v>
      </c>
      <c r="B1022" s="10" t="s">
        <v>294</v>
      </c>
      <c r="C1022" s="10" t="s">
        <v>656</v>
      </c>
      <c r="D1022" s="10" t="s">
        <v>1681</v>
      </c>
      <c r="E1022" s="10" t="s">
        <v>1682</v>
      </c>
      <c r="F1022" s="1" t="str">
        <f>MID(D1022,1,10)</f>
        <v>28/06/2012</v>
      </c>
      <c r="G1022" s="1" t="str">
        <f>+MID(E1022,1,10)</f>
        <v>28/06/2012</v>
      </c>
      <c r="H1022" s="2">
        <f>+TIME(MID(D1022,12,2),MID(D1022,15,2),0)</f>
        <v>0.66319444444444442</v>
      </c>
      <c r="I1022" s="2">
        <f>+TIME(MID(E1022,12,2),MID(E1022,15,2),0)</f>
        <v>0.70208333333333339</v>
      </c>
      <c r="J1022" s="3">
        <f>(HOUR(B1022)*60+MINUTE(B1022))/60</f>
        <v>0.93333333333333335</v>
      </c>
      <c r="K1022" s="4">
        <f>J1022-N1022</f>
        <v>0.93333333333333335</v>
      </c>
      <c r="L1022" s="5" t="str">
        <f>IF(M1022&gt;0,"oui","non")</f>
        <v>non</v>
      </c>
      <c r="M1022" s="6">
        <f>MOD(I1022-H1022,1)-IF(I1022&gt;H1022,MAX(0,MIN(I1022,22/24)-MAX(H1022,6/24)),MAX(0,22/24-MAX(H1022,6/24))+MAX(0,MIN(I1022,22/24)-6/24))</f>
        <v>0</v>
      </c>
      <c r="N1022" s="3">
        <f>(HOUR(M1022)*60+MINUTE(M1022))/60</f>
        <v>0</v>
      </c>
      <c r="O1022" s="3" t="str">
        <f>+TEXT(G1022,"mmmm")</f>
        <v>juin</v>
      </c>
      <c r="P1022" s="3" t="str">
        <f>+TEXT(G1022,"aaaa")</f>
        <v>2012</v>
      </c>
    </row>
    <row r="1023" spans="1:16" ht="14.5" hidden="1" x14ac:dyDescent="0.35">
      <c r="A1023" s="10" t="s">
        <v>3284</v>
      </c>
      <c r="B1023" s="10" t="s">
        <v>332</v>
      </c>
      <c r="C1023" s="10" t="s">
        <v>24</v>
      </c>
      <c r="D1023" s="10" t="s">
        <v>2010</v>
      </c>
      <c r="E1023" s="10" t="s">
        <v>2011</v>
      </c>
      <c r="F1023" s="1" t="str">
        <f>MID(D1023,1,10)</f>
        <v>28/08/2012</v>
      </c>
      <c r="G1023" s="1" t="str">
        <f>+MID(E1023,1,10)</f>
        <v>28/08/2012</v>
      </c>
      <c r="H1023" s="2">
        <f>+TIME(MID(D1023,12,2),MID(D1023,15,2),0)</f>
        <v>0.34722222222222227</v>
      </c>
      <c r="I1023" s="2">
        <f>+TIME(MID(E1023,12,2),MID(E1023,15,2),0)</f>
        <v>0.35347222222222219</v>
      </c>
      <c r="J1023" s="3">
        <f>(HOUR(B1023)*60+MINUTE(B1023))/60</f>
        <v>0.15</v>
      </c>
      <c r="K1023" s="4">
        <f>J1023-N1023</f>
        <v>0.15</v>
      </c>
      <c r="L1023" s="5" t="str">
        <f>IF(M1023&gt;0,"oui","non")</f>
        <v>non</v>
      </c>
      <c r="M1023" s="6">
        <f>MOD(I1023-H1023,1)-IF(I1023&gt;H1023,MAX(0,MIN(I1023,22/24)-MAX(H1023,6/24)),MAX(0,22/24-MAX(H1023,6/24))+MAX(0,MIN(I1023,22/24)-6/24))</f>
        <v>0</v>
      </c>
      <c r="N1023" s="3">
        <f>(HOUR(M1023)*60+MINUTE(M1023))/60</f>
        <v>0</v>
      </c>
      <c r="O1023" s="3" t="str">
        <f>+TEXT(G1023,"mmmm")</f>
        <v>août</v>
      </c>
      <c r="P1023" s="3" t="str">
        <f>+TEXT(G1023,"aaaa")</f>
        <v>2012</v>
      </c>
    </row>
    <row r="1024" spans="1:16" ht="14.5" hidden="1" x14ac:dyDescent="0.35">
      <c r="A1024" s="10" t="s">
        <v>3285</v>
      </c>
      <c r="B1024" s="10" t="s">
        <v>381</v>
      </c>
      <c r="C1024" s="10" t="s">
        <v>1083</v>
      </c>
      <c r="D1024" s="10" t="s">
        <v>2174</v>
      </c>
      <c r="E1024" s="10" t="s">
        <v>2433</v>
      </c>
      <c r="F1024" s="1" t="str">
        <f>MID(D1024,1,10)</f>
        <v>28/08/2012</v>
      </c>
      <c r="G1024" s="1" t="str">
        <f>+MID(E1024,1,10)</f>
        <v>28/08/2012</v>
      </c>
      <c r="H1024" s="2">
        <f>+TIME(MID(D1024,12,2),MID(D1024,15,2),0)</f>
        <v>0.44722222222222219</v>
      </c>
      <c r="I1024" s="2">
        <f>+TIME(MID(E1024,12,2),MID(E1024,15,2),0)</f>
        <v>0.48958333333333331</v>
      </c>
      <c r="J1024" s="3">
        <f>(HOUR(B1024)*60+MINUTE(B1024))/60</f>
        <v>1.0166666666666666</v>
      </c>
      <c r="K1024" s="4">
        <f>J1024-N1024</f>
        <v>1.0166666666666666</v>
      </c>
      <c r="L1024" s="5" t="str">
        <f>IF(M1024&gt;0,"oui","non")</f>
        <v>non</v>
      </c>
      <c r="M1024" s="6">
        <f>MOD(I1024-H1024,1)-IF(I1024&gt;H1024,MAX(0,MIN(I1024,22/24)-MAX(H1024,6/24)),MAX(0,22/24-MAX(H1024,6/24))+MAX(0,MIN(I1024,22/24)-6/24))</f>
        <v>0</v>
      </c>
      <c r="N1024" s="3">
        <f>(HOUR(M1024)*60+MINUTE(M1024))/60</f>
        <v>0</v>
      </c>
      <c r="O1024" s="3" t="str">
        <f>+TEXT(G1024,"mmmm")</f>
        <v>août</v>
      </c>
      <c r="P1024" s="3" t="str">
        <f>+TEXT(G1024,"aaaa")</f>
        <v>2012</v>
      </c>
    </row>
    <row r="1025" spans="1:16" ht="14.5" hidden="1" x14ac:dyDescent="0.35">
      <c r="A1025" s="10" t="s">
        <v>3285</v>
      </c>
      <c r="B1025" s="10" t="s">
        <v>1266</v>
      </c>
      <c r="C1025" s="10" t="s">
        <v>1083</v>
      </c>
      <c r="D1025" s="10" t="s">
        <v>2434</v>
      </c>
      <c r="E1025" s="10" t="s">
        <v>2435</v>
      </c>
      <c r="F1025" s="1" t="str">
        <f>MID(D1025,1,10)</f>
        <v>28/08/2012</v>
      </c>
      <c r="G1025" s="1" t="str">
        <f>+MID(E1025,1,10)</f>
        <v>28/08/2012</v>
      </c>
      <c r="H1025" s="2">
        <f>+TIME(MID(D1025,12,2),MID(D1025,15,2),0)</f>
        <v>0.55763888888888891</v>
      </c>
      <c r="I1025" s="2">
        <f>+TIME(MID(E1025,12,2),MID(E1025,15,2),0)</f>
        <v>0.60625000000000007</v>
      </c>
      <c r="J1025" s="3">
        <f>(HOUR(B1025)*60+MINUTE(B1025))/60</f>
        <v>1.1666666666666667</v>
      </c>
      <c r="K1025" s="4">
        <f>J1025-N1025</f>
        <v>1.1666666666666667</v>
      </c>
      <c r="L1025" s="5" t="str">
        <f>IF(M1025&gt;0,"oui","non")</f>
        <v>non</v>
      </c>
      <c r="M1025" s="6">
        <f>MOD(I1025-H1025,1)-IF(I1025&gt;H1025,MAX(0,MIN(I1025,22/24)-MAX(H1025,6/24)),MAX(0,22/24-MAX(H1025,6/24))+MAX(0,MIN(I1025,22/24)-6/24))</f>
        <v>0</v>
      </c>
      <c r="N1025" s="3">
        <f>(HOUR(M1025)*60+MINUTE(M1025))/60</f>
        <v>0</v>
      </c>
      <c r="O1025" s="3" t="str">
        <f>+TEXT(G1025,"mmmm")</f>
        <v>août</v>
      </c>
      <c r="P1025" s="3" t="str">
        <f>+TEXT(G1025,"aaaa")</f>
        <v>2012</v>
      </c>
    </row>
    <row r="1026" spans="1:16" ht="14.5" hidden="1" x14ac:dyDescent="0.35">
      <c r="A1026" s="10" t="s">
        <v>3285</v>
      </c>
      <c r="B1026" s="10" t="s">
        <v>1059</v>
      </c>
      <c r="C1026" s="10" t="s">
        <v>1083</v>
      </c>
      <c r="D1026" s="10" t="s">
        <v>2175</v>
      </c>
      <c r="E1026" s="10" t="s">
        <v>2056</v>
      </c>
      <c r="F1026" s="1" t="str">
        <f>MID(D1026,1,10)</f>
        <v>28/08/2012</v>
      </c>
      <c r="G1026" s="1" t="str">
        <f>+MID(E1026,1,10)</f>
        <v>28/08/2012</v>
      </c>
      <c r="H1026" s="2">
        <f>+TIME(MID(D1026,12,2),MID(D1026,15,2),0)</f>
        <v>0.67499999999999993</v>
      </c>
      <c r="I1026" s="2">
        <f>+TIME(MID(E1026,12,2),MID(E1026,15,2),0)</f>
        <v>0.7055555555555556</v>
      </c>
      <c r="J1026" s="3">
        <f>(HOUR(B1026)*60+MINUTE(B1026))/60</f>
        <v>0.73333333333333328</v>
      </c>
      <c r="K1026" s="4">
        <f>J1026-N1026</f>
        <v>0.73333333333333328</v>
      </c>
      <c r="L1026" s="5" t="str">
        <f>IF(M1026&gt;0,"oui","non")</f>
        <v>non</v>
      </c>
      <c r="M1026" s="6">
        <f>MOD(I1026-H1026,1)-IF(I1026&gt;H1026,MAX(0,MIN(I1026,22/24)-MAX(H1026,6/24)),MAX(0,22/24-MAX(H1026,6/24))+MAX(0,MIN(I1026,22/24)-6/24))</f>
        <v>0</v>
      </c>
      <c r="N1026" s="3">
        <f>(HOUR(M1026)*60+MINUTE(M1026))/60</f>
        <v>0</v>
      </c>
      <c r="O1026" s="3" t="str">
        <f>+TEXT(G1026,"mmmm")</f>
        <v>août</v>
      </c>
      <c r="P1026" s="3" t="str">
        <f>+TEXT(G1026,"aaaa")</f>
        <v>2012</v>
      </c>
    </row>
    <row r="1027" spans="1:16" ht="14.5" hidden="1" x14ac:dyDescent="0.35">
      <c r="A1027" s="10" t="s">
        <v>3284</v>
      </c>
      <c r="B1027" s="10" t="s">
        <v>940</v>
      </c>
      <c r="C1027" s="10" t="s">
        <v>24</v>
      </c>
      <c r="D1027" s="10" t="s">
        <v>2012</v>
      </c>
      <c r="E1027" s="10" t="s">
        <v>2013</v>
      </c>
      <c r="F1027" s="1" t="str">
        <f>MID(D1027,1,10)</f>
        <v>28/08/2012</v>
      </c>
      <c r="G1027" s="1" t="str">
        <f>+MID(E1027,1,10)</f>
        <v>28/08/2012</v>
      </c>
      <c r="H1027" s="2">
        <f>+TIME(MID(D1027,12,2),MID(D1027,15,2),0)</f>
        <v>0.6875</v>
      </c>
      <c r="I1027" s="2">
        <f>+TIME(MID(E1027,12,2),MID(E1027,15,2),0)</f>
        <v>0.7006944444444444</v>
      </c>
      <c r="J1027" s="3">
        <f>(HOUR(B1027)*60+MINUTE(B1027))/60</f>
        <v>0.31666666666666665</v>
      </c>
      <c r="K1027" s="4">
        <f>J1027-N1027</f>
        <v>0.31666666666666665</v>
      </c>
      <c r="L1027" s="5" t="str">
        <f>IF(M1027&gt;0,"oui","non")</f>
        <v>non</v>
      </c>
      <c r="M1027" s="6">
        <f>MOD(I1027-H1027,1)-IF(I1027&gt;H1027,MAX(0,MIN(I1027,22/24)-MAX(H1027,6/24)),MAX(0,22/24-MAX(H1027,6/24))+MAX(0,MIN(I1027,22/24)-6/24))</f>
        <v>0</v>
      </c>
      <c r="N1027" s="3">
        <f>(HOUR(M1027)*60+MINUTE(M1027))/60</f>
        <v>0</v>
      </c>
      <c r="O1027" s="3" t="str">
        <f>+TEXT(G1027,"mmmm")</f>
        <v>août</v>
      </c>
      <c r="P1027" s="3" t="str">
        <f>+TEXT(G1027,"aaaa")</f>
        <v>2012</v>
      </c>
    </row>
    <row r="1028" spans="1:16" ht="14.5" hidden="1" x14ac:dyDescent="0.35">
      <c r="A1028" s="10" t="s">
        <v>3286</v>
      </c>
      <c r="B1028" s="10" t="s">
        <v>2127</v>
      </c>
      <c r="C1028" s="10" t="s">
        <v>325</v>
      </c>
      <c r="D1028" s="10" t="s">
        <v>2128</v>
      </c>
      <c r="E1028" s="10" t="s">
        <v>2079</v>
      </c>
      <c r="F1028" s="1" t="str">
        <f>MID(D1028,1,10)</f>
        <v>28/09/2012</v>
      </c>
      <c r="G1028" s="1" t="str">
        <f>+MID(E1028,1,10)</f>
        <v>28/09/2012</v>
      </c>
      <c r="H1028" s="2">
        <f>+TIME(MID(D1028,12,2),MID(D1028,15,2),0)</f>
        <v>0.3125</v>
      </c>
      <c r="I1028" s="2">
        <f>+TIME(MID(E1028,12,2),MID(E1028,15,2),0)</f>
        <v>0.47430555555555554</v>
      </c>
      <c r="J1028" s="3">
        <f>(HOUR(B1028)*60+MINUTE(B1028))/60</f>
        <v>3.8833333333333333</v>
      </c>
      <c r="K1028" s="4">
        <f>J1028-N1028</f>
        <v>3.8833333333333333</v>
      </c>
      <c r="L1028" s="5" t="str">
        <f>IF(M1028&gt;0,"oui","non")</f>
        <v>non</v>
      </c>
      <c r="M1028" s="6">
        <f>MOD(I1028-H1028,1)-IF(I1028&gt;H1028,MAX(0,MIN(I1028,22/24)-MAX(H1028,6/24)),MAX(0,22/24-MAX(H1028,6/24))+MAX(0,MIN(I1028,22/24)-6/24))</f>
        <v>0</v>
      </c>
      <c r="N1028" s="3">
        <f>(HOUR(M1028)*60+MINUTE(M1028))/60</f>
        <v>0</v>
      </c>
      <c r="O1028" s="3" t="str">
        <f>+TEXT(G1028,"mmmm")</f>
        <v>septembre</v>
      </c>
      <c r="P1028" s="3" t="str">
        <f>+TEXT(G1028,"aaaa")</f>
        <v>2012</v>
      </c>
    </row>
    <row r="1029" spans="1:16" ht="14.5" hidden="1" x14ac:dyDescent="0.35">
      <c r="A1029" s="10" t="s">
        <v>3285</v>
      </c>
      <c r="B1029" s="10" t="s">
        <v>1289</v>
      </c>
      <c r="C1029" s="10" t="s">
        <v>1083</v>
      </c>
      <c r="D1029" s="10" t="s">
        <v>2515</v>
      </c>
      <c r="E1029" s="10" t="s">
        <v>2197</v>
      </c>
      <c r="F1029" s="1" t="str">
        <f>MID(D1029,1,10)</f>
        <v>28/09/2012</v>
      </c>
      <c r="G1029" s="1" t="str">
        <f>+MID(E1029,1,10)</f>
        <v>28/09/2012</v>
      </c>
      <c r="H1029" s="2">
        <f>+TIME(MID(D1029,12,2),MID(D1029,15,2),0)</f>
        <v>0.32777777777777778</v>
      </c>
      <c r="I1029" s="2">
        <f>+TIME(MID(E1029,12,2),MID(E1029,15,2),0)</f>
        <v>0.34861111111111115</v>
      </c>
      <c r="J1029" s="3">
        <f>(HOUR(B1029)*60+MINUTE(B1029))/60</f>
        <v>0.5</v>
      </c>
      <c r="K1029" s="4">
        <f>J1029-N1029</f>
        <v>0.5</v>
      </c>
      <c r="L1029" s="5" t="str">
        <f>IF(M1029&gt;0,"oui","non")</f>
        <v>non</v>
      </c>
      <c r="M1029" s="6">
        <f>MOD(I1029-H1029,1)-IF(I1029&gt;H1029,MAX(0,MIN(I1029,22/24)-MAX(H1029,6/24)),MAX(0,22/24-MAX(H1029,6/24))+MAX(0,MIN(I1029,22/24)-6/24))</f>
        <v>0</v>
      </c>
      <c r="N1029" s="3">
        <f>(HOUR(M1029)*60+MINUTE(M1029))/60</f>
        <v>0</v>
      </c>
      <c r="O1029" s="3" t="str">
        <f>+TEXT(G1029,"mmmm")</f>
        <v>septembre</v>
      </c>
      <c r="P1029" s="3" t="str">
        <f>+TEXT(G1029,"aaaa")</f>
        <v>2012</v>
      </c>
    </row>
    <row r="1030" spans="1:16" ht="14.5" hidden="1" x14ac:dyDescent="0.35">
      <c r="A1030" s="10" t="s">
        <v>3290</v>
      </c>
      <c r="B1030" s="10" t="s">
        <v>2230</v>
      </c>
      <c r="C1030" s="10" t="s">
        <v>553</v>
      </c>
      <c r="D1030" s="10" t="s">
        <v>2147</v>
      </c>
      <c r="E1030" s="10" t="s">
        <v>2231</v>
      </c>
      <c r="F1030" s="1" t="str">
        <f>MID(D1030,1,10)</f>
        <v>28/09/2012</v>
      </c>
      <c r="G1030" s="1" t="str">
        <f>+MID(E1030,1,10)</f>
        <v>28/09/2012</v>
      </c>
      <c r="H1030" s="2">
        <f>+TIME(MID(D1030,12,2),MID(D1030,15,2),0)</f>
        <v>0.37708333333333338</v>
      </c>
      <c r="I1030" s="2">
        <f>+TIME(MID(E1030,12,2),MID(E1030,15,2),0)</f>
        <v>0.4826388888888889</v>
      </c>
      <c r="J1030" s="3">
        <f>(HOUR(B1030)*60+MINUTE(B1030))/60</f>
        <v>2.5166666666666666</v>
      </c>
      <c r="K1030" s="4">
        <f>J1030-N1030</f>
        <v>2.5166666666666666</v>
      </c>
      <c r="L1030" s="5" t="str">
        <f>IF(M1030&gt;0,"oui","non")</f>
        <v>non</v>
      </c>
      <c r="M1030" s="6">
        <f>MOD(I1030-H1030,1)-IF(I1030&gt;H1030,MAX(0,MIN(I1030,22/24)-MAX(H1030,6/24)),MAX(0,22/24-MAX(H1030,6/24))+MAX(0,MIN(I1030,22/24)-6/24))</f>
        <v>0</v>
      </c>
      <c r="N1030" s="3">
        <f>(HOUR(M1030)*60+MINUTE(M1030))/60</f>
        <v>0</v>
      </c>
      <c r="O1030" s="3" t="str">
        <f>+TEXT(G1030,"mmmm")</f>
        <v>septembre</v>
      </c>
      <c r="P1030" s="3" t="str">
        <f>+TEXT(G1030,"aaaa")</f>
        <v>2012</v>
      </c>
    </row>
    <row r="1031" spans="1:16" ht="14.5" hidden="1" x14ac:dyDescent="0.35">
      <c r="A1031" s="10" t="s">
        <v>3283</v>
      </c>
      <c r="B1031" s="10" t="s">
        <v>2608</v>
      </c>
      <c r="C1031" s="10" t="s">
        <v>1299</v>
      </c>
      <c r="D1031" s="10" t="s">
        <v>2609</v>
      </c>
      <c r="E1031" s="10" t="s">
        <v>2610</v>
      </c>
      <c r="F1031" s="1" t="str">
        <f>MID(D1031,1,10)</f>
        <v>28/09/2012</v>
      </c>
      <c r="G1031" s="1" t="str">
        <f>+MID(E1031,1,10)</f>
        <v>28/09/2012</v>
      </c>
      <c r="H1031" s="2">
        <f>+TIME(MID(D1031,12,2),MID(D1031,15,2),0)</f>
        <v>0.3979166666666667</v>
      </c>
      <c r="I1031" s="2">
        <f>+TIME(MID(E1031,12,2),MID(E1031,15,2),0)</f>
        <v>0.4465277777777778</v>
      </c>
      <c r="J1031" s="3">
        <f>(HOUR(B1031)*60+MINUTE(B1031))/60</f>
        <v>1.1666666666666667</v>
      </c>
      <c r="K1031" s="4">
        <f>J1031-N1031</f>
        <v>1.1666666666666667</v>
      </c>
      <c r="L1031" s="5" t="str">
        <f>IF(M1031&gt;0,"oui","non")</f>
        <v>non</v>
      </c>
      <c r="M1031" s="6">
        <f>MOD(I1031-H1031,1)-IF(I1031&gt;H1031,MAX(0,MIN(I1031,22/24)-MAX(H1031,6/24)),MAX(0,22/24-MAX(H1031,6/24))+MAX(0,MIN(I1031,22/24)-6/24))</f>
        <v>0</v>
      </c>
      <c r="N1031" s="3">
        <f>(HOUR(M1031)*60+MINUTE(M1031))/60</f>
        <v>0</v>
      </c>
      <c r="O1031" s="3" t="str">
        <f>+TEXT(G1031,"mmmm")</f>
        <v>septembre</v>
      </c>
      <c r="P1031" s="3" t="str">
        <f>+TEXT(G1031,"aaaa")</f>
        <v>2012</v>
      </c>
    </row>
    <row r="1032" spans="1:16" ht="14.5" hidden="1" x14ac:dyDescent="0.35">
      <c r="A1032" s="10" t="s">
        <v>3288</v>
      </c>
      <c r="B1032" s="10" t="s">
        <v>1864</v>
      </c>
      <c r="C1032" s="10" t="s">
        <v>2614</v>
      </c>
      <c r="D1032" s="10" t="s">
        <v>2567</v>
      </c>
      <c r="E1032" s="10" t="s">
        <v>2199</v>
      </c>
      <c r="F1032" s="1" t="str">
        <f>MID(D1032,1,10)</f>
        <v>28/09/2012</v>
      </c>
      <c r="G1032" s="1" t="str">
        <f>+MID(E1032,1,10)</f>
        <v>28/09/2012</v>
      </c>
      <c r="H1032" s="2">
        <f>+TIME(MID(D1032,12,2),MID(D1032,15,2),0)</f>
        <v>0.45208333333333334</v>
      </c>
      <c r="I1032" s="2">
        <f>+TIME(MID(E1032,12,2),MID(E1032,15,2),0)</f>
        <v>0.48402777777777778</v>
      </c>
      <c r="J1032" s="3">
        <f>(HOUR(B1032)*60+MINUTE(B1032))/60</f>
        <v>0.75</v>
      </c>
      <c r="K1032" s="4">
        <f>J1032-N1032</f>
        <v>0.75</v>
      </c>
      <c r="L1032" s="5" t="str">
        <f>IF(M1032&gt;0,"oui","non")</f>
        <v>non</v>
      </c>
      <c r="M1032" s="6">
        <f>MOD(I1032-H1032,1)-IF(I1032&gt;H1032,MAX(0,MIN(I1032,22/24)-MAX(H1032,6/24)),MAX(0,22/24-MAX(H1032,6/24))+MAX(0,MIN(I1032,22/24)-6/24))</f>
        <v>0</v>
      </c>
      <c r="N1032" s="3">
        <f>(HOUR(M1032)*60+MINUTE(M1032))/60</f>
        <v>0</v>
      </c>
      <c r="O1032" s="3" t="str">
        <f>+TEXT(G1032,"mmmm")</f>
        <v>septembre</v>
      </c>
      <c r="P1032" s="3" t="str">
        <f>+TEXT(G1032,"aaaa")</f>
        <v>2012</v>
      </c>
    </row>
    <row r="1033" spans="1:16" ht="14.5" hidden="1" x14ac:dyDescent="0.35">
      <c r="A1033" s="10" t="s">
        <v>3285</v>
      </c>
      <c r="B1033" s="10" t="s">
        <v>2516</v>
      </c>
      <c r="C1033" s="10" t="s">
        <v>1083</v>
      </c>
      <c r="D1033" s="10" t="s">
        <v>2198</v>
      </c>
      <c r="E1033" s="10" t="s">
        <v>2517</v>
      </c>
      <c r="F1033" s="1" t="str">
        <f>MID(D1033,1,10)</f>
        <v>28/09/2012</v>
      </c>
      <c r="G1033" s="1" t="str">
        <f>+MID(E1033,1,10)</f>
        <v>28/09/2012</v>
      </c>
      <c r="H1033" s="2">
        <f>+TIME(MID(D1033,12,2),MID(D1033,15,2),0)</f>
        <v>0.4548611111111111</v>
      </c>
      <c r="I1033" s="2">
        <f>+TIME(MID(E1033,12,2),MID(E1033,15,2),0)</f>
        <v>0.49861111111111112</v>
      </c>
      <c r="J1033" s="3">
        <f>(HOUR(B1033)*60+MINUTE(B1033))/60</f>
        <v>1.05</v>
      </c>
      <c r="K1033" s="4">
        <f>J1033-N1033</f>
        <v>1.05</v>
      </c>
      <c r="L1033" s="5" t="str">
        <f>IF(M1033&gt;0,"oui","non")</f>
        <v>non</v>
      </c>
      <c r="M1033" s="6">
        <f>MOD(I1033-H1033,1)-IF(I1033&gt;H1033,MAX(0,MIN(I1033,22/24)-MAX(H1033,6/24)),MAX(0,22/24-MAX(H1033,6/24))+MAX(0,MIN(I1033,22/24)-6/24))</f>
        <v>0</v>
      </c>
      <c r="N1033" s="3">
        <f>(HOUR(M1033)*60+MINUTE(M1033))/60</f>
        <v>0</v>
      </c>
      <c r="O1033" s="3" t="str">
        <f>+TEXT(G1033,"mmmm")</f>
        <v>septembre</v>
      </c>
      <c r="P1033" s="3" t="str">
        <f>+TEXT(G1033,"aaaa")</f>
        <v>2012</v>
      </c>
    </row>
    <row r="1034" spans="1:16" ht="14.5" hidden="1" x14ac:dyDescent="0.35">
      <c r="A1034" s="10" t="s">
        <v>3290</v>
      </c>
      <c r="B1034" s="10" t="s">
        <v>1062</v>
      </c>
      <c r="C1034" s="10" t="s">
        <v>553</v>
      </c>
      <c r="D1034" s="10" t="s">
        <v>2206</v>
      </c>
      <c r="E1034" s="10" t="s">
        <v>2207</v>
      </c>
      <c r="F1034" s="1" t="str">
        <f>MID(D1034,1,10)</f>
        <v>28/09/2012</v>
      </c>
      <c r="G1034" s="1" t="str">
        <f>+MID(E1034,1,10)</f>
        <v>28/09/2012</v>
      </c>
      <c r="H1034" s="2">
        <f>+TIME(MID(D1034,12,2),MID(D1034,15,2),0)</f>
        <v>0.53263888888888888</v>
      </c>
      <c r="I1034" s="2">
        <f>+TIME(MID(E1034,12,2),MID(E1034,15,2),0)</f>
        <v>0.55902777777777779</v>
      </c>
      <c r="J1034" s="3">
        <f>(HOUR(B1034)*60+MINUTE(B1034))/60</f>
        <v>0.6333333333333333</v>
      </c>
      <c r="K1034" s="4">
        <f>J1034-N1034</f>
        <v>0.6333333333333333</v>
      </c>
      <c r="L1034" s="5" t="str">
        <f>IF(M1034&gt;0,"oui","non")</f>
        <v>non</v>
      </c>
      <c r="M1034" s="6">
        <f>MOD(I1034-H1034,1)-IF(I1034&gt;H1034,MAX(0,MIN(I1034,22/24)-MAX(H1034,6/24)),MAX(0,22/24-MAX(H1034,6/24))+MAX(0,MIN(I1034,22/24)-6/24))</f>
        <v>0</v>
      </c>
      <c r="N1034" s="3">
        <f>(HOUR(M1034)*60+MINUTE(M1034))/60</f>
        <v>0</v>
      </c>
      <c r="O1034" s="3" t="str">
        <f>+TEXT(G1034,"mmmm")</f>
        <v>septembre</v>
      </c>
      <c r="P1034" s="3" t="str">
        <f>+TEXT(G1034,"aaaa")</f>
        <v>2012</v>
      </c>
    </row>
    <row r="1035" spans="1:16" ht="14.5" hidden="1" x14ac:dyDescent="0.35">
      <c r="A1035" s="10" t="s">
        <v>277</v>
      </c>
      <c r="B1035" s="10" t="s">
        <v>2130</v>
      </c>
      <c r="C1035" s="10" t="s">
        <v>656</v>
      </c>
      <c r="D1035" s="10" t="s">
        <v>2289</v>
      </c>
      <c r="E1035" s="10" t="s">
        <v>2290</v>
      </c>
      <c r="F1035" s="1" t="str">
        <f>MID(D1035,1,10)</f>
        <v>28/09/2012</v>
      </c>
      <c r="G1035" s="1" t="str">
        <f>+MID(E1035,1,10)</f>
        <v>28/09/2012</v>
      </c>
      <c r="H1035" s="2">
        <f>+TIME(MID(D1035,12,2),MID(D1035,15,2),0)</f>
        <v>0.62083333333333335</v>
      </c>
      <c r="I1035" s="2">
        <f>+TIME(MID(E1035,12,2),MID(E1035,15,2),0)</f>
        <v>0.6381944444444444</v>
      </c>
      <c r="J1035" s="3">
        <f>(HOUR(B1035)*60+MINUTE(B1035))/60</f>
        <v>0.4</v>
      </c>
      <c r="K1035" s="4">
        <f>J1035-N1035</f>
        <v>0.4</v>
      </c>
      <c r="L1035" s="5" t="str">
        <f>IF(M1035&gt;0,"oui","non")</f>
        <v>non</v>
      </c>
      <c r="M1035" s="6">
        <f>MOD(I1035-H1035,1)-IF(I1035&gt;H1035,MAX(0,MIN(I1035,22/24)-MAX(H1035,6/24)),MAX(0,22/24-MAX(H1035,6/24))+MAX(0,MIN(I1035,22/24)-6/24))</f>
        <v>0</v>
      </c>
      <c r="N1035" s="3">
        <f>(HOUR(M1035)*60+MINUTE(M1035))/60</f>
        <v>0</v>
      </c>
      <c r="O1035" s="3" t="str">
        <f>+TEXT(G1035,"mmmm")</f>
        <v>septembre</v>
      </c>
      <c r="P1035" s="3" t="str">
        <f>+TEXT(G1035,"aaaa")</f>
        <v>2012</v>
      </c>
    </row>
    <row r="1036" spans="1:16" ht="14.5" hidden="1" x14ac:dyDescent="0.35">
      <c r="A1036" s="10" t="s">
        <v>3290</v>
      </c>
      <c r="B1036" s="10" t="s">
        <v>2232</v>
      </c>
      <c r="C1036" s="10" t="s">
        <v>553</v>
      </c>
      <c r="D1036" s="10" t="s">
        <v>2148</v>
      </c>
      <c r="E1036" s="10" t="s">
        <v>2145</v>
      </c>
      <c r="F1036" s="1" t="str">
        <f>MID(D1036,1,10)</f>
        <v>28/09/2012</v>
      </c>
      <c r="G1036" s="1" t="str">
        <f>+MID(E1036,1,10)</f>
        <v>28/09/2012</v>
      </c>
      <c r="H1036" s="2">
        <f>+TIME(MID(D1036,12,2),MID(D1036,15,2),0)</f>
        <v>0.625</v>
      </c>
      <c r="I1036" s="2">
        <f>+TIME(MID(E1036,12,2),MID(E1036,15,2),0)</f>
        <v>0.65</v>
      </c>
      <c r="J1036" s="3">
        <f>(HOUR(B1036)*60+MINUTE(B1036))/60</f>
        <v>0.6</v>
      </c>
      <c r="K1036" s="4">
        <f>J1036-N1036</f>
        <v>0.6</v>
      </c>
      <c r="L1036" s="5" t="str">
        <f>IF(M1036&gt;0,"oui","non")</f>
        <v>non</v>
      </c>
      <c r="M1036" s="6">
        <f>MOD(I1036-H1036,1)-IF(I1036&gt;H1036,MAX(0,MIN(I1036,22/24)-MAX(H1036,6/24)),MAX(0,22/24-MAX(H1036,6/24))+MAX(0,MIN(I1036,22/24)-6/24))</f>
        <v>0</v>
      </c>
      <c r="N1036" s="3">
        <f>(HOUR(M1036)*60+MINUTE(M1036))/60</f>
        <v>0</v>
      </c>
      <c r="O1036" s="3" t="str">
        <f>+TEXT(G1036,"mmmm")</f>
        <v>septembre</v>
      </c>
      <c r="P1036" s="3" t="str">
        <f>+TEXT(G1036,"aaaa")</f>
        <v>2012</v>
      </c>
    </row>
    <row r="1037" spans="1:16" ht="14.5" hidden="1" x14ac:dyDescent="0.35">
      <c r="A1037" s="10" t="s">
        <v>3283</v>
      </c>
      <c r="B1037" s="10" t="s">
        <v>19</v>
      </c>
      <c r="C1037" s="10" t="s">
        <v>1299</v>
      </c>
      <c r="D1037" s="10" t="s">
        <v>2611</v>
      </c>
      <c r="E1037" s="10" t="s">
        <v>2146</v>
      </c>
      <c r="F1037" s="1" t="str">
        <f>MID(D1037,1,10)</f>
        <v>28/09/2012</v>
      </c>
      <c r="G1037" s="1" t="str">
        <f>+MID(E1037,1,10)</f>
        <v>28/09/2012</v>
      </c>
      <c r="H1037" s="2">
        <f>+TIME(MID(D1037,12,2),MID(D1037,15,2),0)</f>
        <v>0.64444444444444449</v>
      </c>
      <c r="I1037" s="2">
        <f>+TIME(MID(E1037,12,2),MID(E1037,15,2),0)</f>
        <v>0.68819444444444444</v>
      </c>
      <c r="J1037" s="3">
        <f>(HOUR(B1037)*60+MINUTE(B1037))/60</f>
        <v>1.05</v>
      </c>
      <c r="K1037" s="4">
        <f>J1037-N1037</f>
        <v>1.05</v>
      </c>
      <c r="L1037" s="5" t="str">
        <f>IF(M1037&gt;0,"oui","non")</f>
        <v>non</v>
      </c>
      <c r="M1037" s="6">
        <f>MOD(I1037-H1037,1)-IF(I1037&gt;H1037,MAX(0,MIN(I1037,22/24)-MAX(H1037,6/24)),MAX(0,22/24-MAX(H1037,6/24))+MAX(0,MIN(I1037,22/24)-6/24))</f>
        <v>0</v>
      </c>
      <c r="N1037" s="3">
        <f>(HOUR(M1037)*60+MINUTE(M1037))/60</f>
        <v>0</v>
      </c>
      <c r="O1037" s="3" t="str">
        <f>+TEXT(G1037,"mmmm")</f>
        <v>septembre</v>
      </c>
      <c r="P1037" s="3" t="str">
        <f>+TEXT(G1037,"aaaa")</f>
        <v>2012</v>
      </c>
    </row>
    <row r="1038" spans="1:16" ht="14.5" hidden="1" x14ac:dyDescent="0.35">
      <c r="A1038" s="10" t="s">
        <v>3288</v>
      </c>
      <c r="B1038" s="10" t="s">
        <v>1075</v>
      </c>
      <c r="C1038" s="10" t="s">
        <v>2614</v>
      </c>
      <c r="D1038" s="10" t="s">
        <v>3211</v>
      </c>
      <c r="E1038" s="10" t="s">
        <v>3212</v>
      </c>
      <c r="F1038" s="1" t="str">
        <f>MID(D1038,1,10)</f>
        <v>28/11/2012</v>
      </c>
      <c r="G1038" s="1" t="str">
        <f>+MID(E1038,1,10)</f>
        <v>28/11/2012</v>
      </c>
      <c r="H1038" s="2">
        <f>+TIME(MID(D1038,12,2),MID(D1038,15,2),0)</f>
        <v>0.34652777777777777</v>
      </c>
      <c r="I1038" s="2">
        <f>+TIME(MID(E1038,12,2),MID(E1038,15,2),0)</f>
        <v>0.37986111111111115</v>
      </c>
      <c r="J1038" s="3">
        <f>(HOUR(B1038)*60+MINUTE(B1038))/60</f>
        <v>0.78333333333333333</v>
      </c>
      <c r="K1038" s="4">
        <f>J1038-N1038</f>
        <v>0.78333333333333333</v>
      </c>
      <c r="L1038" s="5" t="str">
        <f>IF(M1038&gt;0,"oui","non")</f>
        <v>non</v>
      </c>
      <c r="M1038" s="6">
        <f>MOD(I1038-H1038,1)-IF(I1038&gt;H1038,MAX(0,MIN(I1038,22/24)-MAX(H1038,6/24)),MAX(0,22/24-MAX(H1038,6/24))+MAX(0,MIN(I1038,22/24)-6/24))</f>
        <v>0</v>
      </c>
      <c r="N1038" s="3">
        <f>(HOUR(M1038)*60+MINUTE(M1038))/60</f>
        <v>0</v>
      </c>
      <c r="O1038" s="3" t="str">
        <f>+TEXT(G1038,"mmmm")</f>
        <v>novembre</v>
      </c>
      <c r="P1038" s="3" t="str">
        <f>+TEXT(G1038,"aaaa")</f>
        <v>2012</v>
      </c>
    </row>
    <row r="1039" spans="1:16" ht="14.5" hidden="1" x14ac:dyDescent="0.35">
      <c r="A1039" s="10" t="s">
        <v>3288</v>
      </c>
      <c r="B1039" s="10" t="s">
        <v>512</v>
      </c>
      <c r="C1039" s="10" t="s">
        <v>2614</v>
      </c>
      <c r="D1039" s="10" t="s">
        <v>2791</v>
      </c>
      <c r="E1039" s="10" t="s">
        <v>3213</v>
      </c>
      <c r="F1039" s="1" t="str">
        <f>MID(D1039,1,10)</f>
        <v>28/11/2012</v>
      </c>
      <c r="G1039" s="1" t="str">
        <f>+MID(E1039,1,10)</f>
        <v>28/11/2012</v>
      </c>
      <c r="H1039" s="2">
        <f>+TIME(MID(D1039,12,2),MID(D1039,15,2),0)</f>
        <v>0.66875000000000007</v>
      </c>
      <c r="I1039" s="2">
        <f>+TIME(MID(E1039,12,2),MID(E1039,15,2),0)</f>
        <v>0.68680555555555556</v>
      </c>
      <c r="J1039" s="3">
        <f>(HOUR(B1039)*60+MINUTE(B1039))/60</f>
        <v>0.41666666666666669</v>
      </c>
      <c r="K1039" s="4">
        <f>J1039-N1039</f>
        <v>0.41666666666666669</v>
      </c>
      <c r="L1039" s="5" t="str">
        <f>IF(M1039&gt;0,"oui","non")</f>
        <v>non</v>
      </c>
      <c r="M1039" s="6">
        <f>MOD(I1039-H1039,1)-IF(I1039&gt;H1039,MAX(0,MIN(I1039,22/24)-MAX(H1039,6/24)),MAX(0,22/24-MAX(H1039,6/24))+MAX(0,MIN(I1039,22/24)-6/24))</f>
        <v>0</v>
      </c>
      <c r="N1039" s="3">
        <f>(HOUR(M1039)*60+MINUTE(M1039))/60</f>
        <v>0</v>
      </c>
      <c r="O1039" s="3" t="str">
        <f>+TEXT(G1039,"mmmm")</f>
        <v>novembre</v>
      </c>
      <c r="P1039" s="3" t="str">
        <f>+TEXT(G1039,"aaaa")</f>
        <v>2012</v>
      </c>
    </row>
    <row r="1040" spans="1:16" ht="14.5" hidden="1" x14ac:dyDescent="0.35">
      <c r="A1040" s="10" t="s">
        <v>3288</v>
      </c>
      <c r="B1040" s="10" t="s">
        <v>2143</v>
      </c>
      <c r="C1040" s="10" t="s">
        <v>2614</v>
      </c>
      <c r="D1040" s="10" t="s">
        <v>3266</v>
      </c>
      <c r="E1040" s="10" t="s">
        <v>3267</v>
      </c>
      <c r="F1040" s="1" t="str">
        <f>MID(D1040,1,10)</f>
        <v>28/12/2012</v>
      </c>
      <c r="G1040" s="1" t="str">
        <f>+MID(E1040,1,10)</f>
        <v>28/12/2012</v>
      </c>
      <c r="H1040" s="2">
        <f>+TIME(MID(D1040,12,2),MID(D1040,15,2),0)</f>
        <v>0.35347222222222219</v>
      </c>
      <c r="I1040" s="2">
        <f>+TIME(MID(E1040,12,2),MID(E1040,15,2),0)</f>
        <v>0.38958333333333334</v>
      </c>
      <c r="J1040" s="3">
        <f>(HOUR(B1040)*60+MINUTE(B1040))/60</f>
        <v>0.8666666666666667</v>
      </c>
      <c r="K1040" s="4">
        <f>J1040-N1040</f>
        <v>0.8666666666666667</v>
      </c>
      <c r="L1040" s="5" t="str">
        <f>IF(M1040&gt;0,"oui","non")</f>
        <v>non</v>
      </c>
      <c r="M1040" s="6">
        <f>MOD(I1040-H1040,1)-IF(I1040&gt;H1040,MAX(0,MIN(I1040,22/24)-MAX(H1040,6/24)),MAX(0,22/24-MAX(H1040,6/24))+MAX(0,MIN(I1040,22/24)-6/24))</f>
        <v>0</v>
      </c>
      <c r="N1040" s="3">
        <f>(HOUR(M1040)*60+MINUTE(M1040))/60</f>
        <v>0</v>
      </c>
      <c r="O1040" s="3" t="str">
        <f>+TEXT(G1040,"mmmm")</f>
        <v>décembre</v>
      </c>
      <c r="P1040" s="3" t="str">
        <f>+TEXT(G1040,"aaaa")</f>
        <v>2012</v>
      </c>
    </row>
    <row r="1041" spans="1:16" ht="14.5" hidden="1" x14ac:dyDescent="0.35">
      <c r="A1041" s="10" t="s">
        <v>3285</v>
      </c>
      <c r="B1041" s="10" t="s">
        <v>1282</v>
      </c>
      <c r="C1041" s="10" t="s">
        <v>1083</v>
      </c>
      <c r="D1041" s="10" t="s">
        <v>2981</v>
      </c>
      <c r="E1041" s="10" t="s">
        <v>2982</v>
      </c>
      <c r="F1041" s="1" t="str">
        <f>MID(D1041,1,10)</f>
        <v>28/12/2012</v>
      </c>
      <c r="G1041" s="1" t="str">
        <f>+MID(E1041,1,10)</f>
        <v>28/12/2012</v>
      </c>
      <c r="H1041" s="2">
        <f>+TIME(MID(D1041,12,2),MID(D1041,15,2),0)</f>
        <v>0.39583333333333331</v>
      </c>
      <c r="I1041" s="2">
        <f>+TIME(MID(E1041,12,2),MID(E1041,15,2),0)</f>
        <v>0.44097222222222227</v>
      </c>
      <c r="J1041" s="3">
        <f>(HOUR(B1041)*60+MINUTE(B1041))/60</f>
        <v>1.0666666666666667</v>
      </c>
      <c r="K1041" s="4">
        <f>J1041-N1041</f>
        <v>1.0666666666666667</v>
      </c>
      <c r="L1041" s="5" t="str">
        <f>IF(M1041&gt;0,"oui","non")</f>
        <v>non</v>
      </c>
      <c r="M1041" s="6">
        <f>MOD(I1041-H1041,1)-IF(I1041&gt;H1041,MAX(0,MIN(I1041,22/24)-MAX(H1041,6/24)),MAX(0,22/24-MAX(H1041,6/24))+MAX(0,MIN(I1041,22/24)-6/24))</f>
        <v>0</v>
      </c>
      <c r="N1041" s="3">
        <f>(HOUR(M1041)*60+MINUTE(M1041))/60</f>
        <v>0</v>
      </c>
      <c r="O1041" s="3" t="str">
        <f>+TEXT(G1041,"mmmm")</f>
        <v>décembre</v>
      </c>
      <c r="P1041" s="3" t="str">
        <f>+TEXT(G1041,"aaaa")</f>
        <v>2012</v>
      </c>
    </row>
    <row r="1042" spans="1:16" ht="14.5" hidden="1" x14ac:dyDescent="0.35">
      <c r="A1042" s="10" t="s">
        <v>3288</v>
      </c>
      <c r="B1042" s="10" t="s">
        <v>2167</v>
      </c>
      <c r="C1042" s="10" t="s">
        <v>2614</v>
      </c>
      <c r="D1042" s="10" t="s">
        <v>3268</v>
      </c>
      <c r="E1042" s="10" t="s">
        <v>3269</v>
      </c>
      <c r="F1042" s="1" t="str">
        <f>MID(D1042,1,10)</f>
        <v>28/12/2012</v>
      </c>
      <c r="G1042" s="1" t="str">
        <f>+MID(E1042,1,10)</f>
        <v>28/12/2012</v>
      </c>
      <c r="H1042" s="2">
        <f>+TIME(MID(D1042,12,2),MID(D1042,15,2),0)</f>
        <v>0.4368055555555555</v>
      </c>
      <c r="I1042" s="2">
        <f>+TIME(MID(E1042,12,2),MID(E1042,15,2),0)</f>
        <v>0.47013888888888888</v>
      </c>
      <c r="J1042" s="3">
        <f>(HOUR(B1042)*60+MINUTE(B1042))/60</f>
        <v>0.78333333333333333</v>
      </c>
      <c r="K1042" s="4">
        <f>J1042-N1042</f>
        <v>0.78333333333333333</v>
      </c>
      <c r="L1042" s="5" t="str">
        <f>IF(M1042&gt;0,"oui","non")</f>
        <v>non</v>
      </c>
      <c r="M1042" s="6">
        <f>MOD(I1042-H1042,1)-IF(I1042&gt;H1042,MAX(0,MIN(I1042,22/24)-MAX(H1042,6/24)),MAX(0,22/24-MAX(H1042,6/24))+MAX(0,MIN(I1042,22/24)-6/24))</f>
        <v>0</v>
      </c>
      <c r="N1042" s="3">
        <f>(HOUR(M1042)*60+MINUTE(M1042))/60</f>
        <v>0</v>
      </c>
      <c r="O1042" s="3" t="str">
        <f>+TEXT(G1042,"mmmm")</f>
        <v>décembre</v>
      </c>
      <c r="P1042" s="3" t="str">
        <f>+TEXT(G1042,"aaaa")</f>
        <v>2012</v>
      </c>
    </row>
    <row r="1043" spans="1:16" ht="14.5" hidden="1" x14ac:dyDescent="0.35">
      <c r="A1043" s="10" t="s">
        <v>3288</v>
      </c>
      <c r="B1043" s="10" t="s">
        <v>503</v>
      </c>
      <c r="C1043" s="10" t="s">
        <v>2614</v>
      </c>
      <c r="D1043" s="10" t="s">
        <v>3270</v>
      </c>
      <c r="E1043" s="10" t="s">
        <v>3271</v>
      </c>
      <c r="F1043" s="1" t="str">
        <f>MID(D1043,1,10)</f>
        <v>28/12/2012</v>
      </c>
      <c r="G1043" s="1" t="str">
        <f>+MID(E1043,1,10)</f>
        <v>28/12/2012</v>
      </c>
      <c r="H1043" s="2">
        <f>+TIME(MID(D1043,12,2),MID(D1043,15,2),0)</f>
        <v>0.4777777777777778</v>
      </c>
      <c r="I1043" s="2">
        <f>+TIME(MID(E1043,12,2),MID(E1043,15,2),0)</f>
        <v>0.50347222222222221</v>
      </c>
      <c r="J1043" s="3">
        <f>(HOUR(B1043)*60+MINUTE(B1043))/60</f>
        <v>0.6</v>
      </c>
      <c r="K1043" s="4">
        <f>J1043-N1043</f>
        <v>0.6</v>
      </c>
      <c r="L1043" s="5" t="str">
        <f>IF(M1043&gt;0,"oui","non")</f>
        <v>non</v>
      </c>
      <c r="M1043" s="6">
        <f>MOD(I1043-H1043,1)-IF(I1043&gt;H1043,MAX(0,MIN(I1043,22/24)-MAX(H1043,6/24)),MAX(0,22/24-MAX(H1043,6/24))+MAX(0,MIN(I1043,22/24)-6/24))</f>
        <v>0</v>
      </c>
      <c r="N1043" s="3">
        <f>(HOUR(M1043)*60+MINUTE(M1043))/60</f>
        <v>0</v>
      </c>
      <c r="O1043" s="3" t="str">
        <f>+TEXT(G1043,"mmmm")</f>
        <v>décembre</v>
      </c>
      <c r="P1043" s="3" t="str">
        <f>+TEXT(G1043,"aaaa")</f>
        <v>2012</v>
      </c>
    </row>
    <row r="1044" spans="1:16" ht="14.5" hidden="1" x14ac:dyDescent="0.35">
      <c r="A1044" s="10" t="s">
        <v>3283</v>
      </c>
      <c r="B1044" s="10" t="s">
        <v>1314</v>
      </c>
      <c r="C1044" s="10" t="s">
        <v>1299</v>
      </c>
      <c r="D1044" s="10" t="s">
        <v>1313</v>
      </c>
      <c r="E1044" s="10" t="s">
        <v>1315</v>
      </c>
      <c r="F1044" s="1" t="str">
        <f>MID(D1044,1,10)</f>
        <v>29/01/2012</v>
      </c>
      <c r="G1044" s="1" t="str">
        <f>+MID(E1044,1,10)</f>
        <v>29/01/2012</v>
      </c>
      <c r="H1044" s="2">
        <f>+TIME(MID(D1044,12,2),MID(D1044,15,2),0)</f>
        <v>0.24583333333333335</v>
      </c>
      <c r="I1044" s="2">
        <f>+TIME(MID(E1044,12,2),MID(E1044,15,2),0)</f>
        <v>0.27499999999999997</v>
      </c>
      <c r="J1044" s="3">
        <f>(HOUR(B1044)*60+MINUTE(B1044))/60</f>
        <v>0.7</v>
      </c>
      <c r="K1044" s="4">
        <f>J1044-N1044</f>
        <v>0.6</v>
      </c>
      <c r="L1044" s="5" t="str">
        <f>IF(M1044&gt;0,"oui","non")</f>
        <v>oui</v>
      </c>
      <c r="M1044" s="6">
        <f>MOD(I1044-H1044,1)-IF(I1044&gt;H1044,MAX(0,MIN(I1044,22/24)-MAX(H1044,6/24)),MAX(0,22/24-MAX(H1044,6/24))+MAX(0,MIN(I1044,22/24)-6/24))</f>
        <v>4.1666666666666519E-3</v>
      </c>
      <c r="N1044" s="3">
        <f>(HOUR(M1044)*60+MINUTE(M1044))/60</f>
        <v>0.1</v>
      </c>
      <c r="O1044" s="3" t="str">
        <f>+TEXT(G1044,"mmmm")</f>
        <v>janvier</v>
      </c>
      <c r="P1044" s="3" t="str">
        <f>+TEXT(G1044,"aaaa")</f>
        <v>2012</v>
      </c>
    </row>
    <row r="1045" spans="1:16" ht="14.5" hidden="1" x14ac:dyDescent="0.35">
      <c r="A1045" s="10" t="s">
        <v>3287</v>
      </c>
      <c r="B1045" s="10" t="s">
        <v>965</v>
      </c>
      <c r="C1045" s="10" t="s">
        <v>937</v>
      </c>
      <c r="D1045" s="10" t="s">
        <v>491</v>
      </c>
      <c r="E1045" s="10" t="s">
        <v>966</v>
      </c>
      <c r="F1045" s="1" t="str">
        <f>MID(D1045,1,10)</f>
        <v>29/01/2012</v>
      </c>
      <c r="G1045" s="1" t="str">
        <f>+MID(E1045,1,10)</f>
        <v>29/01/2012</v>
      </c>
      <c r="H1045" s="2">
        <f>+TIME(MID(D1045,12,2),MID(D1045,15,2),0)</f>
        <v>0.28263888888888888</v>
      </c>
      <c r="I1045" s="2">
        <f>+TIME(MID(E1045,12,2),MID(E1045,15,2),0)</f>
        <v>0.38611111111111113</v>
      </c>
      <c r="J1045" s="3">
        <f>(HOUR(B1045)*60+MINUTE(B1045))/60</f>
        <v>2.4666666666666668</v>
      </c>
      <c r="K1045" s="4">
        <f>J1045-N1045</f>
        <v>2.4666666666666668</v>
      </c>
      <c r="L1045" s="5" t="str">
        <f>IF(M1045&gt;0,"oui","non")</f>
        <v>non</v>
      </c>
      <c r="M1045" s="6">
        <f>MOD(I1045-H1045,1)-IF(I1045&gt;H1045,MAX(0,MIN(I1045,22/24)-MAX(H1045,6/24)),MAX(0,22/24-MAX(H1045,6/24))+MAX(0,MIN(I1045,22/24)-6/24))</f>
        <v>0</v>
      </c>
      <c r="N1045" s="3">
        <f>(HOUR(M1045)*60+MINUTE(M1045))/60</f>
        <v>0</v>
      </c>
      <c r="O1045" s="3" t="str">
        <f>+TEXT(G1045,"mmmm")</f>
        <v>janvier</v>
      </c>
      <c r="P1045" s="3" t="str">
        <f>+TEXT(G1045,"aaaa")</f>
        <v>2012</v>
      </c>
    </row>
    <row r="1046" spans="1:16" ht="14.5" hidden="1" x14ac:dyDescent="0.35">
      <c r="A1046" s="10" t="s">
        <v>3287</v>
      </c>
      <c r="B1046" s="10" t="s">
        <v>967</v>
      </c>
      <c r="C1046" s="10" t="s">
        <v>937</v>
      </c>
      <c r="D1046" s="10" t="s">
        <v>968</v>
      </c>
      <c r="E1046" s="10" t="s">
        <v>492</v>
      </c>
      <c r="F1046" s="1" t="str">
        <f>MID(D1046,1,10)</f>
        <v>29/01/2012</v>
      </c>
      <c r="G1046" s="1" t="str">
        <f>+MID(E1046,1,10)</f>
        <v>29/01/2012</v>
      </c>
      <c r="H1046" s="2">
        <f>+TIME(MID(D1046,12,2),MID(D1046,15,2),0)</f>
        <v>0.49305555555555558</v>
      </c>
      <c r="I1046" s="2">
        <f>+TIME(MID(E1046,12,2),MID(E1046,15,2),0)</f>
        <v>0.49374999999999997</v>
      </c>
      <c r="J1046" s="3">
        <f>(HOUR(B1046)*60+MINUTE(B1046))/60</f>
        <v>1.6666666666666666E-2</v>
      </c>
      <c r="K1046" s="4">
        <f>J1046-N1046</f>
        <v>1.6666666666666666E-2</v>
      </c>
      <c r="L1046" s="5" t="str">
        <f>IF(M1046&gt;0,"oui","non")</f>
        <v>non</v>
      </c>
      <c r="M1046" s="6">
        <f>MOD(I1046-H1046,1)-IF(I1046&gt;H1046,MAX(0,MIN(I1046,22/24)-MAX(H1046,6/24)),MAX(0,22/24-MAX(H1046,6/24))+MAX(0,MIN(I1046,22/24)-6/24))</f>
        <v>0</v>
      </c>
      <c r="N1046" s="3">
        <f>(HOUR(M1046)*60+MINUTE(M1046))/60</f>
        <v>0</v>
      </c>
      <c r="O1046" s="3" t="str">
        <f>+TEXT(G1046,"mmmm")</f>
        <v>janvier</v>
      </c>
      <c r="P1046" s="3" t="str">
        <f>+TEXT(G1046,"aaaa")</f>
        <v>2012</v>
      </c>
    </row>
    <row r="1047" spans="1:16" ht="14.5" hidden="1" x14ac:dyDescent="0.35">
      <c r="A1047" s="10" t="s">
        <v>3285</v>
      </c>
      <c r="B1047" s="10" t="s">
        <v>1113</v>
      </c>
      <c r="C1047" s="10" t="s">
        <v>1083</v>
      </c>
      <c r="D1047" s="10" t="s">
        <v>1114</v>
      </c>
      <c r="E1047" s="10" t="s">
        <v>1115</v>
      </c>
      <c r="F1047" s="1" t="str">
        <f>MID(D1047,1,10)</f>
        <v>29/01/2012</v>
      </c>
      <c r="G1047" s="1" t="str">
        <f>+MID(E1047,1,10)</f>
        <v>29/01/2012</v>
      </c>
      <c r="H1047" s="2">
        <f>+TIME(MID(D1047,12,2),MID(D1047,15,2),0)</f>
        <v>0.55972222222222223</v>
      </c>
      <c r="I1047" s="2">
        <f>+TIME(MID(E1047,12,2),MID(E1047,15,2),0)</f>
        <v>0.57430555555555551</v>
      </c>
      <c r="J1047" s="3">
        <f>(HOUR(B1047)*60+MINUTE(B1047))/60</f>
        <v>0.33333333333333331</v>
      </c>
      <c r="K1047" s="4">
        <f>J1047-N1047</f>
        <v>0.33333333333333331</v>
      </c>
      <c r="L1047" s="5" t="str">
        <f>IF(M1047&gt;0,"oui","non")</f>
        <v>non</v>
      </c>
      <c r="M1047" s="6">
        <f>MOD(I1047-H1047,1)-IF(I1047&gt;H1047,MAX(0,MIN(I1047,22/24)-MAX(H1047,6/24)),MAX(0,22/24-MAX(H1047,6/24))+MAX(0,MIN(I1047,22/24)-6/24))</f>
        <v>0</v>
      </c>
      <c r="N1047" s="3">
        <f>(HOUR(M1047)*60+MINUTE(M1047))/60</f>
        <v>0</v>
      </c>
      <c r="O1047" s="3" t="str">
        <f>+TEXT(G1047,"mmmm")</f>
        <v>janvier</v>
      </c>
      <c r="P1047" s="3" t="str">
        <f>+TEXT(G1047,"aaaa")</f>
        <v>2012</v>
      </c>
    </row>
    <row r="1048" spans="1:16" ht="14.5" hidden="1" x14ac:dyDescent="0.35">
      <c r="A1048" s="10" t="s">
        <v>277</v>
      </c>
      <c r="B1048" s="10" t="s">
        <v>701</v>
      </c>
      <c r="C1048" s="10" t="s">
        <v>656</v>
      </c>
      <c r="D1048" s="10" t="s">
        <v>702</v>
      </c>
      <c r="E1048" s="10" t="s">
        <v>703</v>
      </c>
      <c r="F1048" s="1" t="str">
        <f>MID(D1048,1,10)</f>
        <v>29/01/2012</v>
      </c>
      <c r="G1048" s="1" t="str">
        <f>+MID(E1048,1,10)</f>
        <v>29/01/2012</v>
      </c>
      <c r="H1048" s="2">
        <f>+TIME(MID(D1048,12,2),MID(D1048,15,2),0)</f>
        <v>0.57638888888888895</v>
      </c>
      <c r="I1048" s="2">
        <f>+TIME(MID(E1048,12,2),MID(E1048,15,2),0)</f>
        <v>0.61527777777777781</v>
      </c>
      <c r="J1048" s="3">
        <f>(HOUR(B1048)*60+MINUTE(B1048))/60</f>
        <v>0.93333333333333335</v>
      </c>
      <c r="K1048" s="4">
        <f>J1048-N1048</f>
        <v>0.93333333333333335</v>
      </c>
      <c r="L1048" s="5" t="str">
        <f>IF(M1048&gt;0,"oui","non")</f>
        <v>non</v>
      </c>
      <c r="M1048" s="6">
        <f>MOD(I1048-H1048,1)-IF(I1048&gt;H1048,MAX(0,MIN(I1048,22/24)-MAX(H1048,6/24)),MAX(0,22/24-MAX(H1048,6/24))+MAX(0,MIN(I1048,22/24)-6/24))</f>
        <v>0</v>
      </c>
      <c r="N1048" s="3">
        <f>(HOUR(M1048)*60+MINUTE(M1048))/60</f>
        <v>0</v>
      </c>
      <c r="O1048" s="3" t="str">
        <f>+TEXT(G1048,"mmmm")</f>
        <v>janvier</v>
      </c>
      <c r="P1048" s="3" t="str">
        <f>+TEXT(G1048,"aaaa")</f>
        <v>2012</v>
      </c>
    </row>
    <row r="1049" spans="1:16" ht="14.5" hidden="1" x14ac:dyDescent="0.35">
      <c r="A1049" s="10" t="s">
        <v>3285</v>
      </c>
      <c r="B1049" s="10" t="s">
        <v>1116</v>
      </c>
      <c r="C1049" s="10" t="s">
        <v>1083</v>
      </c>
      <c r="D1049" s="10" t="s">
        <v>1117</v>
      </c>
      <c r="E1049" s="10" t="s">
        <v>1118</v>
      </c>
      <c r="F1049" s="1" t="str">
        <f>MID(D1049,1,10)</f>
        <v>29/01/2012</v>
      </c>
      <c r="G1049" s="1" t="str">
        <f>+MID(E1049,1,10)</f>
        <v>29/01/2012</v>
      </c>
      <c r="H1049" s="2">
        <f>+TIME(MID(D1049,12,2),MID(D1049,15,2),0)</f>
        <v>0.62152777777777779</v>
      </c>
      <c r="I1049" s="2">
        <f>+TIME(MID(E1049,12,2),MID(E1049,15,2),0)</f>
        <v>0.67013888888888884</v>
      </c>
      <c r="J1049" s="3">
        <f>(HOUR(B1049)*60+MINUTE(B1049))/60</f>
        <v>1.1666666666666667</v>
      </c>
      <c r="K1049" s="4">
        <f>J1049-N1049</f>
        <v>1.1666666666666667</v>
      </c>
      <c r="L1049" s="5" t="str">
        <f>IF(M1049&gt;0,"oui","non")</f>
        <v>non</v>
      </c>
      <c r="M1049" s="6">
        <f>MOD(I1049-H1049,1)-IF(I1049&gt;H1049,MAX(0,MIN(I1049,22/24)-MAX(H1049,6/24)),MAX(0,22/24-MAX(H1049,6/24))+MAX(0,MIN(I1049,22/24)-6/24))</f>
        <v>0</v>
      </c>
      <c r="N1049" s="3">
        <f>(HOUR(M1049)*60+MINUTE(M1049))/60</f>
        <v>0</v>
      </c>
      <c r="O1049" s="3" t="str">
        <f>+TEXT(G1049,"mmmm")</f>
        <v>janvier</v>
      </c>
      <c r="P1049" s="3" t="str">
        <f>+TEXT(G1049,"aaaa")</f>
        <v>2012</v>
      </c>
    </row>
    <row r="1050" spans="1:16" ht="14.5" hidden="1" x14ac:dyDescent="0.35">
      <c r="A1050" s="10" t="s">
        <v>3284</v>
      </c>
      <c r="B1050" s="10" t="s">
        <v>23</v>
      </c>
      <c r="C1050" s="10" t="s">
        <v>24</v>
      </c>
      <c r="D1050" s="10" t="s">
        <v>25</v>
      </c>
      <c r="E1050" s="10" t="s">
        <v>26</v>
      </c>
      <c r="F1050" s="1" t="str">
        <f>MID(D1050,1,10)</f>
        <v>29/01/2012</v>
      </c>
      <c r="G1050" s="1" t="str">
        <f>+MID(E1050,1,10)</f>
        <v>30/01/2012</v>
      </c>
      <c r="H1050" s="2">
        <f>+TIME(MID(D1050,12,2),MID(D1050,15,2),0)</f>
        <v>0.87986111111111109</v>
      </c>
      <c r="I1050" s="2">
        <f>+TIME(MID(E1050,12,2),MID(E1050,15,2),0)</f>
        <v>0.23680555555555557</v>
      </c>
      <c r="J1050" s="3">
        <f>(HOUR(B1050)*60+MINUTE(B1050))/60</f>
        <v>8.5666666666666664</v>
      </c>
      <c r="K1050" s="4">
        <f>J1050-N1050</f>
        <v>0.88333333333333286</v>
      </c>
      <c r="L1050" s="5" t="str">
        <f>IF(M1050&gt;0,"oui","non")</f>
        <v>oui</v>
      </c>
      <c r="M1050" s="6">
        <f>MOD(I1050-H1050,1)-IF(I1050&gt;H1050,MAX(0,MIN(I1050,22/24)-MAX(H1050,6/24)),MAX(0,22/24-MAX(H1050,6/24))+MAX(0,MIN(I1050,22/24)-6/24))</f>
        <v>0.32013888888888897</v>
      </c>
      <c r="N1050" s="3">
        <f>(HOUR(M1050)*60+MINUTE(M1050))/60</f>
        <v>7.6833333333333336</v>
      </c>
      <c r="O1050" s="3" t="str">
        <f>+TEXT(G1050,"mmmm")</f>
        <v>janvier</v>
      </c>
      <c r="P1050" s="3" t="str">
        <f>+TEXT(G1050,"aaaa")</f>
        <v>2012</v>
      </c>
    </row>
    <row r="1051" spans="1:16" ht="14.5" hidden="1" x14ac:dyDescent="0.35">
      <c r="A1051" s="10" t="s">
        <v>277</v>
      </c>
      <c r="B1051" s="10" t="s">
        <v>704</v>
      </c>
      <c r="C1051" s="10" t="s">
        <v>656</v>
      </c>
      <c r="D1051" s="10" t="s">
        <v>705</v>
      </c>
      <c r="E1051" s="10" t="s">
        <v>706</v>
      </c>
      <c r="F1051" s="1" t="str">
        <f>MID(D1051,1,10)</f>
        <v>29/01/2012</v>
      </c>
      <c r="G1051" s="1" t="str">
        <f>+MID(E1051,1,10)</f>
        <v>29/01/2012</v>
      </c>
      <c r="H1051" s="2">
        <f>+TIME(MID(D1051,12,2),MID(D1051,15,2),0)</f>
        <v>0.90277777777777779</v>
      </c>
      <c r="I1051" s="2">
        <f>+TIME(MID(E1051,12,2),MID(E1051,15,2),0)</f>
        <v>0.93125000000000002</v>
      </c>
      <c r="J1051" s="3">
        <f>(HOUR(B1051)*60+MINUTE(B1051))/60</f>
        <v>0.66666666666666663</v>
      </c>
      <c r="K1051" s="4">
        <f>J1051-N1051</f>
        <v>0.31666666666666665</v>
      </c>
      <c r="L1051" s="5" t="str">
        <f>IF(M1051&gt;0,"oui","non")</f>
        <v>oui</v>
      </c>
      <c r="M1051" s="6">
        <f>MOD(I1051-H1051,1)-IF(I1051&gt;H1051,MAX(0,MIN(I1051,22/24)-MAX(H1051,6/24)),MAX(0,22/24-MAX(H1051,6/24))+MAX(0,MIN(I1051,22/24)-6/24))</f>
        <v>1.4583333333333393E-2</v>
      </c>
      <c r="N1051" s="3">
        <f>(HOUR(M1051)*60+MINUTE(M1051))/60</f>
        <v>0.35</v>
      </c>
      <c r="O1051" s="3" t="str">
        <f>+TEXT(G1051,"mmmm")</f>
        <v>janvier</v>
      </c>
      <c r="P1051" s="3" t="str">
        <f>+TEXT(G1051,"aaaa")</f>
        <v>2012</v>
      </c>
    </row>
    <row r="1052" spans="1:16" ht="14.5" hidden="1" x14ac:dyDescent="0.35">
      <c r="A1052" s="10" t="s">
        <v>3285</v>
      </c>
      <c r="B1052" s="10" t="s">
        <v>1179</v>
      </c>
      <c r="C1052" s="10" t="s">
        <v>1083</v>
      </c>
      <c r="D1052" s="10" t="s">
        <v>1178</v>
      </c>
      <c r="E1052" s="10" t="s">
        <v>1180</v>
      </c>
      <c r="F1052" s="1" t="str">
        <f>MID(D1052,1,10)</f>
        <v>29/02/2012</v>
      </c>
      <c r="G1052" s="1" t="str">
        <f>+MID(E1052,1,10)</f>
        <v>29/02/2012</v>
      </c>
      <c r="H1052" s="2">
        <f>+TIME(MID(D1052,12,2),MID(D1052,15,2),0)</f>
        <v>0.29444444444444445</v>
      </c>
      <c r="I1052" s="2">
        <f>+TIME(MID(E1052,12,2),MID(E1052,15,2),0)</f>
        <v>0.32430555555555557</v>
      </c>
      <c r="J1052" s="3">
        <f>(HOUR(B1052)*60+MINUTE(B1052))/60</f>
        <v>0.71666666666666667</v>
      </c>
      <c r="K1052" s="4">
        <f>J1052-N1052</f>
        <v>0.71666666666666667</v>
      </c>
      <c r="L1052" s="5" t="str">
        <f>IF(M1052&gt;0,"oui","non")</f>
        <v>non</v>
      </c>
      <c r="M1052" s="6">
        <f>MOD(I1052-H1052,1)-IF(I1052&gt;H1052,MAX(0,MIN(I1052,22/24)-MAX(H1052,6/24)),MAX(0,22/24-MAX(H1052,6/24))+MAX(0,MIN(I1052,22/24)-6/24))</f>
        <v>0</v>
      </c>
      <c r="N1052" s="3">
        <f>(HOUR(M1052)*60+MINUTE(M1052))/60</f>
        <v>0</v>
      </c>
      <c r="O1052" s="3" t="str">
        <f>+TEXT(G1052,"mmmm")</f>
        <v>février</v>
      </c>
      <c r="P1052" s="3" t="str">
        <f>+TEXT(G1052,"aaaa")</f>
        <v>2012</v>
      </c>
    </row>
    <row r="1053" spans="1:16" ht="14.5" hidden="1" x14ac:dyDescent="0.35">
      <c r="A1053" s="10" t="s">
        <v>3290</v>
      </c>
      <c r="B1053" s="10" t="s">
        <v>624</v>
      </c>
      <c r="C1053" s="10" t="s">
        <v>553</v>
      </c>
      <c r="D1053" s="10" t="s">
        <v>463</v>
      </c>
      <c r="E1053" s="10" t="s">
        <v>243</v>
      </c>
      <c r="F1053" s="1" t="str">
        <f>MID(D1053,1,10)</f>
        <v>29/02/2012</v>
      </c>
      <c r="G1053" s="1" t="str">
        <f>+MID(E1053,1,10)</f>
        <v>29/02/2012</v>
      </c>
      <c r="H1053" s="2">
        <f>+TIME(MID(D1053,12,2),MID(D1053,15,2),0)</f>
        <v>0.33402777777777781</v>
      </c>
      <c r="I1053" s="2">
        <f>+TIME(MID(E1053,12,2),MID(E1053,15,2),0)</f>
        <v>0.36736111111111108</v>
      </c>
      <c r="J1053" s="3">
        <f>(HOUR(B1053)*60+MINUTE(B1053))/60</f>
        <v>0.78333333333333333</v>
      </c>
      <c r="K1053" s="4">
        <f>J1053-N1053</f>
        <v>0.78333333333333333</v>
      </c>
      <c r="L1053" s="5" t="str">
        <f>IF(M1053&gt;0,"oui","non")</f>
        <v>non</v>
      </c>
      <c r="M1053" s="6">
        <f>MOD(I1053-H1053,1)-IF(I1053&gt;H1053,MAX(0,MIN(I1053,22/24)-MAX(H1053,6/24)),MAX(0,22/24-MAX(H1053,6/24))+MAX(0,MIN(I1053,22/24)-6/24))</f>
        <v>0</v>
      </c>
      <c r="N1053" s="3">
        <f>(HOUR(M1053)*60+MINUTE(M1053))/60</f>
        <v>0</v>
      </c>
      <c r="O1053" s="3" t="str">
        <f>+TEXT(G1053,"mmmm")</f>
        <v>février</v>
      </c>
      <c r="P1053" s="3" t="str">
        <f>+TEXT(G1053,"aaaa")</f>
        <v>2012</v>
      </c>
    </row>
    <row r="1054" spans="1:16" ht="14.5" hidden="1" x14ac:dyDescent="0.35">
      <c r="A1054" s="10" t="s">
        <v>3284</v>
      </c>
      <c r="B1054" s="10" t="s">
        <v>242</v>
      </c>
      <c r="C1054" s="10" t="s">
        <v>24</v>
      </c>
      <c r="D1054" s="10" t="s">
        <v>241</v>
      </c>
      <c r="E1054" s="10" t="s">
        <v>243</v>
      </c>
      <c r="F1054" s="1" t="str">
        <f>MID(D1054,1,10)</f>
        <v>29/02/2012</v>
      </c>
      <c r="G1054" s="1" t="str">
        <f>+MID(E1054,1,10)</f>
        <v>29/02/2012</v>
      </c>
      <c r="H1054" s="2">
        <f>+TIME(MID(D1054,12,2),MID(D1054,15,2),0)</f>
        <v>0.3354166666666667</v>
      </c>
      <c r="I1054" s="2">
        <f>+TIME(MID(E1054,12,2),MID(E1054,15,2),0)</f>
        <v>0.36736111111111108</v>
      </c>
      <c r="J1054" s="3">
        <f>(HOUR(B1054)*60+MINUTE(B1054))/60</f>
        <v>0.75</v>
      </c>
      <c r="K1054" s="4">
        <f>J1054-N1054</f>
        <v>0.75</v>
      </c>
      <c r="L1054" s="5" t="str">
        <f>IF(M1054&gt;0,"oui","non")</f>
        <v>non</v>
      </c>
      <c r="M1054" s="6">
        <f>MOD(I1054-H1054,1)-IF(I1054&gt;H1054,MAX(0,MIN(I1054,22/24)-MAX(H1054,6/24)),MAX(0,22/24-MAX(H1054,6/24))+MAX(0,MIN(I1054,22/24)-6/24))</f>
        <v>0</v>
      </c>
      <c r="N1054" s="3">
        <f>(HOUR(M1054)*60+MINUTE(M1054))/60</f>
        <v>0</v>
      </c>
      <c r="O1054" s="3" t="str">
        <f>+TEXT(G1054,"mmmm")</f>
        <v>février</v>
      </c>
      <c r="P1054" s="3" t="str">
        <f>+TEXT(G1054,"aaaa")</f>
        <v>2012</v>
      </c>
    </row>
    <row r="1055" spans="1:16" ht="14.5" hidden="1" x14ac:dyDescent="0.35">
      <c r="A1055" s="10" t="s">
        <v>3290</v>
      </c>
      <c r="B1055" s="10" t="s">
        <v>625</v>
      </c>
      <c r="C1055" s="10" t="s">
        <v>553</v>
      </c>
      <c r="D1055" s="10" t="s">
        <v>244</v>
      </c>
      <c r="E1055" s="10" t="s">
        <v>383</v>
      </c>
      <c r="F1055" s="1" t="str">
        <f>MID(D1055,1,10)</f>
        <v>29/02/2012</v>
      </c>
      <c r="G1055" s="1" t="str">
        <f>+MID(E1055,1,10)</f>
        <v>29/02/2012</v>
      </c>
      <c r="H1055" s="2">
        <f>+TIME(MID(D1055,12,2),MID(D1055,15,2),0)</f>
        <v>0.37152777777777773</v>
      </c>
      <c r="I1055" s="2">
        <f>+TIME(MID(E1055,12,2),MID(E1055,15,2),0)</f>
        <v>0.48541666666666666</v>
      </c>
      <c r="J1055" s="3">
        <f>(HOUR(B1055)*60+MINUTE(B1055))/60</f>
        <v>2.7166666666666668</v>
      </c>
      <c r="K1055" s="4">
        <f>J1055-N1055</f>
        <v>2.7166666666666668</v>
      </c>
      <c r="L1055" s="5" t="str">
        <f>IF(M1055&gt;0,"oui","non")</f>
        <v>non</v>
      </c>
      <c r="M1055" s="6">
        <f>MOD(I1055-H1055,1)-IF(I1055&gt;H1055,MAX(0,MIN(I1055,22/24)-MAX(H1055,6/24)),MAX(0,22/24-MAX(H1055,6/24))+MAX(0,MIN(I1055,22/24)-6/24))</f>
        <v>0</v>
      </c>
      <c r="N1055" s="3">
        <f>(HOUR(M1055)*60+MINUTE(M1055))/60</f>
        <v>0</v>
      </c>
      <c r="O1055" s="3" t="str">
        <f>+TEXT(G1055,"mmmm")</f>
        <v>février</v>
      </c>
      <c r="P1055" s="3" t="str">
        <f>+TEXT(G1055,"aaaa")</f>
        <v>2012</v>
      </c>
    </row>
    <row r="1056" spans="1:16" ht="14.5" hidden="1" x14ac:dyDescent="0.35">
      <c r="A1056" s="10" t="s">
        <v>3284</v>
      </c>
      <c r="B1056" s="10" t="s">
        <v>245</v>
      </c>
      <c r="C1056" s="10" t="s">
        <v>24</v>
      </c>
      <c r="D1056" s="10" t="s">
        <v>244</v>
      </c>
      <c r="E1056" s="10" t="s">
        <v>246</v>
      </c>
      <c r="F1056" s="1" t="str">
        <f>MID(D1056,1,10)</f>
        <v>29/02/2012</v>
      </c>
      <c r="G1056" s="1" t="str">
        <f>+MID(E1056,1,10)</f>
        <v>29/02/2012</v>
      </c>
      <c r="H1056" s="2">
        <f>+TIME(MID(D1056,12,2),MID(D1056,15,2),0)</f>
        <v>0.37152777777777773</v>
      </c>
      <c r="I1056" s="2">
        <f>+TIME(MID(E1056,12,2),MID(E1056,15,2),0)</f>
        <v>0.47986111111111113</v>
      </c>
      <c r="J1056" s="3">
        <f>(HOUR(B1056)*60+MINUTE(B1056))/60</f>
        <v>2.6</v>
      </c>
      <c r="K1056" s="4">
        <f>J1056-N1056</f>
        <v>2.6</v>
      </c>
      <c r="L1056" s="5" t="str">
        <f>IF(M1056&gt;0,"oui","non")</f>
        <v>non</v>
      </c>
      <c r="M1056" s="6">
        <f>MOD(I1056-H1056,1)-IF(I1056&gt;H1056,MAX(0,MIN(I1056,22/24)-MAX(H1056,6/24)),MAX(0,22/24-MAX(H1056,6/24))+MAX(0,MIN(I1056,22/24)-6/24))</f>
        <v>0</v>
      </c>
      <c r="N1056" s="3">
        <f>(HOUR(M1056)*60+MINUTE(M1056))/60</f>
        <v>0</v>
      </c>
      <c r="O1056" s="3" t="str">
        <f>+TEXT(G1056,"mmmm")</f>
        <v>février</v>
      </c>
      <c r="P1056" s="3" t="str">
        <f>+TEXT(G1056,"aaaa")</f>
        <v>2012</v>
      </c>
    </row>
    <row r="1057" spans="1:16" ht="14.5" hidden="1" x14ac:dyDescent="0.35">
      <c r="A1057" s="10" t="s">
        <v>3283</v>
      </c>
      <c r="B1057" s="10" t="s">
        <v>1370</v>
      </c>
      <c r="C1057" s="10" t="s">
        <v>1299</v>
      </c>
      <c r="D1057" s="10" t="s">
        <v>324</v>
      </c>
      <c r="E1057" s="10" t="s">
        <v>434</v>
      </c>
      <c r="F1057" s="1" t="str">
        <f>MID(D1057,1,10)</f>
        <v>29/02/2012</v>
      </c>
      <c r="G1057" s="1" t="str">
        <f>+MID(E1057,1,10)</f>
        <v>29/02/2012</v>
      </c>
      <c r="H1057" s="2">
        <f>+TIME(MID(D1057,12,2),MID(D1057,15,2),0)</f>
        <v>0.41111111111111115</v>
      </c>
      <c r="I1057" s="2">
        <f>+TIME(MID(E1057,12,2),MID(E1057,15,2),0)</f>
        <v>0.4770833333333333</v>
      </c>
      <c r="J1057" s="3">
        <f>(HOUR(B1057)*60+MINUTE(B1057))/60</f>
        <v>1.5666666666666667</v>
      </c>
      <c r="K1057" s="4">
        <f>J1057-N1057</f>
        <v>1.5666666666666667</v>
      </c>
      <c r="L1057" s="5" t="str">
        <f>IF(M1057&gt;0,"oui","non")</f>
        <v>non</v>
      </c>
      <c r="M1057" s="6">
        <f>MOD(I1057-H1057,1)-IF(I1057&gt;H1057,MAX(0,MIN(I1057,22/24)-MAX(H1057,6/24)),MAX(0,22/24-MAX(H1057,6/24))+MAX(0,MIN(I1057,22/24)-6/24))</f>
        <v>0</v>
      </c>
      <c r="N1057" s="3">
        <f>(HOUR(M1057)*60+MINUTE(M1057))/60</f>
        <v>0</v>
      </c>
      <c r="O1057" s="3" t="str">
        <f>+TEXT(G1057,"mmmm")</f>
        <v>février</v>
      </c>
      <c r="P1057" s="3" t="str">
        <f>+TEXT(G1057,"aaaa")</f>
        <v>2012</v>
      </c>
    </row>
    <row r="1058" spans="1:16" ht="14.5" hidden="1" x14ac:dyDescent="0.35">
      <c r="A1058" s="10" t="s">
        <v>3287</v>
      </c>
      <c r="B1058" s="10" t="s">
        <v>431</v>
      </c>
      <c r="C1058" s="10" t="s">
        <v>937</v>
      </c>
      <c r="D1058" s="10" t="s">
        <v>1030</v>
      </c>
      <c r="E1058" s="10" t="s">
        <v>1031</v>
      </c>
      <c r="F1058" s="1" t="str">
        <f>MID(D1058,1,10)</f>
        <v>29/02/2012</v>
      </c>
      <c r="G1058" s="1" t="str">
        <f>+MID(E1058,1,10)</f>
        <v>29/02/2012</v>
      </c>
      <c r="H1058" s="2">
        <f>+TIME(MID(D1058,12,2),MID(D1058,15,2),0)</f>
        <v>0.41250000000000003</v>
      </c>
      <c r="I1058" s="2">
        <f>+TIME(MID(E1058,12,2),MID(E1058,15,2),0)</f>
        <v>0.41388888888888892</v>
      </c>
      <c r="J1058" s="3">
        <f>(HOUR(B1058)*60+MINUTE(B1058))/60</f>
        <v>3.3333333333333333E-2</v>
      </c>
      <c r="K1058" s="4">
        <f>J1058-N1058</f>
        <v>3.3333333333333333E-2</v>
      </c>
      <c r="L1058" s="5" t="str">
        <f>IF(M1058&gt;0,"oui","non")</f>
        <v>non</v>
      </c>
      <c r="M1058" s="6">
        <f>MOD(I1058-H1058,1)-IF(I1058&gt;H1058,MAX(0,MIN(I1058,22/24)-MAX(H1058,6/24)),MAX(0,22/24-MAX(H1058,6/24))+MAX(0,MIN(I1058,22/24)-6/24))</f>
        <v>0</v>
      </c>
      <c r="N1058" s="3">
        <f>(HOUR(M1058)*60+MINUTE(M1058))/60</f>
        <v>0</v>
      </c>
      <c r="O1058" s="3" t="str">
        <f>+TEXT(G1058,"mmmm")</f>
        <v>février</v>
      </c>
      <c r="P1058" s="3" t="str">
        <f>+TEXT(G1058,"aaaa")</f>
        <v>2012</v>
      </c>
    </row>
    <row r="1059" spans="1:16" ht="14.5" hidden="1" x14ac:dyDescent="0.35">
      <c r="A1059" s="10" t="s">
        <v>3285</v>
      </c>
      <c r="B1059" s="10" t="s">
        <v>1182</v>
      </c>
      <c r="C1059" s="10" t="s">
        <v>1083</v>
      </c>
      <c r="D1059" s="10" t="s">
        <v>1181</v>
      </c>
      <c r="E1059" s="10" t="s">
        <v>1183</v>
      </c>
      <c r="F1059" s="1" t="str">
        <f>MID(D1059,1,10)</f>
        <v>29/02/2012</v>
      </c>
      <c r="G1059" s="1" t="str">
        <f>+MID(E1059,1,10)</f>
        <v>29/02/2012</v>
      </c>
      <c r="H1059" s="2">
        <f>+TIME(MID(D1059,12,2),MID(D1059,15,2),0)</f>
        <v>0.43472222222222223</v>
      </c>
      <c r="I1059" s="2">
        <f>+TIME(MID(E1059,12,2),MID(E1059,15,2),0)</f>
        <v>0.48472222222222222</v>
      </c>
      <c r="J1059" s="3">
        <f>(HOUR(B1059)*60+MINUTE(B1059))/60</f>
        <v>1.2</v>
      </c>
      <c r="K1059" s="4">
        <f>J1059-N1059</f>
        <v>1.2</v>
      </c>
      <c r="L1059" s="5" t="str">
        <f>IF(M1059&gt;0,"oui","non")</f>
        <v>non</v>
      </c>
      <c r="M1059" s="6">
        <f>MOD(I1059-H1059,1)-IF(I1059&gt;H1059,MAX(0,MIN(I1059,22/24)-MAX(H1059,6/24)),MAX(0,22/24-MAX(H1059,6/24))+MAX(0,MIN(I1059,22/24)-6/24))</f>
        <v>0</v>
      </c>
      <c r="N1059" s="3">
        <f>(HOUR(M1059)*60+MINUTE(M1059))/60</f>
        <v>0</v>
      </c>
      <c r="O1059" s="3" t="str">
        <f>+TEXT(G1059,"mmmm")</f>
        <v>février</v>
      </c>
      <c r="P1059" s="3" t="str">
        <f>+TEXT(G1059,"aaaa")</f>
        <v>2012</v>
      </c>
    </row>
    <row r="1060" spans="1:16" ht="14.5" hidden="1" x14ac:dyDescent="0.35">
      <c r="A1060" s="10" t="s">
        <v>3290</v>
      </c>
      <c r="B1060" s="10" t="s">
        <v>627</v>
      </c>
      <c r="C1060" s="10" t="s">
        <v>553</v>
      </c>
      <c r="D1060" s="10" t="s">
        <v>626</v>
      </c>
      <c r="E1060" s="10" t="s">
        <v>249</v>
      </c>
      <c r="F1060" s="1" t="str">
        <f>MID(D1060,1,10)</f>
        <v>29/02/2012</v>
      </c>
      <c r="G1060" s="1" t="str">
        <f>+MID(E1060,1,10)</f>
        <v>29/02/2012</v>
      </c>
      <c r="H1060" s="2">
        <f>+TIME(MID(D1060,12,2),MID(D1060,15,2),0)</f>
        <v>0.51666666666666672</v>
      </c>
      <c r="I1060" s="2">
        <f>+TIME(MID(E1060,12,2),MID(E1060,15,2),0)</f>
        <v>0.65625</v>
      </c>
      <c r="J1060" s="3">
        <f>(HOUR(B1060)*60+MINUTE(B1060))/60</f>
        <v>3.35</v>
      </c>
      <c r="K1060" s="4">
        <f>J1060-N1060</f>
        <v>3.35</v>
      </c>
      <c r="L1060" s="5" t="str">
        <f>IF(M1060&gt;0,"oui","non")</f>
        <v>non</v>
      </c>
      <c r="M1060" s="6">
        <f>MOD(I1060-H1060,1)-IF(I1060&gt;H1060,MAX(0,MIN(I1060,22/24)-MAX(H1060,6/24)),MAX(0,22/24-MAX(H1060,6/24))+MAX(0,MIN(I1060,22/24)-6/24))</f>
        <v>0</v>
      </c>
      <c r="N1060" s="3">
        <f>(HOUR(M1060)*60+MINUTE(M1060))/60</f>
        <v>0</v>
      </c>
      <c r="O1060" s="3" t="str">
        <f>+TEXT(G1060,"mmmm")</f>
        <v>février</v>
      </c>
      <c r="P1060" s="3" t="str">
        <f>+TEXT(G1060,"aaaa")</f>
        <v>2012</v>
      </c>
    </row>
    <row r="1061" spans="1:16" ht="14.5" hidden="1" x14ac:dyDescent="0.35">
      <c r="A1061" s="10" t="s">
        <v>3284</v>
      </c>
      <c r="B1061" s="10" t="s">
        <v>248</v>
      </c>
      <c r="C1061" s="10" t="s">
        <v>24</v>
      </c>
      <c r="D1061" s="10" t="s">
        <v>247</v>
      </c>
      <c r="E1061" s="10" t="s">
        <v>249</v>
      </c>
      <c r="F1061" s="1" t="str">
        <f>MID(D1061,1,10)</f>
        <v>29/02/2012</v>
      </c>
      <c r="G1061" s="1" t="str">
        <f>+MID(E1061,1,10)</f>
        <v>29/02/2012</v>
      </c>
      <c r="H1061" s="2">
        <f>+TIME(MID(D1061,12,2),MID(D1061,15,2),0)</f>
        <v>0.54305555555555551</v>
      </c>
      <c r="I1061" s="2">
        <f>+TIME(MID(E1061,12,2),MID(E1061,15,2),0)</f>
        <v>0.65625</v>
      </c>
      <c r="J1061" s="3">
        <f>(HOUR(B1061)*60+MINUTE(B1061))/60</f>
        <v>2.7166666666666668</v>
      </c>
      <c r="K1061" s="4">
        <f>J1061-N1061</f>
        <v>2.7166666666666668</v>
      </c>
      <c r="L1061" s="5" t="str">
        <f>IF(M1061&gt;0,"oui","non")</f>
        <v>non</v>
      </c>
      <c r="M1061" s="6">
        <f>MOD(I1061-H1061,1)-IF(I1061&gt;H1061,MAX(0,MIN(I1061,22/24)-MAX(H1061,6/24)),MAX(0,22/24-MAX(H1061,6/24))+MAX(0,MIN(I1061,22/24)-6/24))</f>
        <v>0</v>
      </c>
      <c r="N1061" s="3">
        <f>(HOUR(M1061)*60+MINUTE(M1061))/60</f>
        <v>0</v>
      </c>
      <c r="O1061" s="3" t="str">
        <f>+TEXT(G1061,"mmmm")</f>
        <v>février</v>
      </c>
      <c r="P1061" s="3" t="str">
        <f>+TEXT(G1061,"aaaa")</f>
        <v>2012</v>
      </c>
    </row>
    <row r="1062" spans="1:16" ht="14.5" hidden="1" x14ac:dyDescent="0.35">
      <c r="A1062" s="10" t="s">
        <v>277</v>
      </c>
      <c r="B1062" s="10" t="s">
        <v>902</v>
      </c>
      <c r="C1062" s="10" t="s">
        <v>656</v>
      </c>
      <c r="D1062" s="10" t="s">
        <v>901</v>
      </c>
      <c r="E1062" s="10" t="s">
        <v>903</v>
      </c>
      <c r="F1062" s="1" t="str">
        <f>MID(D1062,1,10)</f>
        <v>29/02/2012</v>
      </c>
      <c r="G1062" s="1" t="str">
        <f>+MID(E1062,1,10)</f>
        <v>29/02/2012</v>
      </c>
      <c r="H1062" s="2">
        <f>+TIME(MID(D1062,12,2),MID(D1062,15,2),0)</f>
        <v>0.61527777777777781</v>
      </c>
      <c r="I1062" s="2">
        <f>+TIME(MID(E1062,12,2),MID(E1062,15,2),0)</f>
        <v>0.65972222222222221</v>
      </c>
      <c r="J1062" s="3">
        <f>(HOUR(B1062)*60+MINUTE(B1062))/60</f>
        <v>1.0666666666666667</v>
      </c>
      <c r="K1062" s="4">
        <f>J1062-N1062</f>
        <v>1.0666666666666667</v>
      </c>
      <c r="L1062" s="5" t="str">
        <f>IF(M1062&gt;0,"oui","non")</f>
        <v>non</v>
      </c>
      <c r="M1062" s="6">
        <f>MOD(I1062-H1062,1)-IF(I1062&gt;H1062,MAX(0,MIN(I1062,22/24)-MAX(H1062,6/24)),MAX(0,22/24-MAX(H1062,6/24))+MAX(0,MIN(I1062,22/24)-6/24))</f>
        <v>0</v>
      </c>
      <c r="N1062" s="3">
        <f>(HOUR(M1062)*60+MINUTE(M1062))/60</f>
        <v>0</v>
      </c>
      <c r="O1062" s="3" t="str">
        <f>+TEXT(G1062,"mmmm")</f>
        <v>février</v>
      </c>
      <c r="P1062" s="3" t="str">
        <f>+TEXT(G1062,"aaaa")</f>
        <v>2012</v>
      </c>
    </row>
    <row r="1063" spans="1:16" ht="14.5" hidden="1" x14ac:dyDescent="0.35">
      <c r="A1063" s="10" t="s">
        <v>3290</v>
      </c>
      <c r="B1063" s="10" t="s">
        <v>420</v>
      </c>
      <c r="C1063" s="10" t="s">
        <v>553</v>
      </c>
      <c r="D1063" s="10" t="s">
        <v>250</v>
      </c>
      <c r="E1063" s="10" t="s">
        <v>466</v>
      </c>
      <c r="F1063" s="1" t="str">
        <f>MID(D1063,1,10)</f>
        <v>29/02/2012</v>
      </c>
      <c r="G1063" s="1" t="str">
        <f>+MID(E1063,1,10)</f>
        <v>29/02/2012</v>
      </c>
      <c r="H1063" s="2">
        <f>+TIME(MID(D1063,12,2),MID(D1063,15,2),0)</f>
        <v>0.66041666666666665</v>
      </c>
      <c r="I1063" s="2">
        <f>+TIME(MID(E1063,12,2),MID(E1063,15,2),0)</f>
        <v>0.69374999999999998</v>
      </c>
      <c r="J1063" s="3">
        <f>(HOUR(B1063)*60+MINUTE(B1063))/60</f>
        <v>0.8</v>
      </c>
      <c r="K1063" s="4">
        <f>J1063-N1063</f>
        <v>0.8</v>
      </c>
      <c r="L1063" s="5" t="str">
        <f>IF(M1063&gt;0,"oui","non")</f>
        <v>non</v>
      </c>
      <c r="M1063" s="6">
        <f>MOD(I1063-H1063,1)-IF(I1063&gt;H1063,MAX(0,MIN(I1063,22/24)-MAX(H1063,6/24)),MAX(0,22/24-MAX(H1063,6/24))+MAX(0,MIN(I1063,22/24)-6/24))</f>
        <v>0</v>
      </c>
      <c r="N1063" s="3">
        <f>(HOUR(M1063)*60+MINUTE(M1063))/60</f>
        <v>0</v>
      </c>
      <c r="O1063" s="3" t="str">
        <f>+TEXT(G1063,"mmmm")</f>
        <v>février</v>
      </c>
      <c r="P1063" s="3" t="str">
        <f>+TEXT(G1063,"aaaa")</f>
        <v>2012</v>
      </c>
    </row>
    <row r="1064" spans="1:16" ht="14.5" hidden="1" x14ac:dyDescent="0.35">
      <c r="A1064" s="10" t="s">
        <v>3284</v>
      </c>
      <c r="B1064" s="10" t="s">
        <v>251</v>
      </c>
      <c r="C1064" s="10" t="s">
        <v>24</v>
      </c>
      <c r="D1064" s="10" t="s">
        <v>250</v>
      </c>
      <c r="E1064" s="10" t="s">
        <v>252</v>
      </c>
      <c r="F1064" s="1" t="str">
        <f>MID(D1064,1,10)</f>
        <v>29/02/2012</v>
      </c>
      <c r="G1064" s="1" t="str">
        <f>+MID(E1064,1,10)</f>
        <v>29/02/2012</v>
      </c>
      <c r="H1064" s="2">
        <f>+TIME(MID(D1064,12,2),MID(D1064,15,2),0)</f>
        <v>0.66041666666666665</v>
      </c>
      <c r="I1064" s="2">
        <f>+TIME(MID(E1064,12,2),MID(E1064,15,2),0)</f>
        <v>0.68680555555555556</v>
      </c>
      <c r="J1064" s="3">
        <f>(HOUR(B1064)*60+MINUTE(B1064))/60</f>
        <v>0.6166666666666667</v>
      </c>
      <c r="K1064" s="4">
        <f>J1064-N1064</f>
        <v>0.6166666666666667</v>
      </c>
      <c r="L1064" s="5" t="str">
        <f>IF(M1064&gt;0,"oui","non")</f>
        <v>non</v>
      </c>
      <c r="M1064" s="6">
        <f>MOD(I1064-H1064,1)-IF(I1064&gt;H1064,MAX(0,MIN(I1064,22/24)-MAX(H1064,6/24)),MAX(0,22/24-MAX(H1064,6/24))+MAX(0,MIN(I1064,22/24)-6/24))</f>
        <v>0</v>
      </c>
      <c r="N1064" s="3">
        <f>(HOUR(M1064)*60+MINUTE(M1064))/60</f>
        <v>0</v>
      </c>
      <c r="O1064" s="3" t="str">
        <f>+TEXT(G1064,"mmmm")</f>
        <v>février</v>
      </c>
      <c r="P1064" s="3" t="str">
        <f>+TEXT(G1064,"aaaa")</f>
        <v>2012</v>
      </c>
    </row>
    <row r="1065" spans="1:16" ht="14.5" hidden="1" x14ac:dyDescent="0.35">
      <c r="A1065" s="10" t="s">
        <v>3283</v>
      </c>
      <c r="B1065" s="10" t="s">
        <v>1052</v>
      </c>
      <c r="C1065" s="10" t="s">
        <v>1299</v>
      </c>
      <c r="D1065" s="10" t="s">
        <v>1371</v>
      </c>
      <c r="E1065" s="10" t="s">
        <v>1184</v>
      </c>
      <c r="F1065" s="1" t="str">
        <f>MID(D1065,1,10)</f>
        <v>29/02/2012</v>
      </c>
      <c r="G1065" s="1" t="str">
        <f>+MID(E1065,1,10)</f>
        <v>29/02/2012</v>
      </c>
      <c r="H1065" s="2">
        <f>+TIME(MID(D1065,12,2),MID(D1065,15,2),0)</f>
        <v>0.71527777777777779</v>
      </c>
      <c r="I1065" s="2">
        <f>+TIME(MID(E1065,12,2),MID(E1065,15,2),0)</f>
        <v>0.73819444444444438</v>
      </c>
      <c r="J1065" s="3">
        <f>(HOUR(B1065)*60+MINUTE(B1065))/60</f>
        <v>0.55000000000000004</v>
      </c>
      <c r="K1065" s="4">
        <f>J1065-N1065</f>
        <v>0.55000000000000004</v>
      </c>
      <c r="L1065" s="5" t="str">
        <f>IF(M1065&gt;0,"oui","non")</f>
        <v>non</v>
      </c>
      <c r="M1065" s="6">
        <f>MOD(I1065-H1065,1)-IF(I1065&gt;H1065,MAX(0,MIN(I1065,22/24)-MAX(H1065,6/24)),MAX(0,22/24-MAX(H1065,6/24))+MAX(0,MIN(I1065,22/24)-6/24))</f>
        <v>0</v>
      </c>
      <c r="N1065" s="3">
        <f>(HOUR(M1065)*60+MINUTE(M1065))/60</f>
        <v>0</v>
      </c>
      <c r="O1065" s="3" t="str">
        <f>+TEXT(G1065,"mmmm")</f>
        <v>février</v>
      </c>
      <c r="P1065" s="3" t="str">
        <f>+TEXT(G1065,"aaaa")</f>
        <v>2012</v>
      </c>
    </row>
    <row r="1066" spans="1:16" ht="14.5" hidden="1" x14ac:dyDescent="0.35">
      <c r="A1066" s="10" t="s">
        <v>3286</v>
      </c>
      <c r="B1066" s="10" t="s">
        <v>376</v>
      </c>
      <c r="C1066" s="10" t="s">
        <v>325</v>
      </c>
      <c r="D1066" s="10" t="s">
        <v>377</v>
      </c>
      <c r="E1066" s="10" t="s">
        <v>378</v>
      </c>
      <c r="F1066" s="1" t="str">
        <f>MID(D1066,1,10)</f>
        <v>29/03/2012</v>
      </c>
      <c r="G1066" s="1" t="str">
        <f>+MID(E1066,1,10)</f>
        <v>29/03/2012</v>
      </c>
      <c r="H1066" s="2">
        <f>+TIME(MID(D1066,12,2),MID(D1066,15,2),0)</f>
        <v>0.54305555555555551</v>
      </c>
      <c r="I1066" s="2">
        <f>+TIME(MID(E1066,12,2),MID(E1066,15,2),0)</f>
        <v>0.70208333333333339</v>
      </c>
      <c r="J1066" s="3">
        <f>(HOUR(B1066)*60+MINUTE(B1066))/60</f>
        <v>3.8166666666666669</v>
      </c>
      <c r="K1066" s="4">
        <f>J1066-N1066</f>
        <v>3.8166666666666669</v>
      </c>
      <c r="L1066" s="5" t="str">
        <f>IF(M1066&gt;0,"oui","non")</f>
        <v>non</v>
      </c>
      <c r="M1066" s="6">
        <f>MOD(I1066-H1066,1)-IF(I1066&gt;H1066,MAX(0,MIN(I1066,22/24)-MAX(H1066,6/24)),MAX(0,22/24-MAX(H1066,6/24))+MAX(0,MIN(I1066,22/24)-6/24))</f>
        <v>0</v>
      </c>
      <c r="N1066" s="3">
        <f>(HOUR(M1066)*60+MINUTE(M1066))/60</f>
        <v>0</v>
      </c>
      <c r="O1066" s="3" t="str">
        <f>+TEXT(G1066,"mmmm")</f>
        <v>mars</v>
      </c>
      <c r="P1066" s="3" t="str">
        <f>+TEXT(G1066,"aaaa")</f>
        <v>2012</v>
      </c>
    </row>
    <row r="1067" spans="1:16" ht="14.5" hidden="1" x14ac:dyDescent="0.35">
      <c r="A1067" s="10" t="s">
        <v>3285</v>
      </c>
      <c r="B1067" s="10" t="s">
        <v>1603</v>
      </c>
      <c r="C1067" s="10" t="s">
        <v>1083</v>
      </c>
      <c r="D1067" s="10" t="s">
        <v>1582</v>
      </c>
      <c r="E1067" s="10" t="s">
        <v>1821</v>
      </c>
      <c r="F1067" s="1" t="str">
        <f>MID(D1067,1,10)</f>
        <v>29/05/2012</v>
      </c>
      <c r="G1067" s="1" t="str">
        <f>+MID(E1067,1,10)</f>
        <v>29/05/2012</v>
      </c>
      <c r="H1067" s="2">
        <f>+TIME(MID(D1067,12,2),MID(D1067,15,2),0)</f>
        <v>0.38680555555555557</v>
      </c>
      <c r="I1067" s="2">
        <f>+TIME(MID(E1067,12,2),MID(E1067,15,2),0)</f>
        <v>0.40902777777777777</v>
      </c>
      <c r="J1067" s="3">
        <f>(HOUR(B1067)*60+MINUTE(B1067))/60</f>
        <v>0.51666666666666672</v>
      </c>
      <c r="K1067" s="4">
        <f>J1067-N1067</f>
        <v>0.51666666666666672</v>
      </c>
      <c r="L1067" s="5" t="str">
        <f>IF(M1067&gt;0,"oui","non")</f>
        <v>non</v>
      </c>
      <c r="M1067" s="6">
        <f>MOD(I1067-H1067,1)-IF(I1067&gt;H1067,MAX(0,MIN(I1067,22/24)-MAX(H1067,6/24)),MAX(0,22/24-MAX(H1067,6/24))+MAX(0,MIN(I1067,22/24)-6/24))</f>
        <v>0</v>
      </c>
      <c r="N1067" s="3">
        <f>(HOUR(M1067)*60+MINUTE(M1067))/60</f>
        <v>0</v>
      </c>
      <c r="O1067" s="3" t="str">
        <f>+TEXT(G1067,"mmmm")</f>
        <v>mai</v>
      </c>
      <c r="P1067" s="3" t="str">
        <f>+TEXT(G1067,"aaaa")</f>
        <v>2012</v>
      </c>
    </row>
    <row r="1068" spans="1:16" ht="14.5" hidden="1" x14ac:dyDescent="0.35">
      <c r="A1068" s="10" t="s">
        <v>3283</v>
      </c>
      <c r="B1068" s="10" t="s">
        <v>413</v>
      </c>
      <c r="C1068" s="10" t="s">
        <v>1299</v>
      </c>
      <c r="D1068" s="10" t="s">
        <v>1582</v>
      </c>
      <c r="E1068" s="10" t="s">
        <v>1523</v>
      </c>
      <c r="F1068" s="1" t="str">
        <f>MID(D1068,1,10)</f>
        <v>29/05/2012</v>
      </c>
      <c r="G1068" s="1" t="str">
        <f>+MID(E1068,1,10)</f>
        <v>29/05/2012</v>
      </c>
      <c r="H1068" s="2">
        <f>+TIME(MID(D1068,12,2),MID(D1068,15,2),0)</f>
        <v>0.38680555555555557</v>
      </c>
      <c r="I1068" s="2">
        <f>+TIME(MID(E1068,12,2),MID(E1068,15,2),0)</f>
        <v>0.40625</v>
      </c>
      <c r="J1068" s="3">
        <f>(HOUR(B1068)*60+MINUTE(B1068))/60</f>
        <v>0.45</v>
      </c>
      <c r="K1068" s="4">
        <f>J1068-N1068</f>
        <v>0.45</v>
      </c>
      <c r="L1068" s="5" t="str">
        <f>IF(M1068&gt;0,"oui","non")</f>
        <v>non</v>
      </c>
      <c r="M1068" s="6">
        <f>MOD(I1068-H1068,1)-IF(I1068&gt;H1068,MAX(0,MIN(I1068,22/24)-MAX(H1068,6/24)),MAX(0,22/24-MAX(H1068,6/24))+MAX(0,MIN(I1068,22/24)-6/24))</f>
        <v>0</v>
      </c>
      <c r="N1068" s="3">
        <f>(HOUR(M1068)*60+MINUTE(M1068))/60</f>
        <v>0</v>
      </c>
      <c r="O1068" s="3" t="str">
        <f>+TEXT(G1068,"mmmm")</f>
        <v>mai</v>
      </c>
      <c r="P1068" s="3" t="str">
        <f>+TEXT(G1068,"aaaa")</f>
        <v>2012</v>
      </c>
    </row>
    <row r="1069" spans="1:16" ht="14.5" hidden="1" x14ac:dyDescent="0.35">
      <c r="A1069" s="10" t="s">
        <v>3285</v>
      </c>
      <c r="B1069" s="10" t="s">
        <v>1822</v>
      </c>
      <c r="C1069" s="10" t="s">
        <v>1083</v>
      </c>
      <c r="D1069" s="10" t="s">
        <v>1823</v>
      </c>
      <c r="E1069" s="10" t="s">
        <v>1824</v>
      </c>
      <c r="F1069" s="1" t="str">
        <f>MID(D1069,1,10)</f>
        <v>29/05/2012</v>
      </c>
      <c r="G1069" s="1" t="str">
        <f>+MID(E1069,1,10)</f>
        <v>29/05/2012</v>
      </c>
      <c r="H1069" s="2">
        <f>+TIME(MID(D1069,12,2),MID(D1069,15,2),0)</f>
        <v>0.6479166666666667</v>
      </c>
      <c r="I1069" s="2">
        <f>+TIME(MID(E1069,12,2),MID(E1069,15,2),0)</f>
        <v>0.67152777777777783</v>
      </c>
      <c r="J1069" s="3">
        <f>(HOUR(B1069)*60+MINUTE(B1069))/60</f>
        <v>0.55000000000000004</v>
      </c>
      <c r="K1069" s="4">
        <f>J1069-N1069</f>
        <v>0.55000000000000004</v>
      </c>
      <c r="L1069" s="5" t="str">
        <f>IF(M1069&gt;0,"oui","non")</f>
        <v>non</v>
      </c>
      <c r="M1069" s="6">
        <f>MOD(I1069-H1069,1)-IF(I1069&gt;H1069,MAX(0,MIN(I1069,22/24)-MAX(H1069,6/24)),MAX(0,22/24-MAX(H1069,6/24))+MAX(0,MIN(I1069,22/24)-6/24))</f>
        <v>0</v>
      </c>
      <c r="N1069" s="3">
        <f>(HOUR(M1069)*60+MINUTE(M1069))/60</f>
        <v>0</v>
      </c>
      <c r="O1069" s="3" t="str">
        <f>+TEXT(G1069,"mmmm")</f>
        <v>mai</v>
      </c>
      <c r="P1069" s="3" t="str">
        <f>+TEXT(G1069,"aaaa")</f>
        <v>2012</v>
      </c>
    </row>
    <row r="1070" spans="1:16" ht="14.5" hidden="1" x14ac:dyDescent="0.35">
      <c r="A1070" s="10" t="s">
        <v>3289</v>
      </c>
      <c r="B1070" s="10" t="s">
        <v>1861</v>
      </c>
      <c r="C1070" s="10" t="s">
        <v>1216</v>
      </c>
      <c r="D1070" s="10" t="s">
        <v>1862</v>
      </c>
      <c r="E1070" s="10" t="s">
        <v>1863</v>
      </c>
      <c r="F1070" s="1" t="str">
        <f>MID(D1070,1,10)</f>
        <v>29/06/2012</v>
      </c>
      <c r="G1070" s="1" t="str">
        <f>+MID(E1070,1,10)</f>
        <v>29/06/2012</v>
      </c>
      <c r="H1070" s="2">
        <f>+TIME(MID(D1070,12,2),MID(D1070,15,2),0)</f>
        <v>0.28819444444444448</v>
      </c>
      <c r="I1070" s="2">
        <f>+TIME(MID(E1070,12,2),MID(E1070,15,2),0)</f>
        <v>0.51388888888888895</v>
      </c>
      <c r="J1070" s="3">
        <f>(HOUR(B1070)*60+MINUTE(B1070))/60</f>
        <v>5.4</v>
      </c>
      <c r="K1070" s="4">
        <f>J1070-N1070</f>
        <v>5.4</v>
      </c>
      <c r="L1070" s="5" t="str">
        <f>IF(M1070&gt;0,"oui","non")</f>
        <v>non</v>
      </c>
      <c r="M1070" s="6">
        <f>MOD(I1070-H1070,1)-IF(I1070&gt;H1070,MAX(0,MIN(I1070,22/24)-MAX(H1070,6/24)),MAX(0,22/24-MAX(H1070,6/24))+MAX(0,MIN(I1070,22/24)-6/24))</f>
        <v>0</v>
      </c>
      <c r="N1070" s="3">
        <f>(HOUR(M1070)*60+MINUTE(M1070))/60</f>
        <v>0</v>
      </c>
      <c r="O1070" s="3" t="str">
        <f>+TEXT(G1070,"mmmm")</f>
        <v>juin</v>
      </c>
      <c r="P1070" s="3" t="str">
        <f>+TEXT(G1070,"aaaa")</f>
        <v>2012</v>
      </c>
    </row>
    <row r="1071" spans="1:16" ht="14.5" hidden="1" x14ac:dyDescent="0.35">
      <c r="A1071" s="10" t="s">
        <v>3289</v>
      </c>
      <c r="B1071" s="10" t="s">
        <v>2550</v>
      </c>
      <c r="C1071" s="10" t="s">
        <v>1216</v>
      </c>
      <c r="D1071" s="10" t="s">
        <v>2551</v>
      </c>
      <c r="E1071" s="10" t="s">
        <v>2552</v>
      </c>
      <c r="F1071" s="1" t="str">
        <f>MID(D1071,1,10)</f>
        <v>29/08/2012</v>
      </c>
      <c r="G1071" s="1" t="str">
        <f>+MID(E1071,1,10)</f>
        <v>29/08/2012</v>
      </c>
      <c r="H1071" s="2">
        <f>+TIME(MID(D1071,12,2),MID(D1071,15,2),0)</f>
        <v>0.29305555555555557</v>
      </c>
      <c r="I1071" s="2">
        <f>+TIME(MID(E1071,12,2),MID(E1071,15,2),0)</f>
        <v>0.52152777777777781</v>
      </c>
      <c r="J1071" s="3">
        <f>(HOUR(B1071)*60+MINUTE(B1071))/60</f>
        <v>5.4833333333333334</v>
      </c>
      <c r="K1071" s="4">
        <f>J1071-N1071</f>
        <v>5.4833333333333334</v>
      </c>
      <c r="L1071" s="5" t="str">
        <f>IF(M1071&gt;0,"oui","non")</f>
        <v>non</v>
      </c>
      <c r="M1071" s="6">
        <f>MOD(I1071-H1071,1)-IF(I1071&gt;H1071,MAX(0,MIN(I1071,22/24)-MAX(H1071,6/24)),MAX(0,22/24-MAX(H1071,6/24))+MAX(0,MIN(I1071,22/24)-6/24))</f>
        <v>0</v>
      </c>
      <c r="N1071" s="3">
        <f>(HOUR(M1071)*60+MINUTE(M1071))/60</f>
        <v>0</v>
      </c>
      <c r="O1071" s="3" t="str">
        <f>+TEXT(G1071,"mmmm")</f>
        <v>août</v>
      </c>
      <c r="P1071" s="3" t="str">
        <f>+TEXT(G1071,"aaaa")</f>
        <v>2012</v>
      </c>
    </row>
    <row r="1072" spans="1:16" ht="14.5" hidden="1" x14ac:dyDescent="0.35">
      <c r="A1072" s="10" t="s">
        <v>3284</v>
      </c>
      <c r="B1072" s="10" t="s">
        <v>1586</v>
      </c>
      <c r="C1072" s="10" t="s">
        <v>24</v>
      </c>
      <c r="D1072" s="10" t="s">
        <v>2014</v>
      </c>
      <c r="E1072" s="10" t="s">
        <v>2015</v>
      </c>
      <c r="F1072" s="1" t="str">
        <f>MID(D1072,1,10)</f>
        <v>29/08/2012</v>
      </c>
      <c r="G1072" s="1" t="str">
        <f>+MID(E1072,1,10)</f>
        <v>29/08/2012</v>
      </c>
      <c r="H1072" s="2">
        <f>+TIME(MID(D1072,12,2),MID(D1072,15,2),0)</f>
        <v>0.35416666666666669</v>
      </c>
      <c r="I1072" s="2">
        <f>+TIME(MID(E1072,12,2),MID(E1072,15,2),0)</f>
        <v>0.36874999999999997</v>
      </c>
      <c r="J1072" s="3">
        <f>(HOUR(B1072)*60+MINUTE(B1072))/60</f>
        <v>0.35</v>
      </c>
      <c r="K1072" s="4">
        <f>J1072-N1072</f>
        <v>0.35</v>
      </c>
      <c r="L1072" s="5" t="str">
        <f>IF(M1072&gt;0,"oui","non")</f>
        <v>non</v>
      </c>
      <c r="M1072" s="6">
        <f>MOD(I1072-H1072,1)-IF(I1072&gt;H1072,MAX(0,MIN(I1072,22/24)-MAX(H1072,6/24)),MAX(0,22/24-MAX(H1072,6/24))+MAX(0,MIN(I1072,22/24)-6/24))</f>
        <v>0</v>
      </c>
      <c r="N1072" s="3">
        <f>(HOUR(M1072)*60+MINUTE(M1072))/60</f>
        <v>0</v>
      </c>
      <c r="O1072" s="3" t="str">
        <f>+TEXT(G1072,"mmmm")</f>
        <v>août</v>
      </c>
      <c r="P1072" s="3" t="str">
        <f>+TEXT(G1072,"aaaa")</f>
        <v>2012</v>
      </c>
    </row>
    <row r="1073" spans="1:16" ht="14.5" hidden="1" x14ac:dyDescent="0.35">
      <c r="A1073" s="10" t="s">
        <v>3284</v>
      </c>
      <c r="B1073" s="10" t="s">
        <v>2016</v>
      </c>
      <c r="C1073" s="10" t="s">
        <v>24</v>
      </c>
      <c r="D1073" s="10" t="s">
        <v>2017</v>
      </c>
      <c r="E1073" s="10" t="s">
        <v>2018</v>
      </c>
      <c r="F1073" s="1" t="str">
        <f>MID(D1073,1,10)</f>
        <v>29/08/2012</v>
      </c>
      <c r="G1073" s="1" t="str">
        <f>+MID(E1073,1,10)</f>
        <v>29/08/2012</v>
      </c>
      <c r="H1073" s="2">
        <f>+TIME(MID(D1073,12,2),MID(D1073,15,2),0)</f>
        <v>0.37916666666666665</v>
      </c>
      <c r="I1073" s="2">
        <f>+TIME(MID(E1073,12,2),MID(E1073,15,2),0)</f>
        <v>0.52013888888888882</v>
      </c>
      <c r="J1073" s="3">
        <f>(HOUR(B1073)*60+MINUTE(B1073))/60</f>
        <v>3.3666666666666667</v>
      </c>
      <c r="K1073" s="4">
        <f>J1073-N1073</f>
        <v>3.3666666666666667</v>
      </c>
      <c r="L1073" s="5" t="str">
        <f>IF(M1073&gt;0,"oui","non")</f>
        <v>non</v>
      </c>
      <c r="M1073" s="6">
        <f>MOD(I1073-H1073,1)-IF(I1073&gt;H1073,MAX(0,MIN(I1073,22/24)-MAX(H1073,6/24)),MAX(0,22/24-MAX(H1073,6/24))+MAX(0,MIN(I1073,22/24)-6/24))</f>
        <v>0</v>
      </c>
      <c r="N1073" s="3">
        <f>(HOUR(M1073)*60+MINUTE(M1073))/60</f>
        <v>0</v>
      </c>
      <c r="O1073" s="3" t="str">
        <f>+TEXT(G1073,"mmmm")</f>
        <v>août</v>
      </c>
      <c r="P1073" s="3" t="str">
        <f>+TEXT(G1073,"aaaa")</f>
        <v>2012</v>
      </c>
    </row>
    <row r="1074" spans="1:16" ht="14.5" hidden="1" x14ac:dyDescent="0.35">
      <c r="A1074" s="10" t="s">
        <v>3285</v>
      </c>
      <c r="B1074" s="10" t="s">
        <v>21</v>
      </c>
      <c r="C1074" s="10" t="s">
        <v>1083</v>
      </c>
      <c r="D1074" s="10" t="s">
        <v>2436</v>
      </c>
      <c r="E1074" s="10" t="s">
        <v>2437</v>
      </c>
      <c r="F1074" s="1" t="str">
        <f>MID(D1074,1,10)</f>
        <v>29/08/2012</v>
      </c>
      <c r="G1074" s="1" t="str">
        <f>+MID(E1074,1,10)</f>
        <v>29/08/2012</v>
      </c>
      <c r="H1074" s="2">
        <f>+TIME(MID(D1074,12,2),MID(D1074,15,2),0)</f>
        <v>0.48958333333333331</v>
      </c>
      <c r="I1074" s="2">
        <f>+TIME(MID(E1074,12,2),MID(E1074,15,2),0)</f>
        <v>0.49374999999999997</v>
      </c>
      <c r="J1074" s="3">
        <f>(HOUR(B1074)*60+MINUTE(B1074))/60</f>
        <v>0.1</v>
      </c>
      <c r="K1074" s="4">
        <f>J1074-N1074</f>
        <v>0.1</v>
      </c>
      <c r="L1074" s="5" t="str">
        <f>IF(M1074&gt;0,"oui","non")</f>
        <v>non</v>
      </c>
      <c r="M1074" s="6">
        <f>MOD(I1074-H1074,1)-IF(I1074&gt;H1074,MAX(0,MIN(I1074,22/24)-MAX(H1074,6/24)),MAX(0,22/24-MAX(H1074,6/24))+MAX(0,MIN(I1074,22/24)-6/24))</f>
        <v>0</v>
      </c>
      <c r="N1074" s="3">
        <f>(HOUR(M1074)*60+MINUTE(M1074))/60</f>
        <v>0</v>
      </c>
      <c r="O1074" s="3" t="str">
        <f>+TEXT(G1074,"mmmm")</f>
        <v>août</v>
      </c>
      <c r="P1074" s="3" t="str">
        <f>+TEXT(G1074,"aaaa")</f>
        <v>2012</v>
      </c>
    </row>
    <row r="1075" spans="1:16" ht="14.5" hidden="1" x14ac:dyDescent="0.35">
      <c r="A1075" s="10" t="s">
        <v>3287</v>
      </c>
      <c r="B1075" s="10" t="s">
        <v>1519</v>
      </c>
      <c r="C1075" s="10" t="s">
        <v>937</v>
      </c>
      <c r="D1075" s="10" t="s">
        <v>2057</v>
      </c>
      <c r="E1075" s="10" t="s">
        <v>2332</v>
      </c>
      <c r="F1075" s="1" t="str">
        <f>MID(D1075,1,10)</f>
        <v>29/08/2012</v>
      </c>
      <c r="G1075" s="1" t="str">
        <f>+MID(E1075,1,10)</f>
        <v>29/08/2012</v>
      </c>
      <c r="H1075" s="2">
        <f>+TIME(MID(D1075,12,2),MID(D1075,15,2),0)</f>
        <v>0.61597222222222225</v>
      </c>
      <c r="I1075" s="2">
        <f>+TIME(MID(E1075,12,2),MID(E1075,15,2),0)</f>
        <v>0.69236111111111109</v>
      </c>
      <c r="J1075" s="3">
        <f>(HOUR(B1075)*60+MINUTE(B1075))/60</f>
        <v>1.8166666666666667</v>
      </c>
      <c r="K1075" s="4">
        <f>J1075-N1075</f>
        <v>1.8166666666666667</v>
      </c>
      <c r="L1075" s="5" t="str">
        <f>IF(M1075&gt;0,"oui","non")</f>
        <v>non</v>
      </c>
      <c r="M1075" s="6">
        <f>MOD(I1075-H1075,1)-IF(I1075&gt;H1075,MAX(0,MIN(I1075,22/24)-MAX(H1075,6/24)),MAX(0,22/24-MAX(H1075,6/24))+MAX(0,MIN(I1075,22/24)-6/24))</f>
        <v>0</v>
      </c>
      <c r="N1075" s="3">
        <f>(HOUR(M1075)*60+MINUTE(M1075))/60</f>
        <v>0</v>
      </c>
      <c r="O1075" s="3" t="str">
        <f>+TEXT(G1075,"mmmm")</f>
        <v>août</v>
      </c>
      <c r="P1075" s="3" t="str">
        <f>+TEXT(G1075,"aaaa")</f>
        <v>2012</v>
      </c>
    </row>
    <row r="1076" spans="1:16" ht="14.5" hidden="1" x14ac:dyDescent="0.35">
      <c r="A1076" s="10" t="s">
        <v>3283</v>
      </c>
      <c r="B1076" s="10" t="s">
        <v>2144</v>
      </c>
      <c r="C1076" s="10" t="s">
        <v>1299</v>
      </c>
      <c r="D1076" s="10" t="s">
        <v>2592</v>
      </c>
      <c r="E1076" s="10" t="s">
        <v>2593</v>
      </c>
      <c r="F1076" s="1" t="str">
        <f>MID(D1076,1,10)</f>
        <v>29/08/2012</v>
      </c>
      <c r="G1076" s="1" t="str">
        <f>+MID(E1076,1,10)</f>
        <v>29/08/2012</v>
      </c>
      <c r="H1076" s="2">
        <f>+TIME(MID(D1076,12,2),MID(D1076,15,2),0)</f>
        <v>0.65347222222222223</v>
      </c>
      <c r="I1076" s="2">
        <f>+TIME(MID(E1076,12,2),MID(E1076,15,2),0)</f>
        <v>0.68958333333333333</v>
      </c>
      <c r="J1076" s="3">
        <f>(HOUR(B1076)*60+MINUTE(B1076))/60</f>
        <v>0.85</v>
      </c>
      <c r="K1076" s="4">
        <f>J1076-N1076</f>
        <v>0.85</v>
      </c>
      <c r="L1076" s="5" t="str">
        <f>IF(M1076&gt;0,"oui","non")</f>
        <v>non</v>
      </c>
      <c r="M1076" s="6">
        <f>MOD(I1076-H1076,1)-IF(I1076&gt;H1076,MAX(0,MIN(I1076,22/24)-MAX(H1076,6/24)),MAX(0,22/24-MAX(H1076,6/24))+MAX(0,MIN(I1076,22/24)-6/24))</f>
        <v>0</v>
      </c>
      <c r="N1076" s="3">
        <f>(HOUR(M1076)*60+MINUTE(M1076))/60</f>
        <v>0</v>
      </c>
      <c r="O1076" s="3" t="str">
        <f>+TEXT(G1076,"mmmm")</f>
        <v>août</v>
      </c>
      <c r="P1076" s="3" t="str">
        <f>+TEXT(G1076,"aaaa")</f>
        <v>2012</v>
      </c>
    </row>
    <row r="1077" spans="1:16" ht="14.5" hidden="1" x14ac:dyDescent="0.35">
      <c r="A1077" s="10" t="s">
        <v>3288</v>
      </c>
      <c r="B1077" s="10" t="s">
        <v>1741</v>
      </c>
      <c r="C1077" s="10" t="s">
        <v>2614</v>
      </c>
      <c r="D1077" s="10" t="s">
        <v>3119</v>
      </c>
      <c r="E1077" s="10" t="s">
        <v>3120</v>
      </c>
      <c r="F1077" s="1" t="str">
        <f>MID(D1077,1,10)</f>
        <v>29/10/2012</v>
      </c>
      <c r="G1077" s="1" t="str">
        <f>+MID(E1077,1,10)</f>
        <v>29/10/2012</v>
      </c>
      <c r="H1077" s="2">
        <f>+TIME(MID(D1077,12,2),MID(D1077,15,2),0)</f>
        <v>0.3666666666666667</v>
      </c>
      <c r="I1077" s="2">
        <f>+TIME(MID(E1077,12,2),MID(E1077,15,2),0)</f>
        <v>0.3756944444444445</v>
      </c>
      <c r="J1077" s="3">
        <f>(HOUR(B1077)*60+MINUTE(B1077))/60</f>
        <v>0.2</v>
      </c>
      <c r="K1077" s="4">
        <f>J1077-N1077</f>
        <v>0.2</v>
      </c>
      <c r="L1077" s="5" t="str">
        <f>IF(M1077&gt;0,"oui","non")</f>
        <v>non</v>
      </c>
      <c r="M1077" s="6">
        <f>MOD(I1077-H1077,1)-IF(I1077&gt;H1077,MAX(0,MIN(I1077,22/24)-MAX(H1077,6/24)),MAX(0,22/24-MAX(H1077,6/24))+MAX(0,MIN(I1077,22/24)-6/24))</f>
        <v>0</v>
      </c>
      <c r="N1077" s="3">
        <f>(HOUR(M1077)*60+MINUTE(M1077))/60</f>
        <v>0</v>
      </c>
      <c r="O1077" s="3" t="str">
        <f>+TEXT(G1077,"mmmm")</f>
        <v>octobre</v>
      </c>
      <c r="P1077" s="3" t="str">
        <f>+TEXT(G1077,"aaaa")</f>
        <v>2012</v>
      </c>
    </row>
    <row r="1078" spans="1:16" ht="14.5" hidden="1" x14ac:dyDescent="0.35">
      <c r="A1078" s="10" t="s">
        <v>3288</v>
      </c>
      <c r="B1078" s="10" t="s">
        <v>3121</v>
      </c>
      <c r="C1078" s="10" t="s">
        <v>2614</v>
      </c>
      <c r="D1078" s="10" t="s">
        <v>3122</v>
      </c>
      <c r="E1078" s="10" t="s">
        <v>3123</v>
      </c>
      <c r="F1078" s="1" t="str">
        <f>MID(D1078,1,10)</f>
        <v>29/10/2012</v>
      </c>
      <c r="G1078" s="1" t="str">
        <f>+MID(E1078,1,10)</f>
        <v>29/10/2012</v>
      </c>
      <c r="H1078" s="2">
        <f>+TIME(MID(D1078,12,2),MID(D1078,15,2),0)</f>
        <v>0.6694444444444444</v>
      </c>
      <c r="I1078" s="2">
        <f>+TIME(MID(E1078,12,2),MID(E1078,15,2),0)</f>
        <v>0.72916666666666663</v>
      </c>
      <c r="J1078" s="3">
        <f>(HOUR(B1078)*60+MINUTE(B1078))/60</f>
        <v>1.4333333333333333</v>
      </c>
      <c r="K1078" s="4">
        <f>J1078-N1078</f>
        <v>1.4333333333333333</v>
      </c>
      <c r="L1078" s="5" t="str">
        <f>IF(M1078&gt;0,"oui","non")</f>
        <v>non</v>
      </c>
      <c r="M1078" s="6">
        <f>MOD(I1078-H1078,1)-IF(I1078&gt;H1078,MAX(0,MIN(I1078,22/24)-MAX(H1078,6/24)),MAX(0,22/24-MAX(H1078,6/24))+MAX(0,MIN(I1078,22/24)-6/24))</f>
        <v>0</v>
      </c>
      <c r="N1078" s="3">
        <f>(HOUR(M1078)*60+MINUTE(M1078))/60</f>
        <v>0</v>
      </c>
      <c r="O1078" s="3" t="str">
        <f>+TEXT(G1078,"mmmm")</f>
        <v>octobre</v>
      </c>
      <c r="P1078" s="3" t="str">
        <f>+TEXT(G1078,"aaaa")</f>
        <v>2012</v>
      </c>
    </row>
    <row r="1079" spans="1:16" ht="14.5" hidden="1" x14ac:dyDescent="0.35">
      <c r="A1079" s="10" t="s">
        <v>3288</v>
      </c>
      <c r="B1079" s="10" t="s">
        <v>415</v>
      </c>
      <c r="C1079" s="10" t="s">
        <v>2614</v>
      </c>
      <c r="D1079" s="10" t="s">
        <v>3214</v>
      </c>
      <c r="E1079" s="10" t="s">
        <v>3215</v>
      </c>
      <c r="F1079" s="1" t="str">
        <f>MID(D1079,1,10)</f>
        <v>29/11/2012</v>
      </c>
      <c r="G1079" s="1" t="str">
        <f>+MID(E1079,1,10)</f>
        <v>29/11/2012</v>
      </c>
      <c r="H1079" s="2">
        <f>+TIME(MID(D1079,12,2),MID(D1079,15,2),0)</f>
        <v>0.3444444444444445</v>
      </c>
      <c r="I1079" s="2">
        <f>+TIME(MID(E1079,12,2),MID(E1079,15,2),0)</f>
        <v>0.36180555555555555</v>
      </c>
      <c r="J1079" s="3">
        <f>(HOUR(B1079)*60+MINUTE(B1079))/60</f>
        <v>0.4</v>
      </c>
      <c r="K1079" s="4">
        <f>J1079-N1079</f>
        <v>0.4</v>
      </c>
      <c r="L1079" s="5" t="str">
        <f>IF(M1079&gt;0,"oui","non")</f>
        <v>non</v>
      </c>
      <c r="M1079" s="6">
        <f>MOD(I1079-H1079,1)-IF(I1079&gt;H1079,MAX(0,MIN(I1079,22/24)-MAX(H1079,6/24)),MAX(0,22/24-MAX(H1079,6/24))+MAX(0,MIN(I1079,22/24)-6/24))</f>
        <v>0</v>
      </c>
      <c r="N1079" s="3">
        <f>(HOUR(M1079)*60+MINUTE(M1079))/60</f>
        <v>0</v>
      </c>
      <c r="O1079" s="3" t="str">
        <f>+TEXT(G1079,"mmmm")</f>
        <v>novembre</v>
      </c>
      <c r="P1079" s="3" t="str">
        <f>+TEXT(G1079,"aaaa")</f>
        <v>2012</v>
      </c>
    </row>
    <row r="1080" spans="1:16" ht="14.5" hidden="1" x14ac:dyDescent="0.35">
      <c r="A1080" s="10" t="s">
        <v>3288</v>
      </c>
      <c r="B1080" s="10" t="s">
        <v>541</v>
      </c>
      <c r="C1080" s="10" t="s">
        <v>2614</v>
      </c>
      <c r="D1080" s="10" t="s">
        <v>3216</v>
      </c>
      <c r="E1080" s="10" t="s">
        <v>3217</v>
      </c>
      <c r="F1080" s="1" t="str">
        <f>MID(D1080,1,10)</f>
        <v>29/11/2012</v>
      </c>
      <c r="G1080" s="1" t="str">
        <f>+MID(E1080,1,10)</f>
        <v>29/11/2012</v>
      </c>
      <c r="H1080" s="2">
        <f>+TIME(MID(D1080,12,2),MID(D1080,15,2),0)</f>
        <v>0.43055555555555558</v>
      </c>
      <c r="I1080" s="2">
        <f>+TIME(MID(E1080,12,2),MID(E1080,15,2),0)</f>
        <v>0.43611111111111112</v>
      </c>
      <c r="J1080" s="3">
        <f>(HOUR(B1080)*60+MINUTE(B1080))/60</f>
        <v>0.11666666666666667</v>
      </c>
      <c r="K1080" s="4">
        <f>J1080-N1080</f>
        <v>0.11666666666666667</v>
      </c>
      <c r="L1080" s="5" t="str">
        <f>IF(M1080&gt;0,"oui","non")</f>
        <v>non</v>
      </c>
      <c r="M1080" s="6">
        <f>MOD(I1080-H1080,1)-IF(I1080&gt;H1080,MAX(0,MIN(I1080,22/24)-MAX(H1080,6/24)),MAX(0,22/24-MAX(H1080,6/24))+MAX(0,MIN(I1080,22/24)-6/24))</f>
        <v>0</v>
      </c>
      <c r="N1080" s="3">
        <f>(HOUR(M1080)*60+MINUTE(M1080))/60</f>
        <v>0</v>
      </c>
      <c r="O1080" s="3" t="str">
        <f>+TEXT(G1080,"mmmm")</f>
        <v>novembre</v>
      </c>
      <c r="P1080" s="3" t="str">
        <f>+TEXT(G1080,"aaaa")</f>
        <v>2012</v>
      </c>
    </row>
    <row r="1081" spans="1:16" ht="14.5" hidden="1" x14ac:dyDescent="0.35">
      <c r="A1081" s="10" t="s">
        <v>3285</v>
      </c>
      <c r="B1081" s="10" t="s">
        <v>1563</v>
      </c>
      <c r="C1081" s="10" t="s">
        <v>1083</v>
      </c>
      <c r="D1081" s="10" t="s">
        <v>2849</v>
      </c>
      <c r="E1081" s="10" t="s">
        <v>2782</v>
      </c>
      <c r="F1081" s="1" t="str">
        <f>MID(D1081,1,10)</f>
        <v>29/11/2012</v>
      </c>
      <c r="G1081" s="1" t="str">
        <f>+MID(E1081,1,10)</f>
        <v>29/11/2012</v>
      </c>
      <c r="H1081" s="2">
        <f>+TIME(MID(D1081,12,2),MID(D1081,15,2),0)</f>
        <v>0.68263888888888891</v>
      </c>
      <c r="I1081" s="2">
        <f>+TIME(MID(E1081,12,2),MID(E1081,15,2),0)</f>
        <v>0.70138888888888884</v>
      </c>
      <c r="J1081" s="3">
        <f>(HOUR(B1081)*60+MINUTE(B1081))/60</f>
        <v>0.43333333333333335</v>
      </c>
      <c r="K1081" s="4">
        <f>J1081-N1081</f>
        <v>0.43333333333333335</v>
      </c>
      <c r="L1081" s="5" t="str">
        <f>IF(M1081&gt;0,"oui","non")</f>
        <v>non</v>
      </c>
      <c r="M1081" s="6">
        <f>MOD(I1081-H1081,1)-IF(I1081&gt;H1081,MAX(0,MIN(I1081,22/24)-MAX(H1081,6/24)),MAX(0,22/24-MAX(H1081,6/24))+MAX(0,MIN(I1081,22/24)-6/24))</f>
        <v>0</v>
      </c>
      <c r="N1081" s="3">
        <f>(HOUR(M1081)*60+MINUTE(M1081))/60</f>
        <v>0</v>
      </c>
      <c r="O1081" s="3" t="str">
        <f>+TEXT(G1081,"mmmm")</f>
        <v>novembre</v>
      </c>
      <c r="P1081" s="3" t="str">
        <f>+TEXT(G1081,"aaaa")</f>
        <v>2012</v>
      </c>
    </row>
    <row r="1082" spans="1:16" ht="14.5" hidden="1" x14ac:dyDescent="0.35">
      <c r="A1082" s="10" t="s">
        <v>3287</v>
      </c>
      <c r="B1082" s="10" t="s">
        <v>969</v>
      </c>
      <c r="C1082" s="10" t="s">
        <v>937</v>
      </c>
      <c r="D1082" s="10" t="s">
        <v>970</v>
      </c>
      <c r="E1082" s="10" t="s">
        <v>971</v>
      </c>
      <c r="F1082" s="1" t="str">
        <f>MID(D1082,1,10)</f>
        <v>30/01/2012</v>
      </c>
      <c r="G1082" s="1" t="str">
        <f>+MID(E1082,1,10)</f>
        <v>30/01/2012</v>
      </c>
      <c r="H1082" s="2">
        <f>+TIME(MID(D1082,12,2),MID(D1082,15,2),0)</f>
        <v>0.31597222222222221</v>
      </c>
      <c r="I1082" s="2">
        <f>+TIME(MID(E1082,12,2),MID(E1082,15,2),0)</f>
        <v>0.4145833333333333</v>
      </c>
      <c r="J1082" s="3">
        <f>(HOUR(B1082)*60+MINUTE(B1082))/60</f>
        <v>2.3666666666666667</v>
      </c>
      <c r="K1082" s="4">
        <f>J1082-N1082</f>
        <v>2.3666666666666667</v>
      </c>
      <c r="L1082" s="5" t="str">
        <f>IF(M1082&gt;0,"oui","non")</f>
        <v>non</v>
      </c>
      <c r="M1082" s="6">
        <f>MOD(I1082-H1082,1)-IF(I1082&gt;H1082,MAX(0,MIN(I1082,22/24)-MAX(H1082,6/24)),MAX(0,22/24-MAX(H1082,6/24))+MAX(0,MIN(I1082,22/24)-6/24))</f>
        <v>0</v>
      </c>
      <c r="N1082" s="3">
        <f>(HOUR(M1082)*60+MINUTE(M1082))/60</f>
        <v>0</v>
      </c>
      <c r="O1082" s="3" t="str">
        <f>+TEXT(G1082,"mmmm")</f>
        <v>janvier</v>
      </c>
      <c r="P1082" s="3" t="str">
        <f>+TEXT(G1082,"aaaa")</f>
        <v>2012</v>
      </c>
    </row>
    <row r="1083" spans="1:16" ht="14.5" hidden="1" x14ac:dyDescent="0.35">
      <c r="A1083" s="10" t="s">
        <v>277</v>
      </c>
      <c r="B1083" s="10" t="s">
        <v>707</v>
      </c>
      <c r="C1083" s="10" t="s">
        <v>656</v>
      </c>
      <c r="D1083" s="10" t="s">
        <v>493</v>
      </c>
      <c r="E1083" s="10" t="s">
        <v>494</v>
      </c>
      <c r="F1083" s="1" t="str">
        <f>MID(D1083,1,10)</f>
        <v>30/01/2012</v>
      </c>
      <c r="G1083" s="1" t="str">
        <f>+MID(E1083,1,10)</f>
        <v>30/01/2012</v>
      </c>
      <c r="H1083" s="2">
        <f>+TIME(MID(D1083,12,2),MID(D1083,15,2),0)</f>
        <v>0.37222222222222223</v>
      </c>
      <c r="I1083" s="2">
        <f>+TIME(MID(E1083,12,2),MID(E1083,15,2),0)</f>
        <v>0.43263888888888885</v>
      </c>
      <c r="J1083" s="3">
        <f>(HOUR(B1083)*60+MINUTE(B1083))/60</f>
        <v>1.4333333333333333</v>
      </c>
      <c r="K1083" s="4">
        <f>J1083-N1083</f>
        <v>1.4333333333333333</v>
      </c>
      <c r="L1083" s="5" t="str">
        <f>IF(M1083&gt;0,"oui","non")</f>
        <v>non</v>
      </c>
      <c r="M1083" s="6">
        <f>MOD(I1083-H1083,1)-IF(I1083&gt;H1083,MAX(0,MIN(I1083,22/24)-MAX(H1083,6/24)),MAX(0,22/24-MAX(H1083,6/24))+MAX(0,MIN(I1083,22/24)-6/24))</f>
        <v>0</v>
      </c>
      <c r="N1083" s="3">
        <f>(HOUR(M1083)*60+MINUTE(M1083))/60</f>
        <v>0</v>
      </c>
      <c r="O1083" s="3" t="str">
        <f>+TEXT(G1083,"mmmm")</f>
        <v>janvier</v>
      </c>
      <c r="P1083" s="3" t="str">
        <f>+TEXT(G1083,"aaaa")</f>
        <v>2012</v>
      </c>
    </row>
    <row r="1084" spans="1:16" ht="14.5" hidden="1" x14ac:dyDescent="0.35">
      <c r="A1084" s="10" t="s">
        <v>277</v>
      </c>
      <c r="B1084" s="10" t="s">
        <v>708</v>
      </c>
      <c r="C1084" s="10" t="s">
        <v>656</v>
      </c>
      <c r="D1084" s="10" t="s">
        <v>495</v>
      </c>
      <c r="E1084" s="10" t="s">
        <v>496</v>
      </c>
      <c r="F1084" s="1" t="str">
        <f>MID(D1084,1,10)</f>
        <v>30/01/2012</v>
      </c>
      <c r="G1084" s="1" t="str">
        <f>+MID(E1084,1,10)</f>
        <v>30/01/2012</v>
      </c>
      <c r="H1084" s="2">
        <f>+TIME(MID(D1084,12,2),MID(D1084,15,2),0)</f>
        <v>0.4375</v>
      </c>
      <c r="I1084" s="2">
        <f>+TIME(MID(E1084,12,2),MID(E1084,15,2),0)</f>
        <v>0.52152777777777781</v>
      </c>
      <c r="J1084" s="3">
        <f>(HOUR(B1084)*60+MINUTE(B1084))/60</f>
        <v>2.0166666666666666</v>
      </c>
      <c r="K1084" s="4">
        <f>J1084-N1084</f>
        <v>2.0166666666666666</v>
      </c>
      <c r="L1084" s="5" t="str">
        <f>IF(M1084&gt;0,"oui","non")</f>
        <v>non</v>
      </c>
      <c r="M1084" s="6">
        <f>MOD(I1084-H1084,1)-IF(I1084&gt;H1084,MAX(0,MIN(I1084,22/24)-MAX(H1084,6/24)),MAX(0,22/24-MAX(H1084,6/24))+MAX(0,MIN(I1084,22/24)-6/24))</f>
        <v>0</v>
      </c>
      <c r="N1084" s="3">
        <f>(HOUR(M1084)*60+MINUTE(M1084))/60</f>
        <v>0</v>
      </c>
      <c r="O1084" s="3" t="str">
        <f>+TEXT(G1084,"mmmm")</f>
        <v>janvier</v>
      </c>
      <c r="P1084" s="3" t="str">
        <f>+TEXT(G1084,"aaaa")</f>
        <v>2012</v>
      </c>
    </row>
    <row r="1085" spans="1:16" ht="14.5" hidden="1" x14ac:dyDescent="0.35">
      <c r="A1085" s="10" t="s">
        <v>3287</v>
      </c>
      <c r="B1085" s="10" t="s">
        <v>972</v>
      </c>
      <c r="C1085" s="10" t="s">
        <v>937</v>
      </c>
      <c r="D1085" s="10" t="s">
        <v>7</v>
      </c>
      <c r="E1085" s="10" t="s">
        <v>337</v>
      </c>
      <c r="F1085" s="1" t="str">
        <f>MID(D1085,1,10)</f>
        <v>30/01/2012</v>
      </c>
      <c r="G1085" s="1" t="str">
        <f>+MID(E1085,1,10)</f>
        <v>30/01/2012</v>
      </c>
      <c r="H1085" s="2">
        <f>+TIME(MID(D1085,12,2),MID(D1085,15,2),0)</f>
        <v>0.5444444444444444</v>
      </c>
      <c r="I1085" s="2">
        <f>+TIME(MID(E1085,12,2),MID(E1085,15,2),0)</f>
        <v>0.54583333333333328</v>
      </c>
      <c r="J1085" s="3">
        <f>(HOUR(B1085)*60+MINUTE(B1085))/60</f>
        <v>1.6666666666666666E-2</v>
      </c>
      <c r="K1085" s="4">
        <f>J1085-N1085</f>
        <v>1.6666666666666666E-2</v>
      </c>
      <c r="L1085" s="5" t="str">
        <f>IF(M1085&gt;0,"oui","non")</f>
        <v>non</v>
      </c>
      <c r="M1085" s="6">
        <f>MOD(I1085-H1085,1)-IF(I1085&gt;H1085,MAX(0,MIN(I1085,22/24)-MAX(H1085,6/24)),MAX(0,22/24-MAX(H1085,6/24))+MAX(0,MIN(I1085,22/24)-6/24))</f>
        <v>0</v>
      </c>
      <c r="N1085" s="3">
        <f>(HOUR(M1085)*60+MINUTE(M1085))/60</f>
        <v>0</v>
      </c>
      <c r="O1085" s="3" t="str">
        <f>+TEXT(G1085,"mmmm")</f>
        <v>janvier</v>
      </c>
      <c r="P1085" s="3" t="str">
        <f>+TEXT(G1085,"aaaa")</f>
        <v>2012</v>
      </c>
    </row>
    <row r="1086" spans="1:16" ht="14.5" hidden="1" x14ac:dyDescent="0.35">
      <c r="A1086" s="10" t="s">
        <v>277</v>
      </c>
      <c r="B1086" s="10" t="s">
        <v>709</v>
      </c>
      <c r="C1086" s="10" t="s">
        <v>656</v>
      </c>
      <c r="D1086" s="10" t="s">
        <v>337</v>
      </c>
      <c r="E1086" s="10" t="s">
        <v>543</v>
      </c>
      <c r="F1086" s="1" t="str">
        <f>MID(D1086,1,10)</f>
        <v>30/01/2012</v>
      </c>
      <c r="G1086" s="1" t="str">
        <f>+MID(E1086,1,10)</f>
        <v>30/01/2012</v>
      </c>
      <c r="H1086" s="2">
        <f>+TIME(MID(D1086,12,2),MID(D1086,15,2),0)</f>
        <v>0.54583333333333328</v>
      </c>
      <c r="I1086" s="2">
        <f>+TIME(MID(E1086,12,2),MID(E1086,15,2),0)</f>
        <v>0.65833333333333333</v>
      </c>
      <c r="J1086" s="3">
        <f>(HOUR(B1086)*60+MINUTE(B1086))/60</f>
        <v>2.7</v>
      </c>
      <c r="K1086" s="4">
        <f>J1086-N1086</f>
        <v>2.7</v>
      </c>
      <c r="L1086" s="5" t="str">
        <f>IF(M1086&gt;0,"oui","non")</f>
        <v>non</v>
      </c>
      <c r="M1086" s="6">
        <f>MOD(I1086-H1086,1)-IF(I1086&gt;H1086,MAX(0,MIN(I1086,22/24)-MAX(H1086,6/24)),MAX(0,22/24-MAX(H1086,6/24))+MAX(0,MIN(I1086,22/24)-6/24))</f>
        <v>0</v>
      </c>
      <c r="N1086" s="3">
        <f>(HOUR(M1086)*60+MINUTE(M1086))/60</f>
        <v>0</v>
      </c>
      <c r="O1086" s="3" t="str">
        <f>+TEXT(G1086,"mmmm")</f>
        <v>janvier</v>
      </c>
      <c r="P1086" s="3" t="str">
        <f>+TEXT(G1086,"aaaa")</f>
        <v>2012</v>
      </c>
    </row>
    <row r="1087" spans="1:16" ht="14.5" hidden="1" x14ac:dyDescent="0.35">
      <c r="A1087" s="10" t="s">
        <v>3285</v>
      </c>
      <c r="B1087" s="10" t="s">
        <v>1120</v>
      </c>
      <c r="C1087" s="10" t="s">
        <v>1083</v>
      </c>
      <c r="D1087" s="10" t="s">
        <v>1121</v>
      </c>
      <c r="E1087" s="10" t="s">
        <v>543</v>
      </c>
      <c r="F1087" s="1" t="str">
        <f>MID(D1087,1,10)</f>
        <v>30/01/2012</v>
      </c>
      <c r="G1087" s="1" t="str">
        <f>+MID(E1087,1,10)</f>
        <v>30/01/2012</v>
      </c>
      <c r="H1087" s="2">
        <f>+TIME(MID(D1087,12,2),MID(D1087,15,2),0)</f>
        <v>0.63888888888888895</v>
      </c>
      <c r="I1087" s="2">
        <f>+TIME(MID(E1087,12,2),MID(E1087,15,2),0)</f>
        <v>0.65833333333333333</v>
      </c>
      <c r="J1087" s="3">
        <f>(HOUR(B1087)*60+MINUTE(B1087))/60</f>
        <v>0.46666666666666667</v>
      </c>
      <c r="K1087" s="4">
        <f>J1087-N1087</f>
        <v>0.46666666666666667</v>
      </c>
      <c r="L1087" s="5" t="str">
        <f>IF(M1087&gt;0,"oui","non")</f>
        <v>non</v>
      </c>
      <c r="M1087" s="6">
        <f>MOD(I1087-H1087,1)-IF(I1087&gt;H1087,MAX(0,MIN(I1087,22/24)-MAX(H1087,6/24)),MAX(0,22/24-MAX(H1087,6/24))+MAX(0,MIN(I1087,22/24)-6/24))</f>
        <v>0</v>
      </c>
      <c r="N1087" s="3">
        <f>(HOUR(M1087)*60+MINUTE(M1087))/60</f>
        <v>0</v>
      </c>
      <c r="O1087" s="3" t="str">
        <f>+TEXT(G1087,"mmmm")</f>
        <v>janvier</v>
      </c>
      <c r="P1087" s="3" t="str">
        <f>+TEXT(G1087,"aaaa")</f>
        <v>2012</v>
      </c>
    </row>
    <row r="1088" spans="1:16" ht="14.5" hidden="1" x14ac:dyDescent="0.35">
      <c r="A1088" s="10" t="s">
        <v>3285</v>
      </c>
      <c r="B1088" s="10" t="s">
        <v>1122</v>
      </c>
      <c r="C1088" s="10" t="s">
        <v>1083</v>
      </c>
      <c r="D1088" s="10" t="s">
        <v>1123</v>
      </c>
      <c r="E1088" s="10" t="s">
        <v>711</v>
      </c>
      <c r="F1088" s="1" t="str">
        <f>MID(D1088,1,10)</f>
        <v>30/01/2012</v>
      </c>
      <c r="G1088" s="1" t="str">
        <f>+MID(E1088,1,10)</f>
        <v>30/01/2012</v>
      </c>
      <c r="H1088" s="2">
        <f>+TIME(MID(D1088,12,2),MID(D1088,15,2),0)</f>
        <v>0.67083333333333339</v>
      </c>
      <c r="I1088" s="2">
        <f>+TIME(MID(E1088,12,2),MID(E1088,15,2),0)</f>
        <v>0.71666666666666667</v>
      </c>
      <c r="J1088" s="3">
        <f>(HOUR(B1088)*60+MINUTE(B1088))/60</f>
        <v>1.0833333333333333</v>
      </c>
      <c r="K1088" s="4">
        <f>J1088-N1088</f>
        <v>1.0833333333333333</v>
      </c>
      <c r="L1088" s="5" t="str">
        <f>IF(M1088&gt;0,"oui","non")</f>
        <v>non</v>
      </c>
      <c r="M1088" s="6">
        <f>MOD(I1088-H1088,1)-IF(I1088&gt;H1088,MAX(0,MIN(I1088,22/24)-MAX(H1088,6/24)),MAX(0,22/24-MAX(H1088,6/24))+MAX(0,MIN(I1088,22/24)-6/24))</f>
        <v>0</v>
      </c>
      <c r="N1088" s="3">
        <f>(HOUR(M1088)*60+MINUTE(M1088))/60</f>
        <v>0</v>
      </c>
      <c r="O1088" s="3" t="str">
        <f>+TEXT(G1088,"mmmm")</f>
        <v>janvier</v>
      </c>
      <c r="P1088" s="3" t="str">
        <f>+TEXT(G1088,"aaaa")</f>
        <v>2012</v>
      </c>
    </row>
    <row r="1089" spans="1:16" ht="14.5" hidden="1" x14ac:dyDescent="0.35">
      <c r="A1089" s="10" t="s">
        <v>277</v>
      </c>
      <c r="B1089" s="10" t="s">
        <v>397</v>
      </c>
      <c r="C1089" s="10" t="s">
        <v>656</v>
      </c>
      <c r="D1089" s="10" t="s">
        <v>710</v>
      </c>
      <c r="E1089" s="10" t="s">
        <v>711</v>
      </c>
      <c r="F1089" s="1" t="str">
        <f>MID(D1089,1,10)</f>
        <v>30/01/2012</v>
      </c>
      <c r="G1089" s="1" t="str">
        <f>+MID(E1089,1,10)</f>
        <v>30/01/2012</v>
      </c>
      <c r="H1089" s="2">
        <f>+TIME(MID(D1089,12,2),MID(D1089,15,2),0)</f>
        <v>0.67152777777777783</v>
      </c>
      <c r="I1089" s="2">
        <f>+TIME(MID(E1089,12,2),MID(E1089,15,2),0)</f>
        <v>0.71666666666666667</v>
      </c>
      <c r="J1089" s="3">
        <f>(HOUR(B1089)*60+MINUTE(B1089))/60</f>
        <v>1.0833333333333333</v>
      </c>
      <c r="K1089" s="4">
        <f>J1089-N1089</f>
        <v>1.0833333333333333</v>
      </c>
      <c r="L1089" s="5" t="str">
        <f>IF(M1089&gt;0,"oui","non")</f>
        <v>non</v>
      </c>
      <c r="M1089" s="6">
        <f>MOD(I1089-H1089,1)-IF(I1089&gt;H1089,MAX(0,MIN(I1089,22/24)-MAX(H1089,6/24)),MAX(0,22/24-MAX(H1089,6/24))+MAX(0,MIN(I1089,22/24)-6/24))</f>
        <v>0</v>
      </c>
      <c r="N1089" s="3">
        <f>(HOUR(M1089)*60+MINUTE(M1089))/60</f>
        <v>0</v>
      </c>
      <c r="O1089" s="3" t="str">
        <f>+TEXT(G1089,"mmmm")</f>
        <v>janvier</v>
      </c>
      <c r="P1089" s="3" t="str">
        <f>+TEXT(G1089,"aaaa")</f>
        <v>2012</v>
      </c>
    </row>
    <row r="1090" spans="1:16" ht="14.5" hidden="1" x14ac:dyDescent="0.35">
      <c r="A1090" s="10" t="s">
        <v>3284</v>
      </c>
      <c r="B1090" s="10" t="s">
        <v>27</v>
      </c>
      <c r="C1090" s="10" t="s">
        <v>24</v>
      </c>
      <c r="D1090" s="10" t="s">
        <v>28</v>
      </c>
      <c r="E1090" s="10" t="s">
        <v>29</v>
      </c>
      <c r="F1090" s="1" t="str">
        <f>MID(D1090,1,10)</f>
        <v>30/01/2012</v>
      </c>
      <c r="G1090" s="1" t="str">
        <f>+MID(E1090,1,10)</f>
        <v>31/01/2012</v>
      </c>
      <c r="H1090" s="2">
        <f>+TIME(MID(D1090,12,2),MID(D1090,15,2),0)</f>
        <v>0.88541666666666663</v>
      </c>
      <c r="I1090" s="2">
        <f>+TIME(MID(E1090,12,2),MID(E1090,15,2),0)</f>
        <v>0.22916666666666666</v>
      </c>
      <c r="J1090" s="3">
        <f>(HOUR(B1090)*60+MINUTE(B1090))/60</f>
        <v>8.25</v>
      </c>
      <c r="K1090" s="4">
        <f>J1090-N1090</f>
        <v>0.75</v>
      </c>
      <c r="L1090" s="5" t="str">
        <f>IF(M1090&gt;0,"oui","non")</f>
        <v>oui</v>
      </c>
      <c r="M1090" s="6">
        <f>MOD(I1090-H1090,1)-IF(I1090&gt;H1090,MAX(0,MIN(I1090,22/24)-MAX(H1090,6/24)),MAX(0,22/24-MAX(H1090,6/24))+MAX(0,MIN(I1090,22/24)-6/24))</f>
        <v>0.3125</v>
      </c>
      <c r="N1090" s="3">
        <f>(HOUR(M1090)*60+MINUTE(M1090))/60</f>
        <v>7.5</v>
      </c>
      <c r="O1090" s="3" t="str">
        <f>+TEXT(G1090,"mmmm")</f>
        <v>janvier</v>
      </c>
      <c r="P1090" s="3" t="str">
        <f>+TEXT(G1090,"aaaa")</f>
        <v>2012</v>
      </c>
    </row>
    <row r="1091" spans="1:16" ht="14.5" hidden="1" x14ac:dyDescent="0.35">
      <c r="A1091" s="10" t="s">
        <v>3283</v>
      </c>
      <c r="B1091" s="10" t="s">
        <v>544</v>
      </c>
      <c r="C1091" s="10" t="s">
        <v>1299</v>
      </c>
      <c r="D1091" s="10" t="s">
        <v>1215</v>
      </c>
      <c r="E1091" s="10" t="s">
        <v>1389</v>
      </c>
      <c r="F1091" s="1" t="str">
        <f>MID(D1091,1,10)</f>
        <v>30/03/2012</v>
      </c>
      <c r="G1091" s="1" t="str">
        <f>+MID(E1091,1,10)</f>
        <v>30/03/2012</v>
      </c>
      <c r="H1091" s="2">
        <f>+TIME(MID(D1091,12,2),MID(D1091,15,2),0)</f>
        <v>0.57916666666666672</v>
      </c>
      <c r="I1091" s="2">
        <f>+TIME(MID(E1091,12,2),MID(E1091,15,2),0)</f>
        <v>0.58958333333333335</v>
      </c>
      <c r="J1091" s="3">
        <f>(HOUR(B1091)*60+MINUTE(B1091))/60</f>
        <v>0.25</v>
      </c>
      <c r="K1091" s="4">
        <f>J1091-N1091</f>
        <v>0.25</v>
      </c>
      <c r="L1091" s="5" t="str">
        <f>IF(M1091&gt;0,"oui","non")</f>
        <v>non</v>
      </c>
      <c r="M1091" s="6">
        <f>MOD(I1091-H1091,1)-IF(I1091&gt;H1091,MAX(0,MIN(I1091,22/24)-MAX(H1091,6/24)),MAX(0,22/24-MAX(H1091,6/24))+MAX(0,MIN(I1091,22/24)-6/24))</f>
        <v>0</v>
      </c>
      <c r="N1091" s="3">
        <f>(HOUR(M1091)*60+MINUTE(M1091))/60</f>
        <v>0</v>
      </c>
      <c r="O1091" s="3" t="str">
        <f>+TEXT(G1091,"mmmm")</f>
        <v>mars</v>
      </c>
      <c r="P1091" s="3" t="str">
        <f>+TEXT(G1091,"aaaa")</f>
        <v>2012</v>
      </c>
    </row>
    <row r="1092" spans="1:16" ht="14.5" hidden="1" x14ac:dyDescent="0.35">
      <c r="A1092" s="10" t="s">
        <v>277</v>
      </c>
      <c r="B1092" s="10" t="s">
        <v>476</v>
      </c>
      <c r="C1092" s="10" t="s">
        <v>656</v>
      </c>
      <c r="D1092" s="10" t="s">
        <v>923</v>
      </c>
      <c r="E1092" s="10" t="s">
        <v>924</v>
      </c>
      <c r="F1092" s="1" t="str">
        <f>MID(D1092,1,10)</f>
        <v>30/03/2012</v>
      </c>
      <c r="G1092" s="1" t="str">
        <f>+MID(E1092,1,10)</f>
        <v>30/03/2012</v>
      </c>
      <c r="H1092" s="2">
        <f>+TIME(MID(D1092,12,2),MID(D1092,15,2),0)</f>
        <v>0.62430555555555556</v>
      </c>
      <c r="I1092" s="2">
        <f>+TIME(MID(E1092,12,2),MID(E1092,15,2),0)</f>
        <v>0.63611111111111118</v>
      </c>
      <c r="J1092" s="3">
        <f>(HOUR(B1092)*60+MINUTE(B1092))/60</f>
        <v>0.28333333333333333</v>
      </c>
      <c r="K1092" s="4">
        <f>J1092-N1092</f>
        <v>0.28333333333333333</v>
      </c>
      <c r="L1092" s="5" t="str">
        <f>IF(M1092&gt;0,"oui","non")</f>
        <v>non</v>
      </c>
      <c r="M1092" s="6">
        <f>MOD(I1092-H1092,1)-IF(I1092&gt;H1092,MAX(0,MIN(I1092,22/24)-MAX(H1092,6/24)),MAX(0,22/24-MAX(H1092,6/24))+MAX(0,MIN(I1092,22/24)-6/24))</f>
        <v>0</v>
      </c>
      <c r="N1092" s="3">
        <f>(HOUR(M1092)*60+MINUTE(M1092))/60</f>
        <v>0</v>
      </c>
      <c r="O1092" s="3" t="str">
        <f>+TEXT(G1092,"mmmm")</f>
        <v>mars</v>
      </c>
      <c r="P1092" s="3" t="str">
        <f>+TEXT(G1092,"aaaa")</f>
        <v>2012</v>
      </c>
    </row>
    <row r="1093" spans="1:16" ht="14.5" hidden="1" x14ac:dyDescent="0.35">
      <c r="A1093" s="10" t="s">
        <v>3283</v>
      </c>
      <c r="B1093" s="10" t="s">
        <v>1896</v>
      </c>
      <c r="C1093" s="10" t="s">
        <v>1299</v>
      </c>
      <c r="D1093" s="10" t="s">
        <v>1897</v>
      </c>
      <c r="E1093" s="10" t="s">
        <v>1898</v>
      </c>
      <c r="F1093" s="1" t="str">
        <f>MID(D1093,1,10)</f>
        <v>30/05/2012</v>
      </c>
      <c r="G1093" s="1" t="str">
        <f>+MID(E1093,1,10)</f>
        <v>30/05/2012</v>
      </c>
      <c r="H1093" s="2">
        <f>+TIME(MID(D1093,12,2),MID(D1093,15,2),0)</f>
        <v>0.55277777777777781</v>
      </c>
      <c r="I1093" s="2">
        <f>+TIME(MID(E1093,12,2),MID(E1093,15,2),0)</f>
        <v>0.56736111111111109</v>
      </c>
      <c r="J1093" s="3">
        <f>(HOUR(B1093)*60+MINUTE(B1093))/60</f>
        <v>0.35</v>
      </c>
      <c r="K1093" s="4">
        <f>J1093-N1093</f>
        <v>0.35</v>
      </c>
      <c r="L1093" s="5" t="str">
        <f>IF(M1093&gt;0,"oui","non")</f>
        <v>non</v>
      </c>
      <c r="M1093" s="6">
        <f>MOD(I1093-H1093,1)-IF(I1093&gt;H1093,MAX(0,MIN(I1093,22/24)-MAX(H1093,6/24)),MAX(0,22/24-MAX(H1093,6/24))+MAX(0,MIN(I1093,22/24)-6/24))</f>
        <v>0</v>
      </c>
      <c r="N1093" s="3">
        <f>(HOUR(M1093)*60+MINUTE(M1093))/60</f>
        <v>0</v>
      </c>
      <c r="O1093" s="3" t="str">
        <f>+TEXT(G1093,"mmmm")</f>
        <v>mai</v>
      </c>
      <c r="P1093" s="3" t="str">
        <f>+TEXT(G1093,"aaaa")</f>
        <v>2012</v>
      </c>
    </row>
    <row r="1094" spans="1:16" ht="14.5" hidden="1" x14ac:dyDescent="0.35">
      <c r="A1094" s="10" t="s">
        <v>3285</v>
      </c>
      <c r="B1094" s="10" t="s">
        <v>2389</v>
      </c>
      <c r="C1094" s="10" t="s">
        <v>1083</v>
      </c>
      <c r="D1094" s="10" t="s">
        <v>2388</v>
      </c>
      <c r="E1094" s="10" t="s">
        <v>2390</v>
      </c>
      <c r="F1094" s="1" t="str">
        <f>MID(D1094,1,10)</f>
        <v>30/07/2012</v>
      </c>
      <c r="G1094" s="1" t="str">
        <f>+MID(E1094,1,10)</f>
        <v>30/07/2012</v>
      </c>
      <c r="H1094" s="2">
        <f>+TIME(MID(D1094,12,2),MID(D1094,15,2),0)</f>
        <v>0.28958333333333336</v>
      </c>
      <c r="I1094" s="2">
        <f>+TIME(MID(E1094,12,2),MID(E1094,15,2),0)</f>
        <v>0.33749999999999997</v>
      </c>
      <c r="J1094" s="3">
        <f>(HOUR(B1094)*60+MINUTE(B1094))/60</f>
        <v>1.1333333333333333</v>
      </c>
      <c r="K1094" s="4">
        <f>J1094-N1094</f>
        <v>1.1333333333333333</v>
      </c>
      <c r="L1094" s="5" t="str">
        <f>IF(M1094&gt;0,"oui","non")</f>
        <v>non</v>
      </c>
      <c r="M1094" s="6">
        <f>MOD(I1094-H1094,1)-IF(I1094&gt;H1094,MAX(0,MIN(I1094,22/24)-MAX(H1094,6/24)),MAX(0,22/24-MAX(H1094,6/24))+MAX(0,MIN(I1094,22/24)-6/24))</f>
        <v>0</v>
      </c>
      <c r="N1094" s="3">
        <f>(HOUR(M1094)*60+MINUTE(M1094))/60</f>
        <v>0</v>
      </c>
      <c r="O1094" s="3" t="str">
        <f>+TEXT(G1094,"mmmm")</f>
        <v>juillet</v>
      </c>
      <c r="P1094" s="3" t="str">
        <f>+TEXT(G1094,"aaaa")</f>
        <v>2012</v>
      </c>
    </row>
    <row r="1095" spans="1:16" ht="14.5" hidden="1" x14ac:dyDescent="0.35">
      <c r="A1095" s="10" t="s">
        <v>3287</v>
      </c>
      <c r="B1095" s="10" t="s">
        <v>2300</v>
      </c>
      <c r="C1095" s="10" t="s">
        <v>937</v>
      </c>
      <c r="D1095" s="10" t="s">
        <v>2299</v>
      </c>
      <c r="E1095" s="10" t="s">
        <v>2301</v>
      </c>
      <c r="F1095" s="1" t="str">
        <f>MID(D1095,1,10)</f>
        <v>30/07/2012</v>
      </c>
      <c r="G1095" s="1" t="str">
        <f>+MID(E1095,1,10)</f>
        <v>30/07/2012</v>
      </c>
      <c r="H1095" s="2">
        <f>+TIME(MID(D1095,12,2),MID(D1095,15,2),0)</f>
        <v>0.35138888888888892</v>
      </c>
      <c r="I1095" s="2">
        <f>+TIME(MID(E1095,12,2),MID(E1095,15,2),0)</f>
        <v>0.48333333333333334</v>
      </c>
      <c r="J1095" s="3">
        <f>(HOUR(B1095)*60+MINUTE(B1095))/60</f>
        <v>3.15</v>
      </c>
      <c r="K1095" s="4">
        <f>J1095-N1095</f>
        <v>3.15</v>
      </c>
      <c r="L1095" s="5" t="str">
        <f>IF(M1095&gt;0,"oui","non")</f>
        <v>non</v>
      </c>
      <c r="M1095" s="6">
        <f>MOD(I1095-H1095,1)-IF(I1095&gt;H1095,MAX(0,MIN(I1095,22/24)-MAX(H1095,6/24)),MAX(0,22/24-MAX(H1095,6/24))+MAX(0,MIN(I1095,22/24)-6/24))</f>
        <v>0</v>
      </c>
      <c r="N1095" s="3">
        <f>(HOUR(M1095)*60+MINUTE(M1095))/60</f>
        <v>0</v>
      </c>
      <c r="O1095" s="3" t="str">
        <f>+TEXT(G1095,"mmmm")</f>
        <v>juillet</v>
      </c>
      <c r="P1095" s="3" t="str">
        <f>+TEXT(G1095,"aaaa")</f>
        <v>2012</v>
      </c>
    </row>
    <row r="1096" spans="1:16" ht="14.5" hidden="1" x14ac:dyDescent="0.35">
      <c r="A1096" s="10" t="s">
        <v>277</v>
      </c>
      <c r="B1096" s="10" t="s">
        <v>2245</v>
      </c>
      <c r="C1096" s="10" t="s">
        <v>656</v>
      </c>
      <c r="D1096" s="10" t="s">
        <v>2244</v>
      </c>
      <c r="E1096" s="10" t="s">
        <v>2246</v>
      </c>
      <c r="F1096" s="1" t="str">
        <f>MID(D1096,1,10)</f>
        <v>30/07/2012</v>
      </c>
      <c r="G1096" s="1" t="str">
        <f>+MID(E1096,1,10)</f>
        <v>30/07/2012</v>
      </c>
      <c r="H1096" s="2">
        <f>+TIME(MID(D1096,12,2),MID(D1096,15,2),0)</f>
        <v>0.37222222222222223</v>
      </c>
      <c r="I1096" s="2">
        <f>+TIME(MID(E1096,12,2),MID(E1096,15,2),0)</f>
        <v>0.38958333333333334</v>
      </c>
      <c r="J1096" s="3">
        <f>(HOUR(B1096)*60+MINUTE(B1096))/60</f>
        <v>0.4</v>
      </c>
      <c r="K1096" s="4">
        <f>J1096-N1096</f>
        <v>0.4</v>
      </c>
      <c r="L1096" s="5" t="str">
        <f>IF(M1096&gt;0,"oui","non")</f>
        <v>non</v>
      </c>
      <c r="M1096" s="6">
        <f>MOD(I1096-H1096,1)-IF(I1096&gt;H1096,MAX(0,MIN(I1096,22/24)-MAX(H1096,6/24)),MAX(0,22/24-MAX(H1096,6/24))+MAX(0,MIN(I1096,22/24)-6/24))</f>
        <v>0</v>
      </c>
      <c r="N1096" s="3">
        <f>(HOUR(M1096)*60+MINUTE(M1096))/60</f>
        <v>0</v>
      </c>
      <c r="O1096" s="3" t="str">
        <f>+TEXT(G1096,"mmmm")</f>
        <v>juillet</v>
      </c>
      <c r="P1096" s="3" t="str">
        <f>+TEXT(G1096,"aaaa")</f>
        <v>2012</v>
      </c>
    </row>
    <row r="1097" spans="1:16" ht="14.5" hidden="1" x14ac:dyDescent="0.35">
      <c r="A1097" s="10" t="s">
        <v>3289</v>
      </c>
      <c r="B1097" s="10" t="s">
        <v>2554</v>
      </c>
      <c r="C1097" s="10" t="s">
        <v>1216</v>
      </c>
      <c r="D1097" s="10" t="s">
        <v>2553</v>
      </c>
      <c r="E1097" s="10" t="s">
        <v>2555</v>
      </c>
      <c r="F1097" s="1" t="str">
        <f>MID(D1097,1,10)</f>
        <v>30/08/2012</v>
      </c>
      <c r="G1097" s="1" t="str">
        <f>+MID(E1097,1,10)</f>
        <v>30/08/2012</v>
      </c>
      <c r="H1097" s="2">
        <f>+TIME(MID(D1097,12,2),MID(D1097,15,2),0)</f>
        <v>0.29444444444444445</v>
      </c>
      <c r="I1097" s="2">
        <f>+TIME(MID(E1097,12,2),MID(E1097,15,2),0)</f>
        <v>0.51666666666666672</v>
      </c>
      <c r="J1097" s="3">
        <f>(HOUR(B1097)*60+MINUTE(B1097))/60</f>
        <v>5.333333333333333</v>
      </c>
      <c r="K1097" s="4">
        <f>J1097-N1097</f>
        <v>5.333333333333333</v>
      </c>
      <c r="L1097" s="5" t="str">
        <f>IF(M1097&gt;0,"oui","non")</f>
        <v>non</v>
      </c>
      <c r="M1097" s="6">
        <f>MOD(I1097-H1097,1)-IF(I1097&gt;H1097,MAX(0,MIN(I1097,22/24)-MAX(H1097,6/24)),MAX(0,22/24-MAX(H1097,6/24))+MAX(0,MIN(I1097,22/24)-6/24))</f>
        <v>0</v>
      </c>
      <c r="N1097" s="3">
        <f>(HOUR(M1097)*60+MINUTE(M1097))/60</f>
        <v>0</v>
      </c>
      <c r="O1097" s="3" t="str">
        <f>+TEXT(G1097,"mmmm")</f>
        <v>août</v>
      </c>
      <c r="P1097" s="3" t="str">
        <f>+TEXT(G1097,"aaaa")</f>
        <v>2012</v>
      </c>
    </row>
    <row r="1098" spans="1:16" ht="14.5" hidden="1" x14ac:dyDescent="0.35">
      <c r="A1098" s="10" t="s">
        <v>3285</v>
      </c>
      <c r="B1098" s="10" t="s">
        <v>2095</v>
      </c>
      <c r="C1098" s="10" t="s">
        <v>1083</v>
      </c>
      <c r="D1098" s="10" t="s">
        <v>2438</v>
      </c>
      <c r="E1098" s="10" t="s">
        <v>2439</v>
      </c>
      <c r="F1098" s="1" t="str">
        <f>MID(D1098,1,10)</f>
        <v>30/08/2012</v>
      </c>
      <c r="G1098" s="1" t="str">
        <f>+MID(E1098,1,10)</f>
        <v>30/08/2012</v>
      </c>
      <c r="H1098" s="2">
        <f>+TIME(MID(D1098,12,2),MID(D1098,15,2),0)</f>
        <v>0.33749999999999997</v>
      </c>
      <c r="I1098" s="2">
        <f>+TIME(MID(E1098,12,2),MID(E1098,15,2),0)</f>
        <v>0.35555555555555557</v>
      </c>
      <c r="J1098" s="3">
        <f>(HOUR(B1098)*60+MINUTE(B1098))/60</f>
        <v>0.43333333333333335</v>
      </c>
      <c r="K1098" s="4">
        <f>J1098-N1098</f>
        <v>0.43333333333333335</v>
      </c>
      <c r="L1098" s="5" t="str">
        <f>IF(M1098&gt;0,"oui","non")</f>
        <v>non</v>
      </c>
      <c r="M1098" s="6">
        <f>MOD(I1098-H1098,1)-IF(I1098&gt;H1098,MAX(0,MIN(I1098,22/24)-MAX(H1098,6/24)),MAX(0,22/24-MAX(H1098,6/24))+MAX(0,MIN(I1098,22/24)-6/24))</f>
        <v>0</v>
      </c>
      <c r="N1098" s="3">
        <f>(HOUR(M1098)*60+MINUTE(M1098))/60</f>
        <v>0</v>
      </c>
      <c r="O1098" s="3" t="str">
        <f>+TEXT(G1098,"mmmm")</f>
        <v>août</v>
      </c>
      <c r="P1098" s="3" t="str">
        <f>+TEXT(G1098,"aaaa")</f>
        <v>2012</v>
      </c>
    </row>
    <row r="1099" spans="1:16" ht="14.5" hidden="1" x14ac:dyDescent="0.35">
      <c r="A1099" s="10" t="s">
        <v>3284</v>
      </c>
      <c r="B1099" s="10" t="s">
        <v>1575</v>
      </c>
      <c r="C1099" s="10" t="s">
        <v>24</v>
      </c>
      <c r="D1099" s="10" t="s">
        <v>2019</v>
      </c>
      <c r="E1099" s="10" t="s">
        <v>2020</v>
      </c>
      <c r="F1099" s="1" t="str">
        <f>MID(D1099,1,10)</f>
        <v>30/08/2012</v>
      </c>
      <c r="G1099" s="1" t="str">
        <f>+MID(E1099,1,10)</f>
        <v>30/08/2012</v>
      </c>
      <c r="H1099" s="2">
        <f>+TIME(MID(D1099,12,2),MID(D1099,15,2),0)</f>
        <v>0.34097222222222223</v>
      </c>
      <c r="I1099" s="2">
        <f>+TIME(MID(E1099,12,2),MID(E1099,15,2),0)</f>
        <v>0.35694444444444445</v>
      </c>
      <c r="J1099" s="3">
        <f>(HOUR(B1099)*60+MINUTE(B1099))/60</f>
        <v>0.36666666666666664</v>
      </c>
      <c r="K1099" s="4">
        <f>J1099-N1099</f>
        <v>0.36666666666666664</v>
      </c>
      <c r="L1099" s="5" t="str">
        <f>IF(M1099&gt;0,"oui","non")</f>
        <v>non</v>
      </c>
      <c r="M1099" s="6">
        <f>MOD(I1099-H1099,1)-IF(I1099&gt;H1099,MAX(0,MIN(I1099,22/24)-MAX(H1099,6/24)),MAX(0,22/24-MAX(H1099,6/24))+MAX(0,MIN(I1099,22/24)-6/24))</f>
        <v>0</v>
      </c>
      <c r="N1099" s="3">
        <f>(HOUR(M1099)*60+MINUTE(M1099))/60</f>
        <v>0</v>
      </c>
      <c r="O1099" s="3" t="str">
        <f>+TEXT(G1099,"mmmm")</f>
        <v>août</v>
      </c>
      <c r="P1099" s="3" t="str">
        <f>+TEXT(G1099,"aaaa")</f>
        <v>2012</v>
      </c>
    </row>
    <row r="1100" spans="1:16" ht="14.5" hidden="1" x14ac:dyDescent="0.35">
      <c r="A1100" s="10" t="s">
        <v>3287</v>
      </c>
      <c r="B1100" s="10" t="s">
        <v>1146</v>
      </c>
      <c r="C1100" s="10" t="s">
        <v>937</v>
      </c>
      <c r="D1100" s="10" t="s">
        <v>2333</v>
      </c>
      <c r="E1100" s="10" t="s">
        <v>2058</v>
      </c>
      <c r="F1100" s="1" t="str">
        <f>MID(D1100,1,10)</f>
        <v>30/08/2012</v>
      </c>
      <c r="G1100" s="1" t="str">
        <f>+MID(E1100,1,10)</f>
        <v>30/08/2012</v>
      </c>
      <c r="H1100" s="2">
        <f>+TIME(MID(D1100,12,2),MID(D1100,15,2),0)</f>
        <v>0.40833333333333338</v>
      </c>
      <c r="I1100" s="2">
        <f>+TIME(MID(E1100,12,2),MID(E1100,15,2),0)</f>
        <v>0.48541666666666666</v>
      </c>
      <c r="J1100" s="3">
        <f>(HOUR(B1100)*60+MINUTE(B1100))/60</f>
        <v>1.8333333333333333</v>
      </c>
      <c r="K1100" s="4">
        <f>J1100-N1100</f>
        <v>1.8333333333333333</v>
      </c>
      <c r="L1100" s="5" t="str">
        <f>IF(M1100&gt;0,"oui","non")</f>
        <v>non</v>
      </c>
      <c r="M1100" s="6">
        <f>MOD(I1100-H1100,1)-IF(I1100&gt;H1100,MAX(0,MIN(I1100,22/24)-MAX(H1100,6/24)),MAX(0,22/24-MAX(H1100,6/24))+MAX(0,MIN(I1100,22/24)-6/24))</f>
        <v>0</v>
      </c>
      <c r="N1100" s="3">
        <f>(HOUR(M1100)*60+MINUTE(M1100))/60</f>
        <v>0</v>
      </c>
      <c r="O1100" s="3" t="str">
        <f>+TEXT(G1100,"mmmm")</f>
        <v>août</v>
      </c>
      <c r="P1100" s="3" t="str">
        <f>+TEXT(G1100,"aaaa")</f>
        <v>2012</v>
      </c>
    </row>
    <row r="1101" spans="1:16" ht="14.5" hidden="1" x14ac:dyDescent="0.35">
      <c r="A1101" s="10" t="s">
        <v>3284</v>
      </c>
      <c r="B1101" s="10" t="s">
        <v>2022</v>
      </c>
      <c r="C1101" s="10" t="s">
        <v>24</v>
      </c>
      <c r="D1101" s="10" t="s">
        <v>2021</v>
      </c>
      <c r="E1101" s="10" t="s">
        <v>2023</v>
      </c>
      <c r="F1101" s="1" t="str">
        <f>MID(D1101,1,10)</f>
        <v>30/08/2012</v>
      </c>
      <c r="G1101" s="1" t="str">
        <f>+MID(E1101,1,10)</f>
        <v>30/08/2012</v>
      </c>
      <c r="H1101" s="2">
        <f>+TIME(MID(D1101,12,2),MID(D1101,15,2),0)</f>
        <v>0.58472222222222225</v>
      </c>
      <c r="I1101" s="2">
        <f>+TIME(MID(E1101,12,2),MID(E1101,15,2),0)</f>
        <v>0.62430555555555556</v>
      </c>
      <c r="J1101" s="3">
        <f>(HOUR(B1101)*60+MINUTE(B1101))/60</f>
        <v>0.93333333333333335</v>
      </c>
      <c r="K1101" s="4">
        <f>J1101-N1101</f>
        <v>0.93333333333333335</v>
      </c>
      <c r="L1101" s="5" t="str">
        <f>IF(M1101&gt;0,"oui","non")</f>
        <v>non</v>
      </c>
      <c r="M1101" s="6">
        <f>MOD(I1101-H1101,1)-IF(I1101&gt;H1101,MAX(0,MIN(I1101,22/24)-MAX(H1101,6/24)),MAX(0,22/24-MAX(H1101,6/24))+MAX(0,MIN(I1101,22/24)-6/24))</f>
        <v>0</v>
      </c>
      <c r="N1101" s="3">
        <f>(HOUR(M1101)*60+MINUTE(M1101))/60</f>
        <v>0</v>
      </c>
      <c r="O1101" s="3" t="str">
        <f>+TEXT(G1101,"mmmm")</f>
        <v>août</v>
      </c>
      <c r="P1101" s="3" t="str">
        <f>+TEXT(G1101,"aaaa")</f>
        <v>2012</v>
      </c>
    </row>
    <row r="1102" spans="1:16" ht="14.5" hidden="1" x14ac:dyDescent="0.35">
      <c r="A1102" s="10" t="s">
        <v>3287</v>
      </c>
      <c r="B1102" s="10" t="s">
        <v>2336</v>
      </c>
      <c r="C1102" s="10" t="s">
        <v>937</v>
      </c>
      <c r="D1102" s="10" t="s">
        <v>2335</v>
      </c>
      <c r="E1102" s="10" t="s">
        <v>2059</v>
      </c>
      <c r="F1102" s="1" t="str">
        <f>MID(D1102,1,10)</f>
        <v>30/08/2012</v>
      </c>
      <c r="G1102" s="1" t="str">
        <f>+MID(E1102,1,10)</f>
        <v>30/08/2012</v>
      </c>
      <c r="H1102" s="2">
        <f>+TIME(MID(D1102,12,2),MID(D1102,15,2),0)</f>
        <v>0.59305555555555556</v>
      </c>
      <c r="I1102" s="2">
        <f>+TIME(MID(E1102,12,2),MID(E1102,15,2),0)</f>
        <v>0.68125000000000002</v>
      </c>
      <c r="J1102" s="3">
        <f>(HOUR(B1102)*60+MINUTE(B1102))/60</f>
        <v>2.1</v>
      </c>
      <c r="K1102" s="4">
        <f>J1102-N1102</f>
        <v>2.1</v>
      </c>
      <c r="L1102" s="5" t="str">
        <f>IF(M1102&gt;0,"oui","non")</f>
        <v>non</v>
      </c>
      <c r="M1102" s="6">
        <f>MOD(I1102-H1102,1)-IF(I1102&gt;H1102,MAX(0,MIN(I1102,22/24)-MAX(H1102,6/24)),MAX(0,22/24-MAX(H1102,6/24))+MAX(0,MIN(I1102,22/24)-6/24))</f>
        <v>0</v>
      </c>
      <c r="N1102" s="3">
        <f>(HOUR(M1102)*60+MINUTE(M1102))/60</f>
        <v>0</v>
      </c>
      <c r="O1102" s="3" t="str">
        <f>+TEXT(G1102,"mmmm")</f>
        <v>août</v>
      </c>
      <c r="P1102" s="3" t="str">
        <f>+TEXT(G1102,"aaaa")</f>
        <v>2012</v>
      </c>
    </row>
    <row r="1103" spans="1:16" ht="14.5" hidden="1" x14ac:dyDescent="0.35">
      <c r="A1103" s="10" t="s">
        <v>3284</v>
      </c>
      <c r="B1103" s="10" t="s">
        <v>2025</v>
      </c>
      <c r="C1103" s="10" t="s">
        <v>24</v>
      </c>
      <c r="D1103" s="10" t="s">
        <v>2024</v>
      </c>
      <c r="E1103" s="10" t="s">
        <v>2026</v>
      </c>
      <c r="F1103" s="1" t="str">
        <f>MID(D1103,1,10)</f>
        <v>30/08/2012</v>
      </c>
      <c r="G1103" s="1" t="str">
        <f>+MID(E1103,1,10)</f>
        <v>30/08/2012</v>
      </c>
      <c r="H1103" s="2">
        <f>+TIME(MID(D1103,12,2),MID(D1103,15,2),0)</f>
        <v>0.6430555555555556</v>
      </c>
      <c r="I1103" s="2">
        <f>+TIME(MID(E1103,12,2),MID(E1103,15,2),0)</f>
        <v>0.6958333333333333</v>
      </c>
      <c r="J1103" s="3">
        <f>(HOUR(B1103)*60+MINUTE(B1103))/60</f>
        <v>1.2666666666666666</v>
      </c>
      <c r="K1103" s="4">
        <f>J1103-N1103</f>
        <v>1.2666666666666666</v>
      </c>
      <c r="L1103" s="5" t="str">
        <f>IF(M1103&gt;0,"oui","non")</f>
        <v>non</v>
      </c>
      <c r="M1103" s="6">
        <f>MOD(I1103-H1103,1)-IF(I1103&gt;H1103,MAX(0,MIN(I1103,22/24)-MAX(H1103,6/24)),MAX(0,22/24-MAX(H1103,6/24))+MAX(0,MIN(I1103,22/24)-6/24))</f>
        <v>0</v>
      </c>
      <c r="N1103" s="3">
        <f>(HOUR(M1103)*60+MINUTE(M1103))/60</f>
        <v>0</v>
      </c>
      <c r="O1103" s="3" t="str">
        <f>+TEXT(G1103,"mmmm")</f>
        <v>août</v>
      </c>
      <c r="P1103" s="3" t="str">
        <f>+TEXT(G1103,"aaaa")</f>
        <v>2012</v>
      </c>
    </row>
    <row r="1104" spans="1:16" ht="14.5" hidden="1" x14ac:dyDescent="0.35">
      <c r="A1104" s="10" t="s">
        <v>3285</v>
      </c>
      <c r="B1104" s="10" t="s">
        <v>2440</v>
      </c>
      <c r="C1104" s="10" t="s">
        <v>1083</v>
      </c>
      <c r="D1104" s="10" t="s">
        <v>2060</v>
      </c>
      <c r="E1104" s="10" t="s">
        <v>2441</v>
      </c>
      <c r="F1104" s="1" t="str">
        <f>MID(D1104,1,10)</f>
        <v>30/08/2012</v>
      </c>
      <c r="G1104" s="1" t="str">
        <f>+MID(E1104,1,10)</f>
        <v>30/08/2012</v>
      </c>
      <c r="H1104" s="2">
        <f>+TIME(MID(D1104,12,2),MID(D1104,15,2),0)</f>
        <v>0.68541666666666667</v>
      </c>
      <c r="I1104" s="2">
        <f>+TIME(MID(E1104,12,2),MID(E1104,15,2),0)</f>
        <v>0.70416666666666661</v>
      </c>
      <c r="J1104" s="3">
        <f>(HOUR(B1104)*60+MINUTE(B1104))/60</f>
        <v>0.43333333333333335</v>
      </c>
      <c r="K1104" s="4">
        <f>J1104-N1104</f>
        <v>0.43333333333333335</v>
      </c>
      <c r="L1104" s="5" t="str">
        <f>IF(M1104&gt;0,"oui","non")</f>
        <v>non</v>
      </c>
      <c r="M1104" s="6">
        <f>MOD(I1104-H1104,1)-IF(I1104&gt;H1104,MAX(0,MIN(I1104,22/24)-MAX(H1104,6/24)),MAX(0,22/24-MAX(H1104,6/24))+MAX(0,MIN(I1104,22/24)-6/24))</f>
        <v>0</v>
      </c>
      <c r="N1104" s="3">
        <f>(HOUR(M1104)*60+MINUTE(M1104))/60</f>
        <v>0</v>
      </c>
      <c r="O1104" s="3" t="str">
        <f>+TEXT(G1104,"mmmm")</f>
        <v>août</v>
      </c>
      <c r="P1104" s="3" t="str">
        <f>+TEXT(G1104,"aaaa")</f>
        <v>2012</v>
      </c>
    </row>
    <row r="1105" spans="1:16" ht="14.5" hidden="1" x14ac:dyDescent="0.35">
      <c r="A1105" s="10" t="s">
        <v>3288</v>
      </c>
      <c r="B1105" s="10" t="s">
        <v>1740</v>
      </c>
      <c r="C1105" s="10" t="s">
        <v>2614</v>
      </c>
      <c r="D1105" s="10" t="s">
        <v>3124</v>
      </c>
      <c r="E1105" s="10" t="s">
        <v>3125</v>
      </c>
      <c r="F1105" s="1" t="str">
        <f>MID(D1105,1,10)</f>
        <v>30/10/2012</v>
      </c>
      <c r="G1105" s="1" t="str">
        <f>+MID(E1105,1,10)</f>
        <v>30/10/2012</v>
      </c>
      <c r="H1105" s="2">
        <f>+TIME(MID(D1105,12,2),MID(D1105,15,2),0)</f>
        <v>0.34652777777777777</v>
      </c>
      <c r="I1105" s="2">
        <f>+TIME(MID(E1105,12,2),MID(E1105,15,2),0)</f>
        <v>0.35902777777777778</v>
      </c>
      <c r="J1105" s="3">
        <f>(HOUR(B1105)*60+MINUTE(B1105))/60</f>
        <v>0.28333333333333333</v>
      </c>
      <c r="K1105" s="4">
        <f>J1105-N1105</f>
        <v>0.28333333333333333</v>
      </c>
      <c r="L1105" s="5" t="str">
        <f>IF(M1105&gt;0,"oui","non")</f>
        <v>non</v>
      </c>
      <c r="M1105" s="6">
        <f>MOD(I1105-H1105,1)-IF(I1105&gt;H1105,MAX(0,MIN(I1105,22/24)-MAX(H1105,6/24)),MAX(0,22/24-MAX(H1105,6/24))+MAX(0,MIN(I1105,22/24)-6/24))</f>
        <v>0</v>
      </c>
      <c r="N1105" s="3">
        <f>(HOUR(M1105)*60+MINUTE(M1105))/60</f>
        <v>0</v>
      </c>
      <c r="O1105" s="3" t="str">
        <f>+TEXT(G1105,"mmmm")</f>
        <v>octobre</v>
      </c>
      <c r="P1105" s="3" t="str">
        <f>+TEXT(G1105,"aaaa")</f>
        <v>2012</v>
      </c>
    </row>
    <row r="1106" spans="1:16" ht="14.5" hidden="1" x14ac:dyDescent="0.35">
      <c r="A1106" s="10" t="s">
        <v>3286</v>
      </c>
      <c r="B1106" s="10" t="s">
        <v>2762</v>
      </c>
      <c r="C1106" s="10" t="s">
        <v>325</v>
      </c>
      <c r="D1106" s="10" t="s">
        <v>2761</v>
      </c>
      <c r="E1106" s="10" t="s">
        <v>2763</v>
      </c>
      <c r="F1106" s="1" t="str">
        <f>MID(D1106,1,10)</f>
        <v>30/10/2012</v>
      </c>
      <c r="G1106" s="1" t="str">
        <f>+MID(E1106,1,10)</f>
        <v>30/10/2012</v>
      </c>
      <c r="H1106" s="2">
        <f>+TIME(MID(D1106,12,2),MID(D1106,15,2),0)</f>
        <v>0.54791666666666672</v>
      </c>
      <c r="I1106" s="2">
        <f>+TIME(MID(E1106,12,2),MID(E1106,15,2),0)</f>
        <v>0.69791666666666663</v>
      </c>
      <c r="J1106" s="3">
        <f>(HOUR(B1106)*60+MINUTE(B1106))/60</f>
        <v>3.6</v>
      </c>
      <c r="K1106" s="4">
        <f>J1106-N1106</f>
        <v>3.6</v>
      </c>
      <c r="L1106" s="5" t="str">
        <f>IF(M1106&gt;0,"oui","non")</f>
        <v>non</v>
      </c>
      <c r="M1106" s="6">
        <f>MOD(I1106-H1106,1)-IF(I1106&gt;H1106,MAX(0,MIN(I1106,22/24)-MAX(H1106,6/24)),MAX(0,22/24-MAX(H1106,6/24))+MAX(0,MIN(I1106,22/24)-6/24))</f>
        <v>0</v>
      </c>
      <c r="N1106" s="3">
        <f>(HOUR(M1106)*60+MINUTE(M1106))/60</f>
        <v>0</v>
      </c>
      <c r="O1106" s="3" t="str">
        <f>+TEXT(G1106,"mmmm")</f>
        <v>octobre</v>
      </c>
      <c r="P1106" s="3" t="str">
        <f>+TEXT(G1106,"aaaa")</f>
        <v>2012</v>
      </c>
    </row>
    <row r="1107" spans="1:16" ht="14.5" hidden="1" x14ac:dyDescent="0.35">
      <c r="A1107" s="10" t="s">
        <v>3288</v>
      </c>
      <c r="B1107" s="10" t="s">
        <v>3127</v>
      </c>
      <c r="C1107" s="10" t="s">
        <v>2614</v>
      </c>
      <c r="D1107" s="10" t="s">
        <v>3126</v>
      </c>
      <c r="E1107" s="10" t="s">
        <v>3128</v>
      </c>
      <c r="F1107" s="1" t="str">
        <f>MID(D1107,1,10)</f>
        <v>30/10/2012</v>
      </c>
      <c r="G1107" s="1" t="str">
        <f>+MID(E1107,1,10)</f>
        <v>30/10/2012</v>
      </c>
      <c r="H1107" s="2">
        <f>+TIME(MID(D1107,12,2),MID(D1107,15,2),0)</f>
        <v>0.59166666666666667</v>
      </c>
      <c r="I1107" s="2">
        <f>+TIME(MID(E1107,12,2),MID(E1107,15,2),0)</f>
        <v>0.65833333333333333</v>
      </c>
      <c r="J1107" s="3">
        <f>(HOUR(B1107)*60+MINUTE(B1107))/60</f>
        <v>1.5833333333333333</v>
      </c>
      <c r="K1107" s="4">
        <f>J1107-N1107</f>
        <v>1.5833333333333333</v>
      </c>
      <c r="L1107" s="5" t="str">
        <f>IF(M1107&gt;0,"oui","non")</f>
        <v>non</v>
      </c>
      <c r="M1107" s="6">
        <f>MOD(I1107-H1107,1)-IF(I1107&gt;H1107,MAX(0,MIN(I1107,22/24)-MAX(H1107,6/24)),MAX(0,22/24-MAX(H1107,6/24))+MAX(0,MIN(I1107,22/24)-6/24))</f>
        <v>0</v>
      </c>
      <c r="N1107" s="3">
        <f>(HOUR(M1107)*60+MINUTE(M1107))/60</f>
        <v>0</v>
      </c>
      <c r="O1107" s="3" t="str">
        <f>+TEXT(G1107,"mmmm")</f>
        <v>octobre</v>
      </c>
      <c r="P1107" s="3" t="str">
        <f>+TEXT(G1107,"aaaa")</f>
        <v>2012</v>
      </c>
    </row>
    <row r="1108" spans="1:16" ht="14.5" hidden="1" x14ac:dyDescent="0.35">
      <c r="A1108" s="10" t="s">
        <v>3285</v>
      </c>
      <c r="B1108" s="10" t="s">
        <v>2951</v>
      </c>
      <c r="C1108" s="10" t="s">
        <v>1083</v>
      </c>
      <c r="D1108" s="10" t="s">
        <v>2950</v>
      </c>
      <c r="E1108" s="10" t="s">
        <v>2850</v>
      </c>
      <c r="F1108" s="1" t="str">
        <f>MID(D1108,1,10)</f>
        <v>30/11/2012</v>
      </c>
      <c r="G1108" s="1" t="str">
        <f>+MID(E1108,1,10)</f>
        <v>30/11/2012</v>
      </c>
      <c r="H1108" s="2">
        <f>+TIME(MID(D1108,12,2),MID(D1108,15,2),0)</f>
        <v>0.2986111111111111</v>
      </c>
      <c r="I1108" s="2">
        <f>+TIME(MID(E1108,12,2),MID(E1108,15,2),0)</f>
        <v>0.34236111111111112</v>
      </c>
      <c r="J1108" s="3">
        <f>(HOUR(B1108)*60+MINUTE(B1108))/60</f>
        <v>1.0333333333333334</v>
      </c>
      <c r="K1108" s="4">
        <f>J1108-N1108</f>
        <v>1.0333333333333334</v>
      </c>
      <c r="L1108" s="5" t="str">
        <f>IF(M1108&gt;0,"oui","non")</f>
        <v>non</v>
      </c>
      <c r="M1108" s="6">
        <f>MOD(I1108-H1108,1)-IF(I1108&gt;H1108,MAX(0,MIN(I1108,22/24)-MAX(H1108,6/24)),MAX(0,22/24-MAX(H1108,6/24))+MAX(0,MIN(I1108,22/24)-6/24))</f>
        <v>0</v>
      </c>
      <c r="N1108" s="3">
        <f>(HOUR(M1108)*60+MINUTE(M1108))/60</f>
        <v>0</v>
      </c>
      <c r="O1108" s="3" t="str">
        <f>+TEXT(G1108,"mmmm")</f>
        <v>novembre</v>
      </c>
      <c r="P1108" s="3" t="str">
        <f>+TEXT(G1108,"aaaa")</f>
        <v>2012</v>
      </c>
    </row>
    <row r="1109" spans="1:16" ht="14.5" hidden="1" x14ac:dyDescent="0.35">
      <c r="A1109" s="10" t="s">
        <v>3288</v>
      </c>
      <c r="B1109" s="10" t="s">
        <v>704</v>
      </c>
      <c r="C1109" s="10" t="s">
        <v>2614</v>
      </c>
      <c r="D1109" s="10" t="s">
        <v>2792</v>
      </c>
      <c r="E1109" s="10" t="s">
        <v>3005</v>
      </c>
      <c r="F1109" s="1" t="str">
        <f>MID(D1109,1,10)</f>
        <v>30/11/2012</v>
      </c>
      <c r="G1109" s="1" t="str">
        <f>+MID(E1109,1,10)</f>
        <v>30/11/2012</v>
      </c>
      <c r="H1109" s="2">
        <f>+TIME(MID(D1109,12,2),MID(D1109,15,2),0)</f>
        <v>0.35416666666666669</v>
      </c>
      <c r="I1109" s="2">
        <f>+TIME(MID(E1109,12,2),MID(E1109,15,2),0)</f>
        <v>0.38194444444444442</v>
      </c>
      <c r="J1109" s="3">
        <f>(HOUR(B1109)*60+MINUTE(B1109))/60</f>
        <v>0.66666666666666663</v>
      </c>
      <c r="K1109" s="4">
        <f>J1109-N1109</f>
        <v>0.66666666666666663</v>
      </c>
      <c r="L1109" s="5" t="str">
        <f>IF(M1109&gt;0,"oui","non")</f>
        <v>non</v>
      </c>
      <c r="M1109" s="6">
        <f>MOD(I1109-H1109,1)-IF(I1109&gt;H1109,MAX(0,MIN(I1109,22/24)-MAX(H1109,6/24)),MAX(0,22/24-MAX(H1109,6/24))+MAX(0,MIN(I1109,22/24)-6/24))</f>
        <v>0</v>
      </c>
      <c r="N1109" s="3">
        <f>(HOUR(M1109)*60+MINUTE(M1109))/60</f>
        <v>0</v>
      </c>
      <c r="O1109" s="3" t="str">
        <f>+TEXT(G1109,"mmmm")</f>
        <v>novembre</v>
      </c>
      <c r="P1109" s="3" t="str">
        <f>+TEXT(G1109,"aaaa")</f>
        <v>2012</v>
      </c>
    </row>
    <row r="1110" spans="1:16" ht="14.5" hidden="1" x14ac:dyDescent="0.35">
      <c r="A1110" s="10" t="s">
        <v>3288</v>
      </c>
      <c r="B1110" s="10" t="s">
        <v>441</v>
      </c>
      <c r="C1110" s="10" t="s">
        <v>2614</v>
      </c>
      <c r="D1110" s="10" t="s">
        <v>3218</v>
      </c>
      <c r="E1110" s="10" t="s">
        <v>3219</v>
      </c>
      <c r="F1110" s="1" t="str">
        <f>MID(D1110,1,10)</f>
        <v>30/11/2012</v>
      </c>
      <c r="G1110" s="1" t="str">
        <f>+MID(E1110,1,10)</f>
        <v>30/11/2012</v>
      </c>
      <c r="H1110" s="2">
        <f>+TIME(MID(D1110,12,2),MID(D1110,15,2),0)</f>
        <v>0.39999999999999997</v>
      </c>
      <c r="I1110" s="2">
        <f>+TIME(MID(E1110,12,2),MID(E1110,15,2),0)</f>
        <v>0.44027777777777777</v>
      </c>
      <c r="J1110" s="3">
        <f>(HOUR(B1110)*60+MINUTE(B1110))/60</f>
        <v>0.95</v>
      </c>
      <c r="K1110" s="4">
        <f>J1110-N1110</f>
        <v>0.95</v>
      </c>
      <c r="L1110" s="5" t="str">
        <f>IF(M1110&gt;0,"oui","non")</f>
        <v>non</v>
      </c>
      <c r="M1110" s="6">
        <f>MOD(I1110-H1110,1)-IF(I1110&gt;H1110,MAX(0,MIN(I1110,22/24)-MAX(H1110,6/24)),MAX(0,22/24-MAX(H1110,6/24))+MAX(0,MIN(I1110,22/24)-6/24))</f>
        <v>0</v>
      </c>
      <c r="N1110" s="3">
        <f>(HOUR(M1110)*60+MINUTE(M1110))/60</f>
        <v>0</v>
      </c>
      <c r="O1110" s="3" t="str">
        <f>+TEXT(G1110,"mmmm")</f>
        <v>novembre</v>
      </c>
      <c r="P1110" s="3" t="str">
        <f>+TEXT(G1110,"aaaa")</f>
        <v>2012</v>
      </c>
    </row>
    <row r="1111" spans="1:16" ht="14.5" hidden="1" x14ac:dyDescent="0.35">
      <c r="A1111" s="10" t="s">
        <v>3288</v>
      </c>
      <c r="B1111" s="10" t="s">
        <v>1295</v>
      </c>
      <c r="C1111" s="10" t="s">
        <v>2614</v>
      </c>
      <c r="D1111" s="10" t="s">
        <v>2821</v>
      </c>
      <c r="E1111" s="10" t="s">
        <v>3220</v>
      </c>
      <c r="F1111" s="1" t="str">
        <f>MID(D1111,1,10)</f>
        <v>30/11/2012</v>
      </c>
      <c r="G1111" s="1" t="str">
        <f>+MID(E1111,1,10)</f>
        <v>30/11/2012</v>
      </c>
      <c r="H1111" s="2">
        <f>+TIME(MID(D1111,12,2),MID(D1111,15,2),0)</f>
        <v>0.45069444444444445</v>
      </c>
      <c r="I1111" s="2">
        <f>+TIME(MID(E1111,12,2),MID(E1111,15,2),0)</f>
        <v>0.46319444444444446</v>
      </c>
      <c r="J1111" s="3">
        <f>(HOUR(B1111)*60+MINUTE(B1111))/60</f>
        <v>0.28333333333333333</v>
      </c>
      <c r="K1111" s="4">
        <f>J1111-N1111</f>
        <v>0.28333333333333333</v>
      </c>
      <c r="L1111" s="5" t="str">
        <f>IF(M1111&gt;0,"oui","non")</f>
        <v>non</v>
      </c>
      <c r="M1111" s="6">
        <f>MOD(I1111-H1111,1)-IF(I1111&gt;H1111,MAX(0,MIN(I1111,22/24)-MAX(H1111,6/24)),MAX(0,22/24-MAX(H1111,6/24))+MAX(0,MIN(I1111,22/24)-6/24))</f>
        <v>0</v>
      </c>
      <c r="N1111" s="3">
        <f>(HOUR(M1111)*60+MINUTE(M1111))/60</f>
        <v>0</v>
      </c>
      <c r="O1111" s="3" t="str">
        <f>+TEXT(G1111,"mmmm")</f>
        <v>novembre</v>
      </c>
      <c r="P1111" s="3" t="str">
        <f>+TEXT(G1111,"aaaa")</f>
        <v>2012</v>
      </c>
    </row>
    <row r="1112" spans="1:16" ht="14.5" hidden="1" x14ac:dyDescent="0.35">
      <c r="A1112" s="10" t="s">
        <v>3285</v>
      </c>
      <c r="B1112" s="10" t="s">
        <v>534</v>
      </c>
      <c r="C1112" s="10" t="s">
        <v>1083</v>
      </c>
      <c r="D1112" s="10" t="s">
        <v>2952</v>
      </c>
      <c r="E1112" s="10" t="s">
        <v>2953</v>
      </c>
      <c r="F1112" s="1" t="str">
        <f>MID(D1112,1,10)</f>
        <v>30/11/2012</v>
      </c>
      <c r="G1112" s="1" t="str">
        <f>+MID(E1112,1,10)</f>
        <v>30/11/2012</v>
      </c>
      <c r="H1112" s="2">
        <f>+TIME(MID(D1112,12,2),MID(D1112,15,2),0)</f>
        <v>0.47638888888888892</v>
      </c>
      <c r="I1112" s="2">
        <f>+TIME(MID(E1112,12,2),MID(E1112,15,2),0)</f>
        <v>0.4909722222222222</v>
      </c>
      <c r="J1112" s="3">
        <f>(HOUR(B1112)*60+MINUTE(B1112))/60</f>
        <v>0.35</v>
      </c>
      <c r="K1112" s="4">
        <f>J1112-N1112</f>
        <v>0.35</v>
      </c>
      <c r="L1112" s="5" t="str">
        <f>IF(M1112&gt;0,"oui","non")</f>
        <v>non</v>
      </c>
      <c r="M1112" s="6">
        <f>MOD(I1112-H1112,1)-IF(I1112&gt;H1112,MAX(0,MIN(I1112,22/24)-MAX(H1112,6/24)),MAX(0,22/24-MAX(H1112,6/24))+MAX(0,MIN(I1112,22/24)-6/24))</f>
        <v>0</v>
      </c>
      <c r="N1112" s="3">
        <f>(HOUR(M1112)*60+MINUTE(M1112))/60</f>
        <v>0</v>
      </c>
      <c r="O1112" s="3" t="str">
        <f>+TEXT(G1112,"mmmm")</f>
        <v>novembre</v>
      </c>
      <c r="P1112" s="3" t="str">
        <f>+TEXT(G1112,"aaaa")</f>
        <v>2012</v>
      </c>
    </row>
    <row r="1113" spans="1:16" ht="14.5" hidden="1" x14ac:dyDescent="0.35">
      <c r="A1113" s="10" t="s">
        <v>3288</v>
      </c>
      <c r="B1113" s="10" t="s">
        <v>471</v>
      </c>
      <c r="C1113" s="10" t="s">
        <v>2614</v>
      </c>
      <c r="D1113" s="10" t="s">
        <v>3221</v>
      </c>
      <c r="E1113" s="10" t="s">
        <v>3222</v>
      </c>
      <c r="F1113" s="1" t="str">
        <f>MID(D1113,1,10)</f>
        <v>30/11/2012</v>
      </c>
      <c r="G1113" s="1" t="str">
        <f>+MID(E1113,1,10)</f>
        <v>30/11/2012</v>
      </c>
      <c r="H1113" s="2">
        <f>+TIME(MID(D1113,12,2),MID(D1113,15,2),0)</f>
        <v>0.54861111111111105</v>
      </c>
      <c r="I1113" s="2">
        <f>+TIME(MID(E1113,12,2),MID(E1113,15,2),0)</f>
        <v>0.58819444444444446</v>
      </c>
      <c r="J1113" s="3">
        <f>(HOUR(B1113)*60+MINUTE(B1113))/60</f>
        <v>0.93333333333333335</v>
      </c>
      <c r="K1113" s="4">
        <f>J1113-N1113</f>
        <v>0.93333333333333335</v>
      </c>
      <c r="L1113" s="5" t="str">
        <f>IF(M1113&gt;0,"oui","non")</f>
        <v>non</v>
      </c>
      <c r="M1113" s="6">
        <f>MOD(I1113-H1113,1)-IF(I1113&gt;H1113,MAX(0,MIN(I1113,22/24)-MAX(H1113,6/24)),MAX(0,22/24-MAX(H1113,6/24))+MAX(0,MIN(I1113,22/24)-6/24))</f>
        <v>0</v>
      </c>
      <c r="N1113" s="3">
        <f>(HOUR(M1113)*60+MINUTE(M1113))/60</f>
        <v>0</v>
      </c>
      <c r="O1113" s="3" t="str">
        <f>+TEXT(G1113,"mmmm")</f>
        <v>novembre</v>
      </c>
      <c r="P1113" s="3" t="str">
        <f>+TEXT(G1113,"aaaa")</f>
        <v>2012</v>
      </c>
    </row>
    <row r="1114" spans="1:16" ht="14.5" hidden="1" x14ac:dyDescent="0.35">
      <c r="A1114" s="10" t="s">
        <v>3285</v>
      </c>
      <c r="B1114" s="10" t="s">
        <v>934</v>
      </c>
      <c r="C1114" s="10" t="s">
        <v>1083</v>
      </c>
      <c r="D1114" s="10" t="s">
        <v>2822</v>
      </c>
      <c r="E1114" s="10" t="s">
        <v>2738</v>
      </c>
      <c r="F1114" s="1" t="str">
        <f>MID(D1114,1,10)</f>
        <v>30/11/2012</v>
      </c>
      <c r="G1114" s="1" t="str">
        <f>+MID(E1114,1,10)</f>
        <v>30/11/2012</v>
      </c>
      <c r="H1114" s="2">
        <f>+TIME(MID(D1114,12,2),MID(D1114,15,2),0)</f>
        <v>0.61736111111111114</v>
      </c>
      <c r="I1114" s="2">
        <f>+TIME(MID(E1114,12,2),MID(E1114,15,2),0)</f>
        <v>0.66805555555555562</v>
      </c>
      <c r="J1114" s="3">
        <f>(HOUR(B1114)*60+MINUTE(B1114))/60</f>
        <v>1.2</v>
      </c>
      <c r="K1114" s="4">
        <f>J1114-N1114</f>
        <v>1.2</v>
      </c>
      <c r="L1114" s="5" t="str">
        <f>IF(M1114&gt;0,"oui","non")</f>
        <v>non</v>
      </c>
      <c r="M1114" s="6">
        <f>MOD(I1114-H1114,1)-IF(I1114&gt;H1114,MAX(0,MIN(I1114,22/24)-MAX(H1114,6/24)),MAX(0,22/24-MAX(H1114,6/24))+MAX(0,MIN(I1114,22/24)-6/24))</f>
        <v>0</v>
      </c>
      <c r="N1114" s="3">
        <f>(HOUR(M1114)*60+MINUTE(M1114))/60</f>
        <v>0</v>
      </c>
      <c r="O1114" s="3" t="str">
        <f>+TEXT(G1114,"mmmm")</f>
        <v>novembre</v>
      </c>
      <c r="P1114" s="3" t="str">
        <f>+TEXT(G1114,"aaaa")</f>
        <v>2012</v>
      </c>
    </row>
    <row r="1115" spans="1:16" ht="14.5" hidden="1" x14ac:dyDescent="0.35">
      <c r="A1115" s="10" t="s">
        <v>3288</v>
      </c>
      <c r="B1115" s="10" t="s">
        <v>1756</v>
      </c>
      <c r="C1115" s="10" t="s">
        <v>2614</v>
      </c>
      <c r="D1115" s="10" t="s">
        <v>3223</v>
      </c>
      <c r="E1115" s="10" t="s">
        <v>2851</v>
      </c>
      <c r="F1115" s="1" t="str">
        <f>MID(D1115,1,10)</f>
        <v>30/11/2012</v>
      </c>
      <c r="G1115" s="1" t="str">
        <f>+MID(E1115,1,10)</f>
        <v>30/11/2012</v>
      </c>
      <c r="H1115" s="2">
        <f>+TIME(MID(D1115,12,2),MID(D1115,15,2),0)</f>
        <v>0.63055555555555554</v>
      </c>
      <c r="I1115" s="2">
        <f>+TIME(MID(E1115,12,2),MID(E1115,15,2),0)</f>
        <v>0.66875000000000007</v>
      </c>
      <c r="J1115" s="3">
        <f>(HOUR(B1115)*60+MINUTE(B1115))/60</f>
        <v>0.9</v>
      </c>
      <c r="K1115" s="4">
        <f>J1115-N1115</f>
        <v>0.9</v>
      </c>
      <c r="L1115" s="5" t="str">
        <f>IF(M1115&gt;0,"oui","non")</f>
        <v>non</v>
      </c>
      <c r="M1115" s="6">
        <f>MOD(I1115-H1115,1)-IF(I1115&gt;H1115,MAX(0,MIN(I1115,22/24)-MAX(H1115,6/24)),MAX(0,22/24-MAX(H1115,6/24))+MAX(0,MIN(I1115,22/24)-6/24))</f>
        <v>0</v>
      </c>
      <c r="N1115" s="3">
        <f>(HOUR(M1115)*60+MINUTE(M1115))/60</f>
        <v>0</v>
      </c>
      <c r="O1115" s="3" t="str">
        <f>+TEXT(G1115,"mmmm")</f>
        <v>novembre</v>
      </c>
      <c r="P1115" s="3" t="str">
        <f>+TEXT(G1115,"aaaa")</f>
        <v>2012</v>
      </c>
    </row>
    <row r="1116" spans="1:16" ht="14.5" hidden="1" x14ac:dyDescent="0.35">
      <c r="A1116" s="10" t="s">
        <v>277</v>
      </c>
      <c r="B1116" s="10" t="s">
        <v>713</v>
      </c>
      <c r="C1116" s="10" t="s">
        <v>656</v>
      </c>
      <c r="D1116" s="10" t="s">
        <v>712</v>
      </c>
      <c r="E1116" s="10" t="s">
        <v>714</v>
      </c>
      <c r="F1116" s="1" t="str">
        <f>MID(D1116,1,10)</f>
        <v>31/01/2012</v>
      </c>
      <c r="G1116" s="1" t="str">
        <f>+MID(E1116,1,10)</f>
        <v>31/01/2012</v>
      </c>
      <c r="H1116" s="2">
        <f>+TIME(MID(D1116,12,2),MID(D1116,15,2),0)</f>
        <v>0.2638888888888889</v>
      </c>
      <c r="I1116" s="2">
        <f>+TIME(MID(E1116,12,2),MID(E1116,15,2),0)</f>
        <v>0.27638888888888885</v>
      </c>
      <c r="J1116" s="3">
        <f>(HOUR(B1116)*60+MINUTE(B1116))/60</f>
        <v>0.28333333333333333</v>
      </c>
      <c r="K1116" s="4">
        <f>J1116-N1116</f>
        <v>0.28333333333333333</v>
      </c>
      <c r="L1116" s="5" t="str">
        <f>IF(M1116&gt;0,"oui","non")</f>
        <v>non</v>
      </c>
      <c r="M1116" s="6">
        <f>MOD(I1116-H1116,1)-IF(I1116&gt;H1116,MAX(0,MIN(I1116,22/24)-MAX(H1116,6/24)),MAX(0,22/24-MAX(H1116,6/24))+MAX(0,MIN(I1116,22/24)-6/24))</f>
        <v>0</v>
      </c>
      <c r="N1116" s="3">
        <f>(HOUR(M1116)*60+MINUTE(M1116))/60</f>
        <v>0</v>
      </c>
      <c r="O1116" s="3" t="str">
        <f>+TEXT(G1116,"mmmm")</f>
        <v>janvier</v>
      </c>
      <c r="P1116" s="3" t="str">
        <f>+TEXT(G1116,"aaaa")</f>
        <v>2012</v>
      </c>
    </row>
    <row r="1117" spans="1:16" ht="14.5" hidden="1" x14ac:dyDescent="0.35">
      <c r="A1117" s="10" t="s">
        <v>3283</v>
      </c>
      <c r="B1117" s="10" t="s">
        <v>429</v>
      </c>
      <c r="C1117" s="10" t="s">
        <v>1299</v>
      </c>
      <c r="D1117" s="10" t="s">
        <v>1316</v>
      </c>
      <c r="E1117" s="10" t="s">
        <v>1317</v>
      </c>
      <c r="F1117" s="1" t="str">
        <f>MID(D1117,1,10)</f>
        <v>31/01/2012</v>
      </c>
      <c r="G1117" s="1" t="str">
        <f>+MID(E1117,1,10)</f>
        <v>31/01/2012</v>
      </c>
      <c r="H1117" s="2">
        <f>+TIME(MID(D1117,12,2),MID(D1117,15,2),0)</f>
        <v>0.30763888888888891</v>
      </c>
      <c r="I1117" s="2">
        <f>+TIME(MID(E1117,12,2),MID(E1117,15,2),0)</f>
        <v>0.32361111111111113</v>
      </c>
      <c r="J1117" s="3">
        <f>(HOUR(B1117)*60+MINUTE(B1117))/60</f>
        <v>0.36666666666666664</v>
      </c>
      <c r="K1117" s="4">
        <f>J1117-N1117</f>
        <v>0.36666666666666664</v>
      </c>
      <c r="L1117" s="5" t="str">
        <f>IF(M1117&gt;0,"oui","non")</f>
        <v>non</v>
      </c>
      <c r="M1117" s="6">
        <f>MOD(I1117-H1117,1)-IF(I1117&gt;H1117,MAX(0,MIN(I1117,22/24)-MAX(H1117,6/24)),MAX(0,22/24-MAX(H1117,6/24))+MAX(0,MIN(I1117,22/24)-6/24))</f>
        <v>0</v>
      </c>
      <c r="N1117" s="3">
        <f>(HOUR(M1117)*60+MINUTE(M1117))/60</f>
        <v>0</v>
      </c>
      <c r="O1117" s="3" t="str">
        <f>+TEXT(G1117,"mmmm")</f>
        <v>janvier</v>
      </c>
      <c r="P1117" s="3" t="str">
        <f>+TEXT(G1117,"aaaa")</f>
        <v>2012</v>
      </c>
    </row>
    <row r="1118" spans="1:16" ht="14.5" hidden="1" x14ac:dyDescent="0.35">
      <c r="A1118" s="10" t="s">
        <v>3283</v>
      </c>
      <c r="B1118" s="10" t="s">
        <v>1318</v>
      </c>
      <c r="C1118" s="10" t="s">
        <v>1299</v>
      </c>
      <c r="D1118" s="10" t="s">
        <v>1283</v>
      </c>
      <c r="E1118" s="10" t="s">
        <v>1319</v>
      </c>
      <c r="F1118" s="1" t="str">
        <f>MID(D1118,1,10)</f>
        <v>31/01/2012</v>
      </c>
      <c r="G1118" s="1" t="str">
        <f>+MID(E1118,1,10)</f>
        <v>31/01/2012</v>
      </c>
      <c r="H1118" s="2">
        <f>+TIME(MID(D1118,12,2),MID(D1118,15,2),0)</f>
        <v>0.3611111111111111</v>
      </c>
      <c r="I1118" s="2">
        <f>+TIME(MID(E1118,12,2),MID(E1118,15,2),0)</f>
        <v>0.45833333333333331</v>
      </c>
      <c r="J1118" s="3">
        <f>(HOUR(B1118)*60+MINUTE(B1118))/60</f>
        <v>2.3333333333333335</v>
      </c>
      <c r="K1118" s="4">
        <f>J1118-N1118</f>
        <v>2.3333333333333335</v>
      </c>
      <c r="L1118" s="5" t="str">
        <f>IF(M1118&gt;0,"oui","non")</f>
        <v>non</v>
      </c>
      <c r="M1118" s="6">
        <f>MOD(I1118-H1118,1)-IF(I1118&gt;H1118,MAX(0,MIN(I1118,22/24)-MAX(H1118,6/24)),MAX(0,22/24-MAX(H1118,6/24))+MAX(0,MIN(I1118,22/24)-6/24))</f>
        <v>0</v>
      </c>
      <c r="N1118" s="3">
        <f>(HOUR(M1118)*60+MINUTE(M1118))/60</f>
        <v>0</v>
      </c>
      <c r="O1118" s="3" t="str">
        <f>+TEXT(G1118,"mmmm")</f>
        <v>janvier</v>
      </c>
      <c r="P1118" s="3" t="str">
        <f>+TEXT(G1118,"aaaa")</f>
        <v>2012</v>
      </c>
    </row>
    <row r="1119" spans="1:16" ht="14.5" hidden="1" x14ac:dyDescent="0.35">
      <c r="A1119" s="10" t="s">
        <v>277</v>
      </c>
      <c r="B1119" s="10" t="s">
        <v>716</v>
      </c>
      <c r="C1119" s="10" t="s">
        <v>656</v>
      </c>
      <c r="D1119" s="10" t="s">
        <v>715</v>
      </c>
      <c r="E1119" s="10" t="s">
        <v>717</v>
      </c>
      <c r="F1119" s="1" t="str">
        <f>MID(D1119,1,10)</f>
        <v>31/01/2012</v>
      </c>
      <c r="G1119" s="1" t="str">
        <f>+MID(E1119,1,10)</f>
        <v>31/01/2012</v>
      </c>
      <c r="H1119" s="2">
        <f>+TIME(MID(D1119,12,2),MID(D1119,15,2),0)</f>
        <v>0.4201388888888889</v>
      </c>
      <c r="I1119" s="2">
        <f>+TIME(MID(E1119,12,2),MID(E1119,15,2),0)</f>
        <v>0.42708333333333331</v>
      </c>
      <c r="J1119" s="3">
        <f>(HOUR(B1119)*60+MINUTE(B1119))/60</f>
        <v>0.15</v>
      </c>
      <c r="K1119" s="4">
        <f>J1119-N1119</f>
        <v>0.15</v>
      </c>
      <c r="L1119" s="5" t="str">
        <f>IF(M1119&gt;0,"oui","non")</f>
        <v>non</v>
      </c>
      <c r="M1119" s="6">
        <f>MOD(I1119-H1119,1)-IF(I1119&gt;H1119,MAX(0,MIN(I1119,22/24)-MAX(H1119,6/24)),MAX(0,22/24-MAX(H1119,6/24))+MAX(0,MIN(I1119,22/24)-6/24))</f>
        <v>0</v>
      </c>
      <c r="N1119" s="3">
        <f>(HOUR(M1119)*60+MINUTE(M1119))/60</f>
        <v>0</v>
      </c>
      <c r="O1119" s="3" t="str">
        <f>+TEXT(G1119,"mmmm")</f>
        <v>janvier</v>
      </c>
      <c r="P1119" s="3" t="str">
        <f>+TEXT(G1119,"aaaa")</f>
        <v>2012</v>
      </c>
    </row>
    <row r="1120" spans="1:16" ht="14.5" hidden="1" x14ac:dyDescent="0.35">
      <c r="A1120" s="10" t="s">
        <v>277</v>
      </c>
      <c r="B1120" s="10" t="s">
        <v>718</v>
      </c>
      <c r="C1120" s="10" t="s">
        <v>656</v>
      </c>
      <c r="D1120" s="10" t="s">
        <v>498</v>
      </c>
      <c r="E1120" s="10" t="s">
        <v>499</v>
      </c>
      <c r="F1120" s="1" t="str">
        <f>MID(D1120,1,10)</f>
        <v>31/01/2012</v>
      </c>
      <c r="G1120" s="1" t="str">
        <f>+MID(E1120,1,10)</f>
        <v>31/01/2012</v>
      </c>
      <c r="H1120" s="2">
        <f>+TIME(MID(D1120,12,2),MID(D1120,15,2),0)</f>
        <v>0.45069444444444445</v>
      </c>
      <c r="I1120" s="2">
        <f>+TIME(MID(E1120,12,2),MID(E1120,15,2),0)</f>
        <v>0.56874999999999998</v>
      </c>
      <c r="J1120" s="3">
        <f>(HOUR(B1120)*60+MINUTE(B1120))/60</f>
        <v>2.8166666666666669</v>
      </c>
      <c r="K1120" s="4">
        <f>J1120-N1120</f>
        <v>2.8166666666666669</v>
      </c>
      <c r="L1120" s="5" t="str">
        <f>IF(M1120&gt;0,"oui","non")</f>
        <v>non</v>
      </c>
      <c r="M1120" s="6">
        <f>MOD(I1120-H1120,1)-IF(I1120&gt;H1120,MAX(0,MIN(I1120,22/24)-MAX(H1120,6/24)),MAX(0,22/24-MAX(H1120,6/24))+MAX(0,MIN(I1120,22/24)-6/24))</f>
        <v>0</v>
      </c>
      <c r="N1120" s="3">
        <f>(HOUR(M1120)*60+MINUTE(M1120))/60</f>
        <v>0</v>
      </c>
      <c r="O1120" s="3" t="str">
        <f>+TEXT(G1120,"mmmm")</f>
        <v>janvier</v>
      </c>
      <c r="P1120" s="3" t="str">
        <f>+TEXT(G1120,"aaaa")</f>
        <v>2012</v>
      </c>
    </row>
    <row r="1121" spans="1:16" ht="14.5" hidden="1" x14ac:dyDescent="0.35">
      <c r="A1121" s="10" t="s">
        <v>3286</v>
      </c>
      <c r="B1121" s="10" t="s">
        <v>339</v>
      </c>
      <c r="C1121" s="10" t="s">
        <v>325</v>
      </c>
      <c r="D1121" s="10" t="s">
        <v>338</v>
      </c>
      <c r="E1121" s="10" t="s">
        <v>340</v>
      </c>
      <c r="F1121" s="1" t="str">
        <f>MID(D1121,1,10)</f>
        <v>31/01/2012</v>
      </c>
      <c r="G1121" s="1" t="str">
        <f>+MID(E1121,1,10)</f>
        <v>31/01/2012</v>
      </c>
      <c r="H1121" s="2">
        <f>+TIME(MID(D1121,12,2),MID(D1121,15,2),0)</f>
        <v>0.54513888888888895</v>
      </c>
      <c r="I1121" s="2">
        <f>+TIME(MID(E1121,12,2),MID(E1121,15,2),0)</f>
        <v>0.70347222222222217</v>
      </c>
      <c r="J1121" s="3">
        <f>(HOUR(B1121)*60+MINUTE(B1121))/60</f>
        <v>3.7833333333333332</v>
      </c>
      <c r="K1121" s="4">
        <f>J1121-N1121</f>
        <v>3.7833333333333332</v>
      </c>
      <c r="L1121" s="5" t="str">
        <f>IF(M1121&gt;0,"oui","non")</f>
        <v>non</v>
      </c>
      <c r="M1121" s="6">
        <f>MOD(I1121-H1121,1)-IF(I1121&gt;H1121,MAX(0,MIN(I1121,22/24)-MAX(H1121,6/24)),MAX(0,22/24-MAX(H1121,6/24))+MAX(0,MIN(I1121,22/24)-6/24))</f>
        <v>0</v>
      </c>
      <c r="N1121" s="3">
        <f>(HOUR(M1121)*60+MINUTE(M1121))/60</f>
        <v>0</v>
      </c>
      <c r="O1121" s="3" t="str">
        <f>+TEXT(G1121,"mmmm")</f>
        <v>janvier</v>
      </c>
      <c r="P1121" s="3" t="str">
        <f>+TEXT(G1121,"aaaa")</f>
        <v>2012</v>
      </c>
    </row>
    <row r="1122" spans="1:16" ht="14.5" hidden="1" x14ac:dyDescent="0.35">
      <c r="A1122" s="10" t="s">
        <v>3287</v>
      </c>
      <c r="B1122" s="10" t="s">
        <v>974</v>
      </c>
      <c r="C1122" s="10" t="s">
        <v>937</v>
      </c>
      <c r="D1122" s="10" t="s">
        <v>973</v>
      </c>
      <c r="E1122" s="10" t="s">
        <v>975</v>
      </c>
      <c r="F1122" s="1" t="str">
        <f>MID(D1122,1,10)</f>
        <v>31/01/2012</v>
      </c>
      <c r="G1122" s="1" t="str">
        <f>+MID(E1122,1,10)</f>
        <v>31/01/2012</v>
      </c>
      <c r="H1122" s="2">
        <f>+TIME(MID(D1122,12,2),MID(D1122,15,2),0)</f>
        <v>0.57291666666666663</v>
      </c>
      <c r="I1122" s="2">
        <f>+TIME(MID(E1122,12,2),MID(E1122,15,2),0)</f>
        <v>0.65069444444444446</v>
      </c>
      <c r="J1122" s="3">
        <f>(HOUR(B1122)*60+MINUTE(B1122))/60</f>
        <v>1.85</v>
      </c>
      <c r="K1122" s="4">
        <f>J1122-N1122</f>
        <v>1.85</v>
      </c>
      <c r="L1122" s="5" t="str">
        <f>IF(M1122&gt;0,"oui","non")</f>
        <v>non</v>
      </c>
      <c r="M1122" s="6">
        <f>MOD(I1122-H1122,1)-IF(I1122&gt;H1122,MAX(0,MIN(I1122,22/24)-MAX(H1122,6/24)),MAX(0,22/24-MAX(H1122,6/24))+MAX(0,MIN(I1122,22/24)-6/24))</f>
        <v>0</v>
      </c>
      <c r="N1122" s="3">
        <f>(HOUR(M1122)*60+MINUTE(M1122))/60</f>
        <v>0</v>
      </c>
      <c r="O1122" s="3" t="str">
        <f>+TEXT(G1122,"mmmm")</f>
        <v>janvier</v>
      </c>
      <c r="P1122" s="3" t="str">
        <f>+TEXT(G1122,"aaaa")</f>
        <v>2012</v>
      </c>
    </row>
    <row r="1123" spans="1:16" ht="14.5" hidden="1" x14ac:dyDescent="0.35">
      <c r="A1123" s="10" t="s">
        <v>277</v>
      </c>
      <c r="B1123" s="10" t="s">
        <v>720</v>
      </c>
      <c r="C1123" s="10" t="s">
        <v>656</v>
      </c>
      <c r="D1123" s="10" t="s">
        <v>719</v>
      </c>
      <c r="E1123" s="10" t="s">
        <v>340</v>
      </c>
      <c r="F1123" s="1" t="str">
        <f>MID(D1123,1,10)</f>
        <v>31/01/2012</v>
      </c>
      <c r="G1123" s="1" t="str">
        <f>+MID(E1123,1,10)</f>
        <v>31/01/2012</v>
      </c>
      <c r="H1123" s="2">
        <f>+TIME(MID(D1123,12,2),MID(D1123,15,2),0)</f>
        <v>0.59444444444444444</v>
      </c>
      <c r="I1123" s="2">
        <f>+TIME(MID(E1123,12,2),MID(E1123,15,2),0)</f>
        <v>0.70347222222222217</v>
      </c>
      <c r="J1123" s="3">
        <f>(HOUR(B1123)*60+MINUTE(B1123))/60</f>
        <v>2.6</v>
      </c>
      <c r="K1123" s="4">
        <f>J1123-N1123</f>
        <v>2.6</v>
      </c>
      <c r="L1123" s="5" t="str">
        <f>IF(M1123&gt;0,"oui","non")</f>
        <v>non</v>
      </c>
      <c r="M1123" s="6">
        <f>MOD(I1123-H1123,1)-IF(I1123&gt;H1123,MAX(0,MIN(I1123,22/24)-MAX(H1123,6/24)),MAX(0,22/24-MAX(H1123,6/24))+MAX(0,MIN(I1123,22/24)-6/24))</f>
        <v>0</v>
      </c>
      <c r="N1123" s="3">
        <f>(HOUR(M1123)*60+MINUTE(M1123))/60</f>
        <v>0</v>
      </c>
      <c r="O1123" s="3" t="str">
        <f>+TEXT(G1123,"mmmm")</f>
        <v>janvier</v>
      </c>
      <c r="P1123" s="3" t="str">
        <f>+TEXT(G1123,"aaaa")</f>
        <v>2012</v>
      </c>
    </row>
    <row r="1124" spans="1:16" ht="14.5" hidden="1" x14ac:dyDescent="0.35">
      <c r="A1124" s="10" t="s">
        <v>3285</v>
      </c>
      <c r="B1124" s="10" t="s">
        <v>479</v>
      </c>
      <c r="C1124" s="10" t="s">
        <v>1083</v>
      </c>
      <c r="D1124" s="10" t="s">
        <v>1124</v>
      </c>
      <c r="E1124" s="10" t="s">
        <v>340</v>
      </c>
      <c r="F1124" s="1" t="str">
        <f>MID(D1124,1,10)</f>
        <v>31/01/2012</v>
      </c>
      <c r="G1124" s="1" t="str">
        <f>+MID(E1124,1,10)</f>
        <v>31/01/2012</v>
      </c>
      <c r="H1124" s="2">
        <f>+TIME(MID(D1124,12,2),MID(D1124,15,2),0)</f>
        <v>0.68541666666666667</v>
      </c>
      <c r="I1124" s="2">
        <f>+TIME(MID(E1124,12,2),MID(E1124,15,2),0)</f>
        <v>0.70347222222222217</v>
      </c>
      <c r="J1124" s="3">
        <f>(HOUR(B1124)*60+MINUTE(B1124))/60</f>
        <v>0.41666666666666669</v>
      </c>
      <c r="K1124" s="4">
        <f>J1124-N1124</f>
        <v>0.41666666666666669</v>
      </c>
      <c r="L1124" s="5" t="str">
        <f>IF(M1124&gt;0,"oui","non")</f>
        <v>non</v>
      </c>
      <c r="M1124" s="6">
        <f>MOD(I1124-H1124,1)-IF(I1124&gt;H1124,MAX(0,MIN(I1124,22/24)-MAX(H1124,6/24)),MAX(0,22/24-MAX(H1124,6/24))+MAX(0,MIN(I1124,22/24)-6/24))</f>
        <v>0</v>
      </c>
      <c r="N1124" s="3">
        <f>(HOUR(M1124)*60+MINUTE(M1124))/60</f>
        <v>0</v>
      </c>
      <c r="O1124" s="3" t="str">
        <f>+TEXT(G1124,"mmmm")</f>
        <v>janvier</v>
      </c>
      <c r="P1124" s="3" t="str">
        <f>+TEXT(G1124,"aaaa")</f>
        <v>2012</v>
      </c>
    </row>
    <row r="1125" spans="1:16" ht="14.5" hidden="1" x14ac:dyDescent="0.35">
      <c r="A1125" s="10" t="s">
        <v>3287</v>
      </c>
      <c r="B1125" s="10" t="s">
        <v>978</v>
      </c>
      <c r="C1125" s="10" t="s">
        <v>937</v>
      </c>
      <c r="D1125" s="10" t="s">
        <v>977</v>
      </c>
      <c r="E1125" s="10" t="s">
        <v>979</v>
      </c>
      <c r="F1125" s="1" t="str">
        <f>MID(D1125,1,10)</f>
        <v>31/01/2012</v>
      </c>
      <c r="G1125" s="1" t="str">
        <f>+MID(E1125,1,10)</f>
        <v>31/01/2012</v>
      </c>
      <c r="H1125" s="2">
        <f>+TIME(MID(D1125,12,2),MID(D1125,15,2),0)</f>
        <v>0.81041666666666667</v>
      </c>
      <c r="I1125" s="2">
        <f>+TIME(MID(E1125,12,2),MID(E1125,15,2),0)</f>
        <v>0.81180555555555556</v>
      </c>
      <c r="J1125" s="3">
        <f>(HOUR(B1125)*60+MINUTE(B1125))/60</f>
        <v>3.3333333333333333E-2</v>
      </c>
      <c r="K1125" s="4">
        <f>J1125-N1125</f>
        <v>3.3333333333333333E-2</v>
      </c>
      <c r="L1125" s="5" t="str">
        <f>IF(M1125&gt;0,"oui","non")</f>
        <v>non</v>
      </c>
      <c r="M1125" s="6">
        <f>MOD(I1125-H1125,1)-IF(I1125&gt;H1125,MAX(0,MIN(I1125,22/24)-MAX(H1125,6/24)),MAX(0,22/24-MAX(H1125,6/24))+MAX(0,MIN(I1125,22/24)-6/24))</f>
        <v>0</v>
      </c>
      <c r="N1125" s="3">
        <f>(HOUR(M1125)*60+MINUTE(M1125))/60</f>
        <v>0</v>
      </c>
      <c r="O1125" s="3" t="str">
        <f>+TEXT(G1125,"mmmm")</f>
        <v>janvier</v>
      </c>
      <c r="P1125" s="3" t="str">
        <f>+TEXT(G1125,"aaaa")</f>
        <v>2012</v>
      </c>
    </row>
    <row r="1126" spans="1:16" ht="14.5" hidden="1" x14ac:dyDescent="0.35">
      <c r="A1126" s="10" t="s">
        <v>3285</v>
      </c>
      <c r="B1126" s="10" t="s">
        <v>1126</v>
      </c>
      <c r="C1126" s="10" t="s">
        <v>1083</v>
      </c>
      <c r="D1126" s="10" t="s">
        <v>1125</v>
      </c>
      <c r="E1126" s="10" t="s">
        <v>1127</v>
      </c>
      <c r="F1126" s="1" t="str">
        <f>MID(D1126,1,10)</f>
        <v>31/01/2012</v>
      </c>
      <c r="G1126" s="1" t="str">
        <f>+MID(E1126,1,10)</f>
        <v>31/01/2012</v>
      </c>
      <c r="H1126" s="2">
        <f>+TIME(MID(D1126,12,2),MID(D1126,15,2),0)</f>
        <v>0.87222222222222223</v>
      </c>
      <c r="I1126" s="2">
        <f>+TIME(MID(E1126,12,2),MID(E1126,15,2),0)</f>
        <v>0.90416666666666667</v>
      </c>
      <c r="J1126" s="3">
        <f>(HOUR(B1126)*60+MINUTE(B1126))/60</f>
        <v>0.76666666666666672</v>
      </c>
      <c r="K1126" s="4">
        <f>J1126-N1126</f>
        <v>0.76666666666666672</v>
      </c>
      <c r="L1126" s="5" t="str">
        <f>IF(M1126&gt;0,"oui","non")</f>
        <v>non</v>
      </c>
      <c r="M1126" s="6">
        <f>MOD(I1126-H1126,1)-IF(I1126&gt;H1126,MAX(0,MIN(I1126,22/24)-MAX(H1126,6/24)),MAX(0,22/24-MAX(H1126,6/24))+MAX(0,MIN(I1126,22/24)-6/24))</f>
        <v>0</v>
      </c>
      <c r="N1126" s="3">
        <f>(HOUR(M1126)*60+MINUTE(M1126))/60</f>
        <v>0</v>
      </c>
      <c r="O1126" s="3" t="str">
        <f>+TEXT(G1126,"mmmm")</f>
        <v>janvier</v>
      </c>
      <c r="P1126" s="3" t="str">
        <f>+TEXT(G1126,"aaaa")</f>
        <v>2012</v>
      </c>
    </row>
    <row r="1127" spans="1:16" ht="14.5" hidden="1" x14ac:dyDescent="0.35">
      <c r="A1127" s="10" t="s">
        <v>3283</v>
      </c>
      <c r="B1127" s="10" t="s">
        <v>1900</v>
      </c>
      <c r="C1127" s="10" t="s">
        <v>1299</v>
      </c>
      <c r="D1127" s="10" t="s">
        <v>1899</v>
      </c>
      <c r="E1127" s="10" t="s">
        <v>1744</v>
      </c>
      <c r="F1127" s="1" t="str">
        <f>MID(D1127,1,10)</f>
        <v>31/05/2012</v>
      </c>
      <c r="G1127" s="1" t="str">
        <f>+MID(E1127,1,10)</f>
        <v>31/05/2012</v>
      </c>
      <c r="H1127" s="2">
        <f>+TIME(MID(D1127,12,2),MID(D1127,15,2),0)</f>
        <v>0.4604166666666667</v>
      </c>
      <c r="I1127" s="2">
        <f>+TIME(MID(E1127,12,2),MID(E1127,15,2),0)</f>
        <v>0.46875</v>
      </c>
      <c r="J1127" s="3">
        <f>(HOUR(B1127)*60+MINUTE(B1127))/60</f>
        <v>0.2</v>
      </c>
      <c r="K1127" s="4">
        <f>J1127-N1127</f>
        <v>0.2</v>
      </c>
      <c r="L1127" s="5" t="str">
        <f>IF(M1127&gt;0,"oui","non")</f>
        <v>non</v>
      </c>
      <c r="M1127" s="6">
        <f>MOD(I1127-H1127,1)-IF(I1127&gt;H1127,MAX(0,MIN(I1127,22/24)-MAX(H1127,6/24)),MAX(0,22/24-MAX(H1127,6/24))+MAX(0,MIN(I1127,22/24)-6/24))</f>
        <v>0</v>
      </c>
      <c r="N1127" s="3">
        <f>(HOUR(M1127)*60+MINUTE(M1127))/60</f>
        <v>0</v>
      </c>
      <c r="O1127" s="3" t="str">
        <f>+TEXT(G1127,"mmmm")</f>
        <v>mai</v>
      </c>
      <c r="P1127" s="3" t="str">
        <f>+TEXT(G1127,"aaaa")</f>
        <v>2012</v>
      </c>
    </row>
    <row r="1128" spans="1:16" ht="14.5" hidden="1" x14ac:dyDescent="0.35">
      <c r="A1128" s="10" t="s">
        <v>3287</v>
      </c>
      <c r="B1128" s="10" t="s">
        <v>2303</v>
      </c>
      <c r="C1128" s="10" t="s">
        <v>937</v>
      </c>
      <c r="D1128" s="10" t="s">
        <v>2302</v>
      </c>
      <c r="E1128" s="10" t="s">
        <v>2304</v>
      </c>
      <c r="F1128" s="1" t="str">
        <f>MID(D1128,1,10)</f>
        <v>31/07/2012</v>
      </c>
      <c r="G1128" s="1" t="str">
        <f>+MID(E1128,1,10)</f>
        <v>31/07/2012</v>
      </c>
      <c r="H1128" s="2">
        <f>+TIME(MID(D1128,12,2),MID(D1128,15,2),0)</f>
        <v>0.43402777777777773</v>
      </c>
      <c r="I1128" s="2">
        <f>+TIME(MID(E1128,12,2),MID(E1128,15,2),0)</f>
        <v>0.52638888888888891</v>
      </c>
      <c r="J1128" s="3">
        <f>(HOUR(B1128)*60+MINUTE(B1128))/60</f>
        <v>2.2166666666666668</v>
      </c>
      <c r="K1128" s="4">
        <f>J1128-N1128</f>
        <v>2.2166666666666668</v>
      </c>
      <c r="L1128" s="5" t="str">
        <f>IF(M1128&gt;0,"oui","non")</f>
        <v>non</v>
      </c>
      <c r="M1128" s="6">
        <f>MOD(I1128-H1128,1)-IF(I1128&gt;H1128,MAX(0,MIN(I1128,22/24)-MAX(H1128,6/24)),MAX(0,22/24-MAX(H1128,6/24))+MAX(0,MIN(I1128,22/24)-6/24))</f>
        <v>0</v>
      </c>
      <c r="N1128" s="3">
        <f>(HOUR(M1128)*60+MINUTE(M1128))/60</f>
        <v>0</v>
      </c>
      <c r="O1128" s="3" t="str">
        <f>+TEXT(G1128,"mmmm")</f>
        <v>juillet</v>
      </c>
      <c r="P1128" s="3" t="str">
        <f>+TEXT(G1128,"aaaa")</f>
        <v>2012</v>
      </c>
    </row>
    <row r="1129" spans="1:16" ht="14.5" hidden="1" x14ac:dyDescent="0.35">
      <c r="A1129" s="10" t="s">
        <v>3286</v>
      </c>
      <c r="B1129" s="10" t="s">
        <v>2096</v>
      </c>
      <c r="C1129" s="10" t="s">
        <v>325</v>
      </c>
      <c r="D1129" s="10" t="s">
        <v>2040</v>
      </c>
      <c r="E1129" s="10" t="s">
        <v>2041</v>
      </c>
      <c r="F1129" s="1" t="str">
        <f>MID(D1129,1,10)</f>
        <v>31/07/2012</v>
      </c>
      <c r="G1129" s="1" t="str">
        <f>+MID(E1129,1,10)</f>
        <v>31/07/2012</v>
      </c>
      <c r="H1129" s="2">
        <f>+TIME(MID(D1129,12,2),MID(D1129,15,2),0)</f>
        <v>0.54375000000000007</v>
      </c>
      <c r="I1129" s="2">
        <f>+TIME(MID(E1129,12,2),MID(E1129,15,2),0)</f>
        <v>0.70277777777777783</v>
      </c>
      <c r="J1129" s="3">
        <f>(HOUR(B1129)*60+MINUTE(B1129))/60</f>
        <v>3.8166666666666669</v>
      </c>
      <c r="K1129" s="4">
        <f>J1129-N1129</f>
        <v>3.8166666666666669</v>
      </c>
      <c r="L1129" s="5" t="str">
        <f>IF(M1129&gt;0,"oui","non")</f>
        <v>non</v>
      </c>
      <c r="M1129" s="6">
        <f>MOD(I1129-H1129,1)-IF(I1129&gt;H1129,MAX(0,MIN(I1129,22/24)-MAX(H1129,6/24)),MAX(0,22/24-MAX(H1129,6/24))+MAX(0,MIN(I1129,22/24)-6/24))</f>
        <v>0</v>
      </c>
      <c r="N1129" s="3">
        <f>(HOUR(M1129)*60+MINUTE(M1129))/60</f>
        <v>0</v>
      </c>
      <c r="O1129" s="3" t="str">
        <f>+TEXT(G1129,"mmmm")</f>
        <v>juillet</v>
      </c>
      <c r="P1129" s="3" t="str">
        <f>+TEXT(G1129,"aaaa")</f>
        <v>2012</v>
      </c>
    </row>
    <row r="1130" spans="1:16" ht="14.5" hidden="1" x14ac:dyDescent="0.35">
      <c r="A1130" s="10" t="s">
        <v>3289</v>
      </c>
      <c r="B1130" s="10" t="s">
        <v>2556</v>
      </c>
      <c r="C1130" s="10" t="s">
        <v>1216</v>
      </c>
      <c r="D1130" s="10" t="s">
        <v>2442</v>
      </c>
      <c r="E1130" s="10" t="s">
        <v>2557</v>
      </c>
      <c r="F1130" s="1" t="str">
        <f>MID(D1130,1,10)</f>
        <v>31/08/2012</v>
      </c>
      <c r="G1130" s="1" t="str">
        <f>+MID(E1130,1,10)</f>
        <v>31/08/2012</v>
      </c>
      <c r="H1130" s="2">
        <f>+TIME(MID(D1130,12,2),MID(D1130,15,2),0)</f>
        <v>0.29444444444444445</v>
      </c>
      <c r="I1130" s="2">
        <f>+TIME(MID(E1130,12,2),MID(E1130,15,2),0)</f>
        <v>0.5229166666666667</v>
      </c>
      <c r="J1130" s="3">
        <f>(HOUR(B1130)*60+MINUTE(B1130))/60</f>
        <v>5.4666666666666668</v>
      </c>
      <c r="K1130" s="4">
        <f>J1130-N1130</f>
        <v>5.4666666666666668</v>
      </c>
      <c r="L1130" s="5" t="str">
        <f>IF(M1130&gt;0,"oui","non")</f>
        <v>non</v>
      </c>
      <c r="M1130" s="6">
        <f>MOD(I1130-H1130,1)-IF(I1130&gt;H1130,MAX(0,MIN(I1130,22/24)-MAX(H1130,6/24)),MAX(0,22/24-MAX(H1130,6/24))+MAX(0,MIN(I1130,22/24)-6/24))</f>
        <v>0</v>
      </c>
      <c r="N1130" s="3">
        <f>(HOUR(M1130)*60+MINUTE(M1130))/60</f>
        <v>0</v>
      </c>
      <c r="O1130" s="3" t="str">
        <f>+TEXT(G1130,"mmmm")</f>
        <v>août</v>
      </c>
      <c r="P1130" s="3" t="str">
        <f>+TEXT(G1130,"aaaa")</f>
        <v>2012</v>
      </c>
    </row>
    <row r="1131" spans="1:16" ht="14.5" hidden="1" x14ac:dyDescent="0.35">
      <c r="A1131" s="10" t="s">
        <v>3284</v>
      </c>
      <c r="B1131" s="10" t="s">
        <v>2028</v>
      </c>
      <c r="C1131" s="10" t="s">
        <v>24</v>
      </c>
      <c r="D1131" s="10" t="s">
        <v>2027</v>
      </c>
      <c r="E1131" s="10" t="s">
        <v>2029</v>
      </c>
      <c r="F1131" s="1" t="str">
        <f>MID(D1131,1,10)</f>
        <v>31/08/2012</v>
      </c>
      <c r="G1131" s="1" t="str">
        <f>+MID(E1131,1,10)</f>
        <v>31/08/2012</v>
      </c>
      <c r="H1131" s="2">
        <f>+TIME(MID(D1131,12,2),MID(D1131,15,2),0)</f>
        <v>0.34652777777777777</v>
      </c>
      <c r="I1131" s="2">
        <f>+TIME(MID(E1131,12,2),MID(E1131,15,2),0)</f>
        <v>0.41944444444444445</v>
      </c>
      <c r="J1131" s="3">
        <f>(HOUR(B1131)*60+MINUTE(B1131))/60</f>
        <v>1.7333333333333334</v>
      </c>
      <c r="K1131" s="4">
        <f>J1131-N1131</f>
        <v>1.7333333333333334</v>
      </c>
      <c r="L1131" s="5" t="str">
        <f>IF(M1131&gt;0,"oui","non")</f>
        <v>non</v>
      </c>
      <c r="M1131" s="6">
        <f>MOD(I1131-H1131,1)-IF(I1131&gt;H1131,MAX(0,MIN(I1131,22/24)-MAX(H1131,6/24)),MAX(0,22/24-MAX(H1131,6/24))+MAX(0,MIN(I1131,22/24)-6/24))</f>
        <v>0</v>
      </c>
      <c r="N1131" s="3">
        <f>(HOUR(M1131)*60+MINUTE(M1131))/60</f>
        <v>0</v>
      </c>
      <c r="O1131" s="3" t="str">
        <f>+TEXT(G1131,"mmmm")</f>
        <v>août</v>
      </c>
      <c r="P1131" s="3" t="str">
        <f>+TEXT(G1131,"aaaa")</f>
        <v>2012</v>
      </c>
    </row>
    <row r="1132" spans="1:16" ht="14.5" hidden="1" x14ac:dyDescent="0.35">
      <c r="A1132" s="10" t="s">
        <v>3285</v>
      </c>
      <c r="B1132" s="10" t="s">
        <v>1873</v>
      </c>
      <c r="C1132" s="10" t="s">
        <v>1083</v>
      </c>
      <c r="D1132" s="10" t="s">
        <v>2061</v>
      </c>
      <c r="E1132" s="10" t="s">
        <v>2176</v>
      </c>
      <c r="F1132" s="1" t="str">
        <f>MID(D1132,1,10)</f>
        <v>31/08/2012</v>
      </c>
      <c r="G1132" s="1" t="str">
        <f>+MID(E1132,1,10)</f>
        <v>31/08/2012</v>
      </c>
      <c r="H1132" s="2">
        <f>+TIME(MID(D1132,12,2),MID(D1132,15,2),0)</f>
        <v>0.54513888888888895</v>
      </c>
      <c r="I1132" s="2">
        <f>+TIME(MID(E1132,12,2),MID(E1132,15,2),0)</f>
        <v>0.56041666666666667</v>
      </c>
      <c r="J1132" s="3">
        <f>(HOUR(B1132)*60+MINUTE(B1132))/60</f>
        <v>0.36666666666666664</v>
      </c>
      <c r="K1132" s="4">
        <f>J1132-N1132</f>
        <v>0.36666666666666664</v>
      </c>
      <c r="L1132" s="5" t="str">
        <f>IF(M1132&gt;0,"oui","non")</f>
        <v>non</v>
      </c>
      <c r="M1132" s="6">
        <f>MOD(I1132-H1132,1)-IF(I1132&gt;H1132,MAX(0,MIN(I1132,22/24)-MAX(H1132,6/24)),MAX(0,22/24-MAX(H1132,6/24))+MAX(0,MIN(I1132,22/24)-6/24))</f>
        <v>0</v>
      </c>
      <c r="N1132" s="3">
        <f>(HOUR(M1132)*60+MINUTE(M1132))/60</f>
        <v>0</v>
      </c>
      <c r="O1132" s="3" t="str">
        <f>+TEXT(G1132,"mmmm")</f>
        <v>août</v>
      </c>
      <c r="P1132" s="3" t="str">
        <f>+TEXT(G1132,"aaaa")</f>
        <v>2012</v>
      </c>
    </row>
    <row r="1133" spans="1:16" ht="14.5" hidden="1" x14ac:dyDescent="0.35">
      <c r="A1133" s="10" t="s">
        <v>3284</v>
      </c>
      <c r="B1133" s="10" t="s">
        <v>2031</v>
      </c>
      <c r="C1133" s="10" t="s">
        <v>24</v>
      </c>
      <c r="D1133" s="10" t="s">
        <v>2030</v>
      </c>
      <c r="E1133" s="10" t="s">
        <v>2032</v>
      </c>
      <c r="F1133" s="1" t="str">
        <f>MID(D1133,1,10)</f>
        <v>31/08/2012</v>
      </c>
      <c r="G1133" s="1" t="str">
        <f>+MID(E1133,1,10)</f>
        <v>31/08/2012</v>
      </c>
      <c r="H1133" s="2">
        <f>+TIME(MID(D1133,12,2),MID(D1133,15,2),0)</f>
        <v>0.57222222222222219</v>
      </c>
      <c r="I1133" s="2">
        <f>+TIME(MID(E1133,12,2),MID(E1133,15,2),0)</f>
        <v>0.60069444444444442</v>
      </c>
      <c r="J1133" s="3">
        <f>(HOUR(B1133)*60+MINUTE(B1133))/60</f>
        <v>0.68333333333333335</v>
      </c>
      <c r="K1133" s="4">
        <f>J1133-N1133</f>
        <v>0.68333333333333335</v>
      </c>
      <c r="L1133" s="5" t="str">
        <f>IF(M1133&gt;0,"oui","non")</f>
        <v>non</v>
      </c>
      <c r="M1133" s="6">
        <f>MOD(I1133-H1133,1)-IF(I1133&gt;H1133,MAX(0,MIN(I1133,22/24)-MAX(H1133,6/24)),MAX(0,22/24-MAX(H1133,6/24))+MAX(0,MIN(I1133,22/24)-6/24))</f>
        <v>0</v>
      </c>
      <c r="N1133" s="3">
        <f>(HOUR(M1133)*60+MINUTE(M1133))/60</f>
        <v>0</v>
      </c>
      <c r="O1133" s="3" t="str">
        <f>+TEXT(G1133,"mmmm")</f>
        <v>août</v>
      </c>
      <c r="P1133" s="3" t="str">
        <f>+TEXT(G1133,"aaaa")</f>
        <v>2012</v>
      </c>
    </row>
    <row r="1134" spans="1:16" ht="14.5" hidden="1" x14ac:dyDescent="0.35">
      <c r="A1134" s="10" t="s">
        <v>3284</v>
      </c>
      <c r="B1134" s="10" t="s">
        <v>1071</v>
      </c>
      <c r="C1134" s="10" t="s">
        <v>24</v>
      </c>
      <c r="D1134" s="10" t="s">
        <v>2033</v>
      </c>
      <c r="E1134" s="10" t="s">
        <v>2034</v>
      </c>
      <c r="F1134" s="1" t="str">
        <f>MID(D1134,1,10)</f>
        <v>31/08/2012</v>
      </c>
      <c r="G1134" s="1" t="str">
        <f>+MID(E1134,1,10)</f>
        <v>31/08/2012</v>
      </c>
      <c r="H1134" s="2">
        <f>+TIME(MID(D1134,12,2),MID(D1134,15,2),0)</f>
        <v>0.61458333333333337</v>
      </c>
      <c r="I1134" s="2">
        <f>+TIME(MID(E1134,12,2),MID(E1134,15,2),0)</f>
        <v>0.63472222222222219</v>
      </c>
      <c r="J1134" s="3">
        <f>(HOUR(B1134)*60+MINUTE(B1134))/60</f>
        <v>0.48333333333333334</v>
      </c>
      <c r="K1134" s="4">
        <f>J1134-N1134</f>
        <v>0.48333333333333334</v>
      </c>
      <c r="L1134" s="5" t="str">
        <f>IF(M1134&gt;0,"oui","non")</f>
        <v>non</v>
      </c>
      <c r="M1134" s="6">
        <f>MOD(I1134-H1134,1)-IF(I1134&gt;H1134,MAX(0,MIN(I1134,22/24)-MAX(H1134,6/24)),MAX(0,22/24-MAX(H1134,6/24))+MAX(0,MIN(I1134,22/24)-6/24))</f>
        <v>0</v>
      </c>
      <c r="N1134" s="3">
        <f>(HOUR(M1134)*60+MINUTE(M1134))/60</f>
        <v>0</v>
      </c>
      <c r="O1134" s="3" t="str">
        <f>+TEXT(G1134,"mmmm")</f>
        <v>août</v>
      </c>
      <c r="P1134" s="3" t="str">
        <f>+TEXT(G1134,"aaaa")</f>
        <v>2012</v>
      </c>
    </row>
    <row r="1135" spans="1:16" ht="14.5" hidden="1" x14ac:dyDescent="0.35">
      <c r="A1135" s="10" t="s">
        <v>3283</v>
      </c>
      <c r="B1135" s="10" t="s">
        <v>2038</v>
      </c>
      <c r="C1135" s="10" t="s">
        <v>1299</v>
      </c>
      <c r="D1135" s="10" t="s">
        <v>3034</v>
      </c>
      <c r="E1135" s="10" t="s">
        <v>3035</v>
      </c>
      <c r="F1135" s="1" t="str">
        <f>MID(D1135,1,10)</f>
        <v>31/10/2012</v>
      </c>
      <c r="G1135" s="1" t="str">
        <f>+MID(E1135,1,10)</f>
        <v>31/10/2012</v>
      </c>
      <c r="H1135" s="2">
        <f>+TIME(MID(D1135,12,2),MID(D1135,15,2),0)</f>
        <v>0.44375000000000003</v>
      </c>
      <c r="I1135" s="2">
        <f>+TIME(MID(E1135,12,2),MID(E1135,15,2),0)</f>
        <v>0.48125000000000001</v>
      </c>
      <c r="J1135" s="3">
        <f>(HOUR(B1135)*60+MINUTE(B1135))/60</f>
        <v>0.8833333333333333</v>
      </c>
      <c r="K1135" s="4">
        <f>J1135-N1135</f>
        <v>0.8833333333333333</v>
      </c>
      <c r="L1135" s="5" t="str">
        <f>IF(M1135&gt;0,"oui","non")</f>
        <v>non</v>
      </c>
      <c r="M1135" s="6">
        <f>MOD(I1135-H1135,1)-IF(I1135&gt;H1135,MAX(0,MIN(I1135,22/24)-MAX(H1135,6/24)),MAX(0,22/24-MAX(H1135,6/24))+MAX(0,MIN(I1135,22/24)-6/24))</f>
        <v>0</v>
      </c>
      <c r="N1135" s="3">
        <f>(HOUR(M1135)*60+MINUTE(M1135))/60</f>
        <v>0</v>
      </c>
      <c r="O1135" s="3" t="str">
        <f>+TEXT(G1135,"mmmm")</f>
        <v>octobre</v>
      </c>
      <c r="P1135" s="3" t="str">
        <f>+TEXT(G1135,"aaaa")</f>
        <v>2012</v>
      </c>
    </row>
    <row r="1136" spans="1:16" ht="14.5" hidden="1" x14ac:dyDescent="0.35">
      <c r="A1136" s="10" t="s">
        <v>3288</v>
      </c>
      <c r="B1136" s="10" t="s">
        <v>1562</v>
      </c>
      <c r="C1136" s="10" t="s">
        <v>2614</v>
      </c>
      <c r="D1136" s="10" t="s">
        <v>3129</v>
      </c>
      <c r="E1136" s="10" t="s">
        <v>3130</v>
      </c>
      <c r="F1136" s="1" t="str">
        <f>MID(D1136,1,10)</f>
        <v>31/10/2012</v>
      </c>
      <c r="G1136" s="1" t="str">
        <f>+MID(E1136,1,10)</f>
        <v>31/10/2012</v>
      </c>
      <c r="H1136" s="2">
        <f>+TIME(MID(D1136,12,2),MID(D1136,15,2),0)</f>
        <v>0.65277777777777779</v>
      </c>
      <c r="I1136" s="2">
        <f>+TIME(MID(E1136,12,2),MID(E1136,15,2),0)</f>
        <v>0.66597222222222219</v>
      </c>
      <c r="J1136" s="3">
        <f>(HOUR(B1136)*60+MINUTE(B1136))/60</f>
        <v>0.31666666666666665</v>
      </c>
      <c r="K1136" s="4">
        <f>J1136-N1136</f>
        <v>0.31666666666666665</v>
      </c>
      <c r="L1136" s="5" t="str">
        <f>IF(M1136&gt;0,"oui","non")</f>
        <v>non</v>
      </c>
      <c r="M1136" s="6">
        <f>MOD(I1136-H1136,1)-IF(I1136&gt;H1136,MAX(0,MIN(I1136,22/24)-MAX(H1136,6/24)),MAX(0,22/24-MAX(H1136,6/24))+MAX(0,MIN(I1136,22/24)-6/24))</f>
        <v>0</v>
      </c>
      <c r="N1136" s="3">
        <f>(HOUR(M1136)*60+MINUTE(M1136))/60</f>
        <v>0</v>
      </c>
      <c r="O1136" s="3" t="str">
        <f>+TEXT(G1136,"mmmm")</f>
        <v>octobre</v>
      </c>
      <c r="P1136" s="3" t="str">
        <f>+TEXT(G1136,"aaaa")</f>
        <v>2012</v>
      </c>
    </row>
    <row r="1137" hidden="1" x14ac:dyDescent="0.35"/>
  </sheetData>
  <autoFilter ref="A1:P1137" xr:uid="{9D21112B-4D54-405C-9098-C9B69E376042}">
    <filterColumn colId="0">
      <filters>
        <filter val="CORDIER"/>
      </filters>
    </filterColumn>
    <filterColumn colId="3">
      <filters>
        <filter val="02/02/2012 07:41"/>
        <filter val="02/02/2012 08:17"/>
        <filter val="02/02/2012 09:39"/>
        <filter val="02/02/2012 11:20"/>
        <filter val="02/02/2012 12:09"/>
      </filters>
    </filterColumn>
    <sortState xmlns:xlrd2="http://schemas.microsoft.com/office/spreadsheetml/2017/richdata2" ref="A2:P1136">
      <sortCondition ref="O1:O1137"/>
    </sortState>
  </autoFilter>
  <sortState xmlns:xlrd2="http://schemas.microsoft.com/office/spreadsheetml/2017/richdata2" ref="A2:P1136">
    <sortCondition ref="D2:D1136"/>
    <sortCondition ref="A2:A1136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Analyse</vt:lpstr>
    </vt:vector>
  </TitlesOfParts>
  <Company>TOTAL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J0217690</dc:creator>
  <cp:lastModifiedBy>patrick bouchot</cp:lastModifiedBy>
  <dcterms:created xsi:type="dcterms:W3CDTF">2017-04-10T12:45:11Z</dcterms:created>
  <dcterms:modified xsi:type="dcterms:W3CDTF">2019-03-06T02:42:02Z</dcterms:modified>
</cp:coreProperties>
</file>