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kévin.USCHARTRONS\Desktop\"/>
    </mc:Choice>
  </mc:AlternateContent>
  <bookViews>
    <workbookView xWindow="0" yWindow="0" windowWidth="20490" windowHeight="7455"/>
  </bookViews>
  <sheets>
    <sheet name="Sept." sheetId="8" r:id="rId1"/>
  </sheets>
  <definedNames>
    <definedName name="_xlnm._FilterDatabase" localSheetId="0" hidden="1">Sept.!$D$6:$AB$6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8" l="1"/>
  <c r="F39" i="8"/>
  <c r="I39" i="8"/>
  <c r="L39" i="8"/>
  <c r="O39" i="8"/>
  <c r="R39" i="8"/>
  <c r="U39" i="8"/>
  <c r="X39" i="8"/>
  <c r="AA39" i="8"/>
  <c r="AB43" i="8"/>
  <c r="AB42" i="8"/>
  <c r="AA42" i="8"/>
  <c r="Y42" i="8"/>
  <c r="X42" i="8"/>
  <c r="V42" i="8"/>
  <c r="U42" i="8"/>
  <c r="S42" i="8"/>
  <c r="R42" i="8"/>
  <c r="P42" i="8"/>
  <c r="O42" i="8"/>
  <c r="M42" i="8"/>
  <c r="L42" i="8"/>
  <c r="J42" i="8"/>
  <c r="I42" i="8"/>
  <c r="G42" i="8"/>
  <c r="F42" i="8"/>
  <c r="D42" i="8"/>
  <c r="Y39" i="8"/>
  <c r="Y40" i="8"/>
  <c r="AA40" i="8"/>
  <c r="V39" i="8"/>
  <c r="V40" i="8"/>
  <c r="X40" i="8"/>
  <c r="S39" i="8"/>
  <c r="S40" i="8"/>
  <c r="U40" i="8"/>
  <c r="P39" i="8"/>
  <c r="P40" i="8"/>
  <c r="R40" i="8"/>
  <c r="M39" i="8"/>
  <c r="M40" i="8"/>
  <c r="O40" i="8"/>
  <c r="J39" i="8"/>
  <c r="J40" i="8"/>
  <c r="L40" i="8"/>
  <c r="G39" i="8"/>
  <c r="G40" i="8"/>
  <c r="I40" i="8"/>
  <c r="D39" i="8"/>
  <c r="F40" i="8"/>
  <c r="AC42" i="8"/>
  <c r="AC39" i="8"/>
  <c r="AC40" i="8"/>
  <c r="AB39" i="8"/>
</calcChain>
</file>

<file path=xl/comments1.xml><?xml version="1.0" encoding="utf-8"?>
<comments xmlns="http://schemas.openxmlformats.org/spreadsheetml/2006/main">
  <authors>
    <author>Kévin FABRA</author>
  </authors>
  <commentList>
    <comment ref="D40" authorId="0" shapeId="0">
      <text>
        <r>
          <rPr>
            <sz val="11"/>
            <color indexed="81"/>
            <rFont val="Tahoma"/>
            <family val="2"/>
          </rPr>
          <t xml:space="preserve">Je souhaiterai que cette calcul le solde d'heure du salarié sachant que les dimanches sont majorés c’est-à-dire qu'à chaque heure travaillées le dimanche se rajoute 1,5 heure de récupération. </t>
        </r>
      </text>
    </comment>
  </commentList>
</comments>
</file>

<file path=xl/sharedStrings.xml><?xml version="1.0" encoding="utf-8"?>
<sst xmlns="http://schemas.openxmlformats.org/spreadsheetml/2006/main" count="74" uniqueCount="37">
  <si>
    <t xml:space="preserve">RELEVE MENSUEL </t>
  </si>
  <si>
    <t>d</t>
  </si>
  <si>
    <t>j</t>
  </si>
  <si>
    <t>A.1</t>
  </si>
  <si>
    <t>Prévi.</t>
  </si>
  <si>
    <t>Garderie Matin</t>
  </si>
  <si>
    <t>Réel</t>
  </si>
  <si>
    <t>Total</t>
  </si>
  <si>
    <t>Nbre d'interventions</t>
  </si>
  <si>
    <t>A.2</t>
  </si>
  <si>
    <t>A.3</t>
  </si>
  <si>
    <t>A.4</t>
  </si>
  <si>
    <t>A.6</t>
  </si>
  <si>
    <t>Code</t>
  </si>
  <si>
    <t>Commentaires</t>
  </si>
  <si>
    <t>Absences</t>
  </si>
  <si>
    <t>Solde</t>
  </si>
  <si>
    <t>A.5</t>
  </si>
  <si>
    <t>A.P.S / E.M.S</t>
  </si>
  <si>
    <t>C.A.L</t>
  </si>
  <si>
    <t>CP</t>
  </si>
  <si>
    <t>M.D.Q</t>
  </si>
  <si>
    <t>A.7</t>
  </si>
  <si>
    <t>Samedi</t>
  </si>
  <si>
    <t>Dimanche</t>
  </si>
  <si>
    <t>Lundi</t>
  </si>
  <si>
    <t>Mardi</t>
  </si>
  <si>
    <t>Mercredi</t>
  </si>
  <si>
    <t>Jeudi</t>
  </si>
  <si>
    <t>Vendredi</t>
  </si>
  <si>
    <t>P.A.M</t>
  </si>
  <si>
    <t>A.5.1</t>
  </si>
  <si>
    <r>
      <t xml:space="preserve">Section                   </t>
    </r>
    <r>
      <rPr>
        <sz val="7"/>
        <color theme="1"/>
        <rFont val="Calibri"/>
        <family val="2"/>
        <scheme val="minor"/>
      </rPr>
      <t>(Manifestations)</t>
    </r>
  </si>
  <si>
    <r>
      <t xml:space="preserve">Section                   </t>
    </r>
    <r>
      <rPr>
        <sz val="7"/>
        <color theme="1"/>
        <rFont val="Calibri"/>
        <family val="2"/>
        <scheme val="minor"/>
      </rPr>
      <t>(Séances)</t>
    </r>
  </si>
  <si>
    <t>Prépa</t>
  </si>
  <si>
    <t>f</t>
  </si>
  <si>
    <t>Exemple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</si>
</sst>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777777"/>
      </left>
      <right/>
      <top style="thin">
        <color rgb="FF777777"/>
      </top>
      <bottom/>
      <diagonal/>
    </border>
    <border>
      <left/>
      <right/>
      <top style="thin">
        <color rgb="FF777777"/>
      </top>
      <bottom/>
      <diagonal/>
    </border>
    <border>
      <left/>
      <right style="thin">
        <color rgb="FF777777"/>
      </right>
      <top style="thin">
        <color rgb="FF777777"/>
      </top>
      <bottom/>
      <diagonal/>
    </border>
    <border>
      <left style="thin">
        <color rgb="FF777777"/>
      </left>
      <right/>
      <top/>
      <bottom/>
      <diagonal/>
    </border>
    <border>
      <left/>
      <right style="thin">
        <color rgb="FF777777"/>
      </right>
      <top/>
      <bottom/>
      <diagonal/>
    </border>
    <border>
      <left style="thin">
        <color rgb="FF777777"/>
      </left>
      <right/>
      <top/>
      <bottom style="thin">
        <color rgb="FF777777"/>
      </bottom>
      <diagonal/>
    </border>
    <border>
      <left/>
      <right/>
      <top/>
      <bottom style="thin">
        <color rgb="FF777777"/>
      </bottom>
      <diagonal/>
    </border>
    <border>
      <left/>
      <right style="thin">
        <color rgb="FF777777"/>
      </right>
      <top/>
      <bottom style="thin">
        <color rgb="FF777777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2" xfId="0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/>
    <xf numFmtId="0" fontId="1" fillId="3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/>
    <xf numFmtId="0" fontId="0" fillId="0" borderId="22" xfId="0" applyBorder="1"/>
    <xf numFmtId="0" fontId="0" fillId="0" borderId="3" xfId="0" applyBorder="1"/>
    <xf numFmtId="0" fontId="2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17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6" fillId="2" borderId="11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D1E8FF"/>
        </patternFill>
      </fill>
    </dxf>
    <dxf>
      <fill>
        <patternFill>
          <bgColor rgb="FFFFE5FF"/>
        </patternFill>
      </fill>
    </dxf>
    <dxf>
      <fill>
        <patternFill>
          <bgColor rgb="FFFFE5FF"/>
        </patternFill>
      </fill>
    </dxf>
    <dxf>
      <fill>
        <patternFill>
          <bgColor rgb="FFD1E8FF"/>
        </patternFill>
      </fill>
    </dxf>
    <dxf>
      <fill>
        <patternFill>
          <bgColor rgb="FFFFE5FF"/>
        </patternFill>
      </fill>
    </dxf>
    <dxf>
      <fill>
        <patternFill>
          <bgColor rgb="FFFFE5FF"/>
        </patternFill>
      </fill>
    </dxf>
  </dxfs>
  <tableStyles count="0" defaultTableStyle="TableStyleMedium2" defaultPivotStyle="PivotStyleLight16"/>
  <colors>
    <mruColors>
      <color rgb="FFFFE5FF"/>
      <color rgb="FF8497B0"/>
      <color rgb="FF777777"/>
      <color rgb="FFC0C0C0"/>
      <color rgb="FFD1E8FF"/>
      <color rgb="FFFFCCFF"/>
      <color rgb="FFFF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34</xdr:row>
      <xdr:rowOff>123825</xdr:rowOff>
    </xdr:from>
    <xdr:to>
      <xdr:col>4</xdr:col>
      <xdr:colOff>685800</xdr:colOff>
      <xdr:row>39</xdr:row>
      <xdr:rowOff>200025</xdr:rowOff>
    </xdr:to>
    <xdr:sp macro="" textlink="">
      <xdr:nvSpPr>
        <xdr:cNvPr id="2" name="Flèche courbée vers la gauche 1"/>
        <xdr:cNvSpPr/>
      </xdr:nvSpPr>
      <xdr:spPr>
        <a:xfrm>
          <a:off x="1657350" y="8896350"/>
          <a:ext cx="590550" cy="133350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209550</xdr:colOff>
      <xdr:row>35</xdr:row>
      <xdr:rowOff>85725</xdr:rowOff>
    </xdr:from>
    <xdr:to>
      <xdr:col>9</xdr:col>
      <xdr:colOff>266700</xdr:colOff>
      <xdr:row>38</xdr:row>
      <xdr:rowOff>9525</xdr:rowOff>
    </xdr:to>
    <xdr:sp macro="" textlink="">
      <xdr:nvSpPr>
        <xdr:cNvPr id="3" name="ZoneTexte 2"/>
        <xdr:cNvSpPr txBox="1"/>
      </xdr:nvSpPr>
      <xdr:spPr>
        <a:xfrm>
          <a:off x="2514600" y="9124950"/>
          <a:ext cx="200025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+</a:t>
          </a:r>
          <a:r>
            <a:rPr lang="fr-FR" sz="1100" b="1" baseline="0">
              <a:solidFill>
                <a:srgbClr val="FF0000"/>
              </a:solidFill>
            </a:rPr>
            <a:t> 1,5 (majoration liée à notre convention)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2:AC70"/>
  <sheetViews>
    <sheetView tabSelected="1" zoomScaleNormal="100" workbookViewId="0">
      <pane xSplit="9" ySplit="6" topLeftCell="J31" activePane="bottomRight" state="frozen"/>
      <selection activeCell="A4" sqref="A4:C4"/>
      <selection pane="topRight" activeCell="A4" sqref="A4:C4"/>
      <selection pane="bottomLeft" activeCell="A4" sqref="A4:C4"/>
      <selection pane="bottomRight" activeCell="H32" sqref="H32"/>
    </sheetView>
  </sheetViews>
  <sheetFormatPr baseColWidth="10" defaultRowHeight="15" x14ac:dyDescent="0.25"/>
  <cols>
    <col min="1" max="2" width="3" customWidth="1"/>
    <col min="4" max="4" width="6" customWidth="1"/>
    <col min="5" max="5" width="11.140625" customWidth="1"/>
    <col min="6" max="7" width="6" customWidth="1"/>
    <col min="8" max="8" width="11.140625" customWidth="1"/>
    <col min="9" max="10" width="6" customWidth="1"/>
    <col min="11" max="11" width="11.140625" customWidth="1"/>
    <col min="12" max="13" width="6" customWidth="1"/>
    <col min="14" max="14" width="11.140625" customWidth="1"/>
    <col min="15" max="16" width="6" customWidth="1"/>
    <col min="17" max="17" width="11.140625" customWidth="1"/>
    <col min="18" max="19" width="6" customWidth="1"/>
    <col min="20" max="20" width="11.140625" customWidth="1"/>
    <col min="21" max="22" width="6" customWidth="1"/>
    <col min="23" max="23" width="11.140625" customWidth="1"/>
    <col min="24" max="25" width="6" customWidth="1"/>
    <col min="26" max="26" width="11.140625" customWidth="1"/>
    <col min="27" max="28" width="6" customWidth="1"/>
    <col min="29" max="29" width="53.42578125" customWidth="1"/>
  </cols>
  <sheetData>
    <row r="2" spans="1:29" ht="15.75" x14ac:dyDescent="0.25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</row>
    <row r="3" spans="1:29" x14ac:dyDescent="0.25">
      <c r="B3" s="70">
        <v>43709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29" x14ac:dyDescent="0.25">
      <c r="A4" s="51" t="s">
        <v>36</v>
      </c>
      <c r="B4" s="51"/>
      <c r="C4" s="51"/>
    </row>
    <row r="5" spans="1:29" x14ac:dyDescent="0.25">
      <c r="B5" s="3"/>
      <c r="C5" s="7"/>
      <c r="D5" s="71" t="s">
        <v>3</v>
      </c>
      <c r="E5" s="71"/>
      <c r="F5" s="71"/>
      <c r="G5" s="71" t="s">
        <v>9</v>
      </c>
      <c r="H5" s="71"/>
      <c r="I5" s="71"/>
      <c r="J5" s="71" t="s">
        <v>10</v>
      </c>
      <c r="K5" s="71"/>
      <c r="L5" s="71"/>
      <c r="M5" s="71" t="s">
        <v>11</v>
      </c>
      <c r="N5" s="71"/>
      <c r="O5" s="71"/>
      <c r="P5" s="72" t="s">
        <v>17</v>
      </c>
      <c r="Q5" s="72"/>
      <c r="R5" s="72"/>
      <c r="S5" s="73" t="s">
        <v>31</v>
      </c>
      <c r="T5" s="72"/>
      <c r="U5" s="72"/>
      <c r="V5" s="71" t="s">
        <v>12</v>
      </c>
      <c r="W5" s="71"/>
      <c r="X5" s="71"/>
      <c r="Y5" s="71" t="s">
        <v>22</v>
      </c>
      <c r="Z5" s="71"/>
      <c r="AA5" s="71"/>
      <c r="AB5" s="47" t="s">
        <v>13</v>
      </c>
      <c r="AC5" s="8"/>
    </row>
    <row r="6" spans="1:29" ht="27" customHeight="1" x14ac:dyDescent="0.25">
      <c r="A6" s="48" t="s">
        <v>35</v>
      </c>
      <c r="B6" s="3" t="s">
        <v>1</v>
      </c>
      <c r="C6" s="7" t="s">
        <v>2</v>
      </c>
      <c r="D6" s="1" t="s">
        <v>4</v>
      </c>
      <c r="E6" s="1" t="s">
        <v>5</v>
      </c>
      <c r="F6" s="1" t="s">
        <v>6</v>
      </c>
      <c r="G6" s="1" t="s">
        <v>4</v>
      </c>
      <c r="H6" s="1" t="s">
        <v>30</v>
      </c>
      <c r="I6" s="1" t="s">
        <v>6</v>
      </c>
      <c r="J6" s="1" t="s">
        <v>4</v>
      </c>
      <c r="K6" s="37" t="s">
        <v>18</v>
      </c>
      <c r="L6" s="1" t="s">
        <v>6</v>
      </c>
      <c r="M6" s="36" t="s">
        <v>4</v>
      </c>
      <c r="N6" s="6" t="s">
        <v>19</v>
      </c>
      <c r="O6" s="36" t="s">
        <v>6</v>
      </c>
      <c r="P6" s="1" t="s">
        <v>4</v>
      </c>
      <c r="Q6" s="6" t="s">
        <v>33</v>
      </c>
      <c r="R6" s="1" t="s">
        <v>6</v>
      </c>
      <c r="S6" s="34" t="s">
        <v>4</v>
      </c>
      <c r="T6" s="6" t="s">
        <v>32</v>
      </c>
      <c r="U6" s="1" t="s">
        <v>6</v>
      </c>
      <c r="V6" s="34" t="s">
        <v>4</v>
      </c>
      <c r="W6" s="1" t="s">
        <v>21</v>
      </c>
      <c r="X6" s="1" t="s">
        <v>6</v>
      </c>
      <c r="Y6" s="1" t="s">
        <v>4</v>
      </c>
      <c r="Z6" s="1" t="s">
        <v>34</v>
      </c>
      <c r="AA6" s="1" t="s">
        <v>6</v>
      </c>
      <c r="AB6" s="1" t="s">
        <v>15</v>
      </c>
      <c r="AC6" s="8" t="s">
        <v>14</v>
      </c>
    </row>
    <row r="7" spans="1:29" s="3" customFormat="1" ht="21" customHeight="1" x14ac:dyDescent="0.25">
      <c r="A7" s="48"/>
      <c r="B7" s="2">
        <v>1</v>
      </c>
      <c r="C7" s="9" t="s">
        <v>24</v>
      </c>
      <c r="D7" s="13"/>
      <c r="E7" s="14"/>
      <c r="F7" s="15"/>
      <c r="G7" s="13"/>
      <c r="H7" s="14"/>
      <c r="I7" s="15"/>
      <c r="J7" s="20"/>
      <c r="K7" s="19"/>
      <c r="L7" s="25"/>
      <c r="M7" s="38"/>
      <c r="N7" s="39"/>
      <c r="O7" s="40"/>
      <c r="P7" s="25"/>
      <c r="Q7" s="19"/>
      <c r="R7" s="21"/>
      <c r="S7" s="25"/>
      <c r="T7" s="25"/>
      <c r="U7" s="21"/>
      <c r="V7" s="25"/>
      <c r="W7" s="25"/>
      <c r="X7" s="25"/>
      <c r="Y7" s="20"/>
      <c r="Z7" s="19"/>
      <c r="AA7" s="21"/>
      <c r="AB7" s="26"/>
      <c r="AC7" s="33"/>
    </row>
    <row r="8" spans="1:29" s="3" customFormat="1" ht="21" customHeight="1" x14ac:dyDescent="0.25">
      <c r="A8" s="48"/>
      <c r="B8" s="2">
        <v>2</v>
      </c>
      <c r="C8" s="9" t="s">
        <v>25</v>
      </c>
      <c r="D8" s="10"/>
      <c r="E8" s="11"/>
      <c r="F8" s="12"/>
      <c r="G8" s="10"/>
      <c r="H8" s="11"/>
      <c r="I8" s="12"/>
      <c r="J8" s="22"/>
      <c r="K8" s="23"/>
      <c r="L8" s="27"/>
      <c r="M8" s="41"/>
      <c r="N8" s="23"/>
      <c r="O8" s="42"/>
      <c r="P8" s="27"/>
      <c r="Q8" s="23"/>
      <c r="R8" s="24"/>
      <c r="S8" s="27"/>
      <c r="T8" s="27"/>
      <c r="U8" s="24"/>
      <c r="V8" s="27"/>
      <c r="W8" s="27"/>
      <c r="X8" s="27"/>
      <c r="Y8" s="22"/>
      <c r="Z8" s="23"/>
      <c r="AA8" s="24"/>
      <c r="AB8" s="26"/>
      <c r="AC8" s="33"/>
    </row>
    <row r="9" spans="1:29" s="3" customFormat="1" ht="21" customHeight="1" x14ac:dyDescent="0.25">
      <c r="A9" s="48"/>
      <c r="B9" s="2">
        <v>3</v>
      </c>
      <c r="C9" s="9" t="s">
        <v>26</v>
      </c>
      <c r="D9" s="10"/>
      <c r="E9" s="11"/>
      <c r="F9" s="12"/>
      <c r="G9" s="10"/>
      <c r="H9" s="11"/>
      <c r="I9" s="12"/>
      <c r="J9" s="22"/>
      <c r="K9" s="23"/>
      <c r="L9" s="27"/>
      <c r="M9" s="41"/>
      <c r="N9" s="23"/>
      <c r="O9" s="42"/>
      <c r="P9" s="27"/>
      <c r="Q9" s="23"/>
      <c r="R9" s="24"/>
      <c r="S9" s="27"/>
      <c r="T9" s="27"/>
      <c r="U9" s="24"/>
      <c r="V9" s="27"/>
      <c r="W9" s="27"/>
      <c r="X9" s="27"/>
      <c r="Y9" s="22"/>
      <c r="Z9" s="23"/>
      <c r="AA9" s="24"/>
      <c r="AB9" s="26"/>
      <c r="AC9" s="33"/>
    </row>
    <row r="10" spans="1:29" s="3" customFormat="1" ht="21" customHeight="1" x14ac:dyDescent="0.25">
      <c r="A10" s="48"/>
      <c r="B10" s="2">
        <v>4</v>
      </c>
      <c r="C10" s="9" t="s">
        <v>27</v>
      </c>
      <c r="D10" s="10"/>
      <c r="E10" s="11"/>
      <c r="F10" s="12"/>
      <c r="G10" s="10"/>
      <c r="H10" s="11"/>
      <c r="I10" s="12"/>
      <c r="J10" s="22"/>
      <c r="K10" s="23"/>
      <c r="L10" s="27"/>
      <c r="M10" s="41"/>
      <c r="N10" s="23"/>
      <c r="O10" s="42"/>
      <c r="P10" s="27"/>
      <c r="Q10" s="23"/>
      <c r="R10" s="24"/>
      <c r="S10" s="27"/>
      <c r="T10" s="27"/>
      <c r="U10" s="24"/>
      <c r="V10" s="27"/>
      <c r="W10" s="27"/>
      <c r="X10" s="27"/>
      <c r="Y10" s="22"/>
      <c r="Z10" s="23"/>
      <c r="AA10" s="27"/>
      <c r="AB10" s="26"/>
      <c r="AC10" s="33"/>
    </row>
    <row r="11" spans="1:29" s="3" customFormat="1" ht="21" customHeight="1" x14ac:dyDescent="0.25">
      <c r="A11" s="48"/>
      <c r="B11" s="2">
        <v>5</v>
      </c>
      <c r="C11" s="9" t="s">
        <v>28</v>
      </c>
      <c r="D11" s="10"/>
      <c r="E11" s="11"/>
      <c r="F11" s="12"/>
      <c r="G11" s="10"/>
      <c r="H11" s="11"/>
      <c r="I11" s="12"/>
      <c r="J11" s="22"/>
      <c r="K11" s="23"/>
      <c r="L11" s="27"/>
      <c r="M11" s="41"/>
      <c r="N11" s="23"/>
      <c r="O11" s="42"/>
      <c r="P11" s="27"/>
      <c r="Q11" s="23"/>
      <c r="R11" s="24"/>
      <c r="S11" s="27"/>
      <c r="T11" s="27"/>
      <c r="U11" s="24"/>
      <c r="V11" s="27"/>
      <c r="W11" s="27"/>
      <c r="X11" s="27"/>
      <c r="Y11" s="22"/>
      <c r="Z11" s="23"/>
      <c r="AA11" s="24"/>
      <c r="AB11" s="26"/>
      <c r="AC11" s="33"/>
    </row>
    <row r="12" spans="1:29" s="3" customFormat="1" ht="21" customHeight="1" x14ac:dyDescent="0.25">
      <c r="A12" s="48"/>
      <c r="B12" s="2">
        <v>6</v>
      </c>
      <c r="C12" s="9" t="s">
        <v>29</v>
      </c>
      <c r="D12" s="10"/>
      <c r="E12" s="11"/>
      <c r="F12" s="12"/>
      <c r="G12" s="10"/>
      <c r="H12" s="11"/>
      <c r="I12" s="12"/>
      <c r="J12" s="22"/>
      <c r="K12" s="23"/>
      <c r="L12" s="27"/>
      <c r="M12" s="41"/>
      <c r="N12" s="23"/>
      <c r="O12" s="42"/>
      <c r="P12" s="27"/>
      <c r="Q12" s="23"/>
      <c r="R12" s="24"/>
      <c r="S12" s="27"/>
      <c r="T12" s="27"/>
      <c r="U12" s="24"/>
      <c r="V12" s="27"/>
      <c r="W12" s="27"/>
      <c r="X12" s="27"/>
      <c r="Y12" s="22"/>
      <c r="Z12" s="23"/>
      <c r="AA12" s="24"/>
      <c r="AB12" s="26"/>
      <c r="AC12" s="33"/>
    </row>
    <row r="13" spans="1:29" s="3" customFormat="1" ht="21" customHeight="1" x14ac:dyDescent="0.25">
      <c r="A13" s="48"/>
      <c r="B13" s="2">
        <v>7</v>
      </c>
      <c r="C13" s="9" t="s">
        <v>23</v>
      </c>
      <c r="D13" s="10"/>
      <c r="E13" s="11"/>
      <c r="F13" s="12"/>
      <c r="G13" s="10"/>
      <c r="H13" s="11"/>
      <c r="I13" s="12"/>
      <c r="J13" s="22"/>
      <c r="K13" s="23"/>
      <c r="L13" s="27"/>
      <c r="M13" s="41"/>
      <c r="N13" s="23"/>
      <c r="O13" s="42"/>
      <c r="P13" s="27"/>
      <c r="Q13" s="23"/>
      <c r="R13" s="24"/>
      <c r="S13" s="27"/>
      <c r="T13" s="27"/>
      <c r="U13" s="24"/>
      <c r="V13" s="27"/>
      <c r="W13" s="27"/>
      <c r="X13" s="27"/>
      <c r="Y13" s="22"/>
      <c r="Z13" s="23"/>
      <c r="AA13" s="24"/>
      <c r="AB13" s="26"/>
      <c r="AC13" s="33"/>
    </row>
    <row r="14" spans="1:29" s="3" customFormat="1" ht="21" customHeight="1" x14ac:dyDescent="0.25">
      <c r="A14" s="48"/>
      <c r="B14" s="2">
        <v>8</v>
      </c>
      <c r="C14" s="9" t="s">
        <v>24</v>
      </c>
      <c r="D14" s="10"/>
      <c r="E14" s="11"/>
      <c r="F14" s="12"/>
      <c r="G14" s="10"/>
      <c r="H14" s="11"/>
      <c r="I14" s="12"/>
      <c r="J14" s="22"/>
      <c r="K14" s="23"/>
      <c r="L14" s="27"/>
      <c r="M14" s="41"/>
      <c r="N14" s="23"/>
      <c r="O14" s="42"/>
      <c r="P14" s="27"/>
      <c r="Q14" s="23"/>
      <c r="R14" s="24"/>
      <c r="S14" s="27"/>
      <c r="T14" s="27"/>
      <c r="U14" s="24"/>
      <c r="V14" s="27"/>
      <c r="W14" s="27"/>
      <c r="X14" s="27"/>
      <c r="Y14" s="22"/>
      <c r="Z14" s="23"/>
      <c r="AA14" s="24"/>
      <c r="AB14" s="26"/>
      <c r="AC14" s="33"/>
    </row>
    <row r="15" spans="1:29" s="3" customFormat="1" ht="21" customHeight="1" x14ac:dyDescent="0.25">
      <c r="A15" s="48"/>
      <c r="B15" s="2">
        <v>9</v>
      </c>
      <c r="C15" s="9" t="s">
        <v>25</v>
      </c>
      <c r="D15" s="10"/>
      <c r="E15" s="11"/>
      <c r="F15" s="12"/>
      <c r="G15" s="10"/>
      <c r="H15" s="11"/>
      <c r="I15" s="12"/>
      <c r="J15" s="22"/>
      <c r="K15" s="23"/>
      <c r="L15" s="27"/>
      <c r="M15" s="41"/>
      <c r="N15" s="23"/>
      <c r="O15" s="42"/>
      <c r="P15" s="27"/>
      <c r="Q15" s="23"/>
      <c r="R15" s="24"/>
      <c r="S15" s="27"/>
      <c r="T15" s="27"/>
      <c r="U15" s="24"/>
      <c r="V15" s="27"/>
      <c r="W15" s="27"/>
      <c r="X15" s="27"/>
      <c r="Y15" s="22"/>
      <c r="Z15" s="23"/>
      <c r="AA15" s="24"/>
      <c r="AB15" s="26"/>
      <c r="AC15" s="33"/>
    </row>
    <row r="16" spans="1:29" s="3" customFormat="1" ht="21" customHeight="1" x14ac:dyDescent="0.25">
      <c r="A16" s="48"/>
      <c r="B16" s="2">
        <v>10</v>
      </c>
      <c r="C16" s="9" t="s">
        <v>26</v>
      </c>
      <c r="D16" s="10"/>
      <c r="E16" s="11"/>
      <c r="F16" s="12"/>
      <c r="G16" s="10"/>
      <c r="H16" s="11"/>
      <c r="I16" s="12"/>
      <c r="J16" s="22"/>
      <c r="K16" s="23"/>
      <c r="L16" s="27"/>
      <c r="M16" s="41"/>
      <c r="N16" s="23"/>
      <c r="O16" s="42"/>
      <c r="P16" s="27"/>
      <c r="Q16" s="23"/>
      <c r="R16" s="24"/>
      <c r="S16" s="27"/>
      <c r="T16" s="27"/>
      <c r="U16" s="24"/>
      <c r="V16" s="27"/>
      <c r="W16" s="27"/>
      <c r="X16" s="27"/>
      <c r="Y16" s="22"/>
      <c r="Z16" s="23"/>
      <c r="AA16" s="24"/>
      <c r="AB16" s="26"/>
      <c r="AC16" s="33"/>
    </row>
    <row r="17" spans="1:29" s="3" customFormat="1" ht="21" customHeight="1" x14ac:dyDescent="0.25">
      <c r="A17" s="48"/>
      <c r="B17" s="2">
        <v>11</v>
      </c>
      <c r="C17" s="9" t="s">
        <v>27</v>
      </c>
      <c r="D17" s="10"/>
      <c r="E17" s="11"/>
      <c r="F17" s="12"/>
      <c r="G17" s="10"/>
      <c r="H17" s="11"/>
      <c r="I17" s="12"/>
      <c r="J17" s="22"/>
      <c r="K17" s="23"/>
      <c r="L17" s="27"/>
      <c r="M17" s="41"/>
      <c r="N17" s="23"/>
      <c r="O17" s="42"/>
      <c r="P17" s="27"/>
      <c r="Q17" s="23"/>
      <c r="R17" s="24"/>
      <c r="S17" s="27"/>
      <c r="T17" s="27"/>
      <c r="U17" s="24"/>
      <c r="V17" s="27"/>
      <c r="W17" s="27"/>
      <c r="X17" s="27"/>
      <c r="Y17" s="22"/>
      <c r="Z17" s="23"/>
      <c r="AA17" s="27"/>
      <c r="AB17" s="26"/>
      <c r="AC17" s="33"/>
    </row>
    <row r="18" spans="1:29" s="3" customFormat="1" ht="21" customHeight="1" x14ac:dyDescent="0.25">
      <c r="A18" s="48"/>
      <c r="B18" s="2">
        <v>12</v>
      </c>
      <c r="C18" s="9" t="s">
        <v>28</v>
      </c>
      <c r="D18" s="10"/>
      <c r="E18" s="11"/>
      <c r="F18" s="12"/>
      <c r="G18" s="10"/>
      <c r="H18" s="11"/>
      <c r="I18" s="12"/>
      <c r="J18" s="22"/>
      <c r="K18" s="23"/>
      <c r="L18" s="27"/>
      <c r="M18" s="41"/>
      <c r="N18" s="23"/>
      <c r="O18" s="42"/>
      <c r="P18" s="27"/>
      <c r="Q18" s="23"/>
      <c r="R18" s="24"/>
      <c r="S18" s="27"/>
      <c r="T18" s="27"/>
      <c r="U18" s="24"/>
      <c r="V18" s="27"/>
      <c r="W18" s="27"/>
      <c r="X18" s="27"/>
      <c r="Y18" s="22"/>
      <c r="Z18" s="23"/>
      <c r="AA18" s="24"/>
      <c r="AB18" s="26"/>
      <c r="AC18" s="33"/>
    </row>
    <row r="19" spans="1:29" s="3" customFormat="1" ht="21" customHeight="1" x14ac:dyDescent="0.25">
      <c r="A19" s="48"/>
      <c r="B19" s="2">
        <v>13</v>
      </c>
      <c r="C19" s="9" t="s">
        <v>29</v>
      </c>
      <c r="D19" s="10"/>
      <c r="E19" s="11"/>
      <c r="F19" s="12"/>
      <c r="G19" s="10"/>
      <c r="H19" s="11"/>
      <c r="I19" s="12"/>
      <c r="J19" s="22"/>
      <c r="K19" s="23"/>
      <c r="L19" s="27"/>
      <c r="M19" s="41"/>
      <c r="N19" s="23"/>
      <c r="O19" s="42"/>
      <c r="P19" s="27"/>
      <c r="Q19" s="23"/>
      <c r="R19" s="24"/>
      <c r="S19" s="27"/>
      <c r="T19" s="27"/>
      <c r="U19" s="24"/>
      <c r="V19" s="27"/>
      <c r="W19" s="27"/>
      <c r="X19" s="27"/>
      <c r="Y19" s="22"/>
      <c r="Z19" s="23"/>
      <c r="AA19" s="24"/>
      <c r="AB19" s="26"/>
      <c r="AC19" s="33"/>
    </row>
    <row r="20" spans="1:29" s="3" customFormat="1" ht="21" customHeight="1" x14ac:dyDescent="0.25">
      <c r="A20" s="48"/>
      <c r="B20" s="2">
        <v>14</v>
      </c>
      <c r="C20" s="9" t="s">
        <v>23</v>
      </c>
      <c r="D20" s="10">
        <v>1</v>
      </c>
      <c r="E20" s="11"/>
      <c r="F20" s="12"/>
      <c r="G20" s="10"/>
      <c r="H20" s="11"/>
      <c r="I20" s="12"/>
      <c r="J20" s="22"/>
      <c r="K20" s="23"/>
      <c r="L20" s="27"/>
      <c r="M20" s="41"/>
      <c r="N20" s="23"/>
      <c r="O20" s="42"/>
      <c r="P20" s="27"/>
      <c r="Q20" s="23"/>
      <c r="R20" s="24"/>
      <c r="S20" s="27"/>
      <c r="T20" s="27"/>
      <c r="U20" s="24"/>
      <c r="V20" s="27"/>
      <c r="W20" s="27"/>
      <c r="X20" s="27"/>
      <c r="Y20" s="22"/>
      <c r="Z20" s="23"/>
      <c r="AA20" s="24"/>
      <c r="AB20" s="26"/>
      <c r="AC20" s="33"/>
    </row>
    <row r="21" spans="1:29" s="3" customFormat="1" ht="21" customHeight="1" x14ac:dyDescent="0.25">
      <c r="A21" s="48"/>
      <c r="B21" s="2">
        <v>15</v>
      </c>
      <c r="C21" s="9" t="s">
        <v>24</v>
      </c>
      <c r="D21" s="10"/>
      <c r="E21" s="11"/>
      <c r="F21" s="12"/>
      <c r="G21" s="10"/>
      <c r="H21" s="11"/>
      <c r="I21" s="12"/>
      <c r="J21" s="22"/>
      <c r="K21" s="23"/>
      <c r="L21" s="27"/>
      <c r="M21" s="41"/>
      <c r="N21" s="23"/>
      <c r="O21" s="42"/>
      <c r="P21" s="27"/>
      <c r="Q21" s="23"/>
      <c r="R21" s="24"/>
      <c r="S21" s="27"/>
      <c r="T21" s="27"/>
      <c r="U21" s="24"/>
      <c r="V21" s="27"/>
      <c r="W21" s="27"/>
      <c r="X21" s="27"/>
      <c r="Y21" s="22"/>
      <c r="Z21" s="23"/>
      <c r="AA21" s="24"/>
      <c r="AB21" s="26"/>
      <c r="AC21" s="33"/>
    </row>
    <row r="22" spans="1:29" s="3" customFormat="1" ht="21" customHeight="1" x14ac:dyDescent="0.25">
      <c r="A22" s="48"/>
      <c r="B22" s="2">
        <v>16</v>
      </c>
      <c r="C22" s="9" t="s">
        <v>25</v>
      </c>
      <c r="D22" s="10">
        <v>1</v>
      </c>
      <c r="E22" s="11"/>
      <c r="F22" s="12"/>
      <c r="G22" s="10"/>
      <c r="H22" s="11"/>
      <c r="I22" s="12"/>
      <c r="J22" s="22"/>
      <c r="K22" s="23"/>
      <c r="L22" s="27"/>
      <c r="M22" s="41"/>
      <c r="N22" s="23"/>
      <c r="O22" s="42"/>
      <c r="P22" s="27"/>
      <c r="Q22" s="23"/>
      <c r="R22" s="24"/>
      <c r="S22" s="27"/>
      <c r="T22" s="27"/>
      <c r="U22" s="24"/>
      <c r="V22" s="27"/>
      <c r="W22" s="27"/>
      <c r="X22" s="27"/>
      <c r="Y22" s="22"/>
      <c r="Z22" s="23"/>
      <c r="AA22" s="24"/>
      <c r="AB22" s="26"/>
      <c r="AC22" s="33"/>
    </row>
    <row r="23" spans="1:29" s="3" customFormat="1" ht="21" customHeight="1" x14ac:dyDescent="0.25">
      <c r="A23" s="48"/>
      <c r="B23" s="2">
        <v>17</v>
      </c>
      <c r="C23" s="9" t="s">
        <v>26</v>
      </c>
      <c r="D23" s="10">
        <v>1</v>
      </c>
      <c r="E23" s="11"/>
      <c r="F23" s="12"/>
      <c r="G23" s="10"/>
      <c r="H23" s="11"/>
      <c r="I23" s="12"/>
      <c r="J23" s="22"/>
      <c r="K23" s="23"/>
      <c r="L23" s="27"/>
      <c r="M23" s="41"/>
      <c r="N23" s="23"/>
      <c r="O23" s="42"/>
      <c r="P23" s="27"/>
      <c r="Q23" s="23"/>
      <c r="R23" s="24"/>
      <c r="S23" s="27"/>
      <c r="T23" s="27"/>
      <c r="U23" s="24"/>
      <c r="V23" s="27"/>
      <c r="W23" s="27"/>
      <c r="X23" s="27"/>
      <c r="Y23" s="22"/>
      <c r="Z23" s="23"/>
      <c r="AA23" s="24"/>
      <c r="AB23" s="26"/>
      <c r="AC23" s="33"/>
    </row>
    <row r="24" spans="1:29" s="3" customFormat="1" ht="21" customHeight="1" x14ac:dyDescent="0.25">
      <c r="A24" s="48"/>
      <c r="B24" s="2">
        <v>18</v>
      </c>
      <c r="C24" s="9" t="s">
        <v>27</v>
      </c>
      <c r="D24" s="10"/>
      <c r="E24" s="11"/>
      <c r="F24" s="12"/>
      <c r="G24" s="10"/>
      <c r="H24" s="11"/>
      <c r="I24" s="12"/>
      <c r="J24" s="22"/>
      <c r="K24" s="23"/>
      <c r="L24" s="27"/>
      <c r="M24" s="41"/>
      <c r="N24" s="23"/>
      <c r="O24" s="42"/>
      <c r="P24" s="27"/>
      <c r="Q24" s="23"/>
      <c r="R24" s="24"/>
      <c r="S24" s="27"/>
      <c r="T24" s="27"/>
      <c r="U24" s="24"/>
      <c r="V24" s="27"/>
      <c r="W24" s="27"/>
      <c r="X24" s="27"/>
      <c r="Y24" s="22"/>
      <c r="Z24" s="23"/>
      <c r="AA24" s="27"/>
      <c r="AB24" s="26"/>
      <c r="AC24" s="33"/>
    </row>
    <row r="25" spans="1:29" s="3" customFormat="1" ht="21" customHeight="1" x14ac:dyDescent="0.25">
      <c r="A25" s="48"/>
      <c r="B25" s="2">
        <v>19</v>
      </c>
      <c r="C25" s="9" t="s">
        <v>28</v>
      </c>
      <c r="D25" s="10"/>
      <c r="E25" s="11"/>
      <c r="F25" s="12"/>
      <c r="G25" s="10"/>
      <c r="H25" s="11"/>
      <c r="I25" s="12"/>
      <c r="J25" s="22"/>
      <c r="K25" s="23"/>
      <c r="L25" s="27"/>
      <c r="M25" s="41"/>
      <c r="N25" s="23"/>
      <c r="O25" s="42"/>
      <c r="P25" s="27"/>
      <c r="Q25" s="23"/>
      <c r="R25" s="24"/>
      <c r="S25" s="27"/>
      <c r="T25" s="27"/>
      <c r="U25" s="24"/>
      <c r="V25" s="27"/>
      <c r="W25" s="27"/>
      <c r="X25" s="27"/>
      <c r="Y25" s="22"/>
      <c r="Z25" s="23"/>
      <c r="AA25" s="24"/>
      <c r="AB25" s="26"/>
      <c r="AC25" s="33"/>
    </row>
    <row r="26" spans="1:29" s="3" customFormat="1" ht="21" customHeight="1" x14ac:dyDescent="0.25">
      <c r="A26" s="48"/>
      <c r="B26" s="2">
        <v>20</v>
      </c>
      <c r="C26" s="9" t="s">
        <v>29</v>
      </c>
      <c r="D26" s="10"/>
      <c r="E26" s="11"/>
      <c r="F26" s="12"/>
      <c r="G26" s="10"/>
      <c r="H26" s="11"/>
      <c r="I26" s="12"/>
      <c r="J26" s="22"/>
      <c r="K26" s="23"/>
      <c r="L26" s="27"/>
      <c r="M26" s="41"/>
      <c r="N26" s="23"/>
      <c r="O26" s="42"/>
      <c r="P26" s="27"/>
      <c r="Q26" s="23"/>
      <c r="R26" s="24"/>
      <c r="S26" s="27"/>
      <c r="T26" s="27"/>
      <c r="U26" s="24"/>
      <c r="V26" s="27"/>
      <c r="W26" s="27"/>
      <c r="X26" s="27"/>
      <c r="Y26" s="22"/>
      <c r="Z26" s="23"/>
      <c r="AA26" s="24"/>
      <c r="AB26" s="26"/>
      <c r="AC26" s="33"/>
    </row>
    <row r="27" spans="1:29" s="3" customFormat="1" ht="21" customHeight="1" x14ac:dyDescent="0.25">
      <c r="A27" s="48"/>
      <c r="B27" s="2">
        <v>21</v>
      </c>
      <c r="C27" s="9" t="s">
        <v>23</v>
      </c>
      <c r="D27" s="10"/>
      <c r="E27" s="11"/>
      <c r="F27" s="12"/>
      <c r="G27" s="10"/>
      <c r="H27" s="11"/>
      <c r="I27" s="12"/>
      <c r="J27" s="22"/>
      <c r="K27" s="23"/>
      <c r="L27" s="27"/>
      <c r="M27" s="41"/>
      <c r="N27" s="23"/>
      <c r="O27" s="42"/>
      <c r="P27" s="27"/>
      <c r="Q27" s="23"/>
      <c r="R27" s="24"/>
      <c r="S27" s="27"/>
      <c r="T27" s="27"/>
      <c r="U27" s="24"/>
      <c r="V27" s="27"/>
      <c r="W27" s="27"/>
      <c r="X27" s="27"/>
      <c r="Y27" s="22"/>
      <c r="Z27" s="23"/>
      <c r="AA27" s="24"/>
      <c r="AB27" s="26"/>
      <c r="AC27" s="46"/>
    </row>
    <row r="28" spans="1:29" s="3" customFormat="1" ht="21" customHeight="1" x14ac:dyDescent="0.25">
      <c r="A28" s="48"/>
      <c r="B28" s="2">
        <v>22</v>
      </c>
      <c r="C28" s="9" t="s">
        <v>24</v>
      </c>
      <c r="D28" s="10"/>
      <c r="E28" s="11"/>
      <c r="F28" s="12"/>
      <c r="G28" s="10"/>
      <c r="H28" s="11"/>
      <c r="I28" s="12"/>
      <c r="J28" s="22"/>
      <c r="K28" s="23"/>
      <c r="L28" s="27"/>
      <c r="M28" s="41"/>
      <c r="N28" s="23"/>
      <c r="O28" s="42"/>
      <c r="P28" s="27"/>
      <c r="Q28" s="23"/>
      <c r="R28" s="24"/>
      <c r="S28" s="27"/>
      <c r="T28" s="27"/>
      <c r="U28" s="24"/>
      <c r="V28" s="27"/>
      <c r="W28" s="27"/>
      <c r="X28" s="27"/>
      <c r="Y28" s="22"/>
      <c r="Z28" s="23"/>
      <c r="AA28" s="24"/>
      <c r="AB28" s="26"/>
      <c r="AC28" s="33"/>
    </row>
    <row r="29" spans="1:29" s="3" customFormat="1" ht="21" customHeight="1" x14ac:dyDescent="0.25">
      <c r="A29" s="48"/>
      <c r="B29" s="2">
        <v>23</v>
      </c>
      <c r="C29" s="9" t="s">
        <v>25</v>
      </c>
      <c r="D29" s="10"/>
      <c r="E29" s="11"/>
      <c r="F29" s="35"/>
      <c r="G29" s="10"/>
      <c r="H29" s="11"/>
      <c r="I29" s="12"/>
      <c r="J29" s="22"/>
      <c r="K29" s="23"/>
      <c r="L29" s="27"/>
      <c r="M29" s="41"/>
      <c r="N29" s="23"/>
      <c r="O29" s="42"/>
      <c r="P29" s="27"/>
      <c r="Q29" s="23"/>
      <c r="R29" s="24"/>
      <c r="S29" s="27"/>
      <c r="T29" s="27"/>
      <c r="U29" s="24"/>
      <c r="V29" s="27"/>
      <c r="W29" s="27"/>
      <c r="X29" s="27"/>
      <c r="Y29" s="22"/>
      <c r="Z29" s="23"/>
      <c r="AA29" s="24"/>
      <c r="AB29" s="26"/>
      <c r="AC29" s="33"/>
    </row>
    <row r="30" spans="1:29" s="3" customFormat="1" ht="21" customHeight="1" x14ac:dyDescent="0.25">
      <c r="A30" s="48"/>
      <c r="B30" s="2">
        <v>24</v>
      </c>
      <c r="C30" s="9" t="s">
        <v>26</v>
      </c>
      <c r="D30" s="10"/>
      <c r="E30" s="11"/>
      <c r="F30" s="12"/>
      <c r="G30" s="10"/>
      <c r="H30" s="11"/>
      <c r="I30" s="12"/>
      <c r="J30" s="22"/>
      <c r="K30" s="23"/>
      <c r="L30" s="27"/>
      <c r="M30" s="41"/>
      <c r="N30" s="23"/>
      <c r="O30" s="42"/>
      <c r="P30" s="27"/>
      <c r="Q30" s="23"/>
      <c r="R30" s="24"/>
      <c r="S30" s="27"/>
      <c r="T30" s="27"/>
      <c r="U30" s="24"/>
      <c r="V30" s="27"/>
      <c r="W30" s="27"/>
      <c r="X30" s="27"/>
      <c r="Y30" s="22"/>
      <c r="Z30" s="23"/>
      <c r="AA30" s="24"/>
      <c r="AB30" s="26"/>
      <c r="AC30" s="33"/>
    </row>
    <row r="31" spans="1:29" s="3" customFormat="1" ht="21" customHeight="1" x14ac:dyDescent="0.25">
      <c r="A31" s="48"/>
      <c r="B31" s="2">
        <v>25</v>
      </c>
      <c r="C31" s="9" t="s">
        <v>27</v>
      </c>
      <c r="D31" s="10"/>
      <c r="E31" s="11"/>
      <c r="F31" s="12"/>
      <c r="G31" s="10"/>
      <c r="H31" s="11"/>
      <c r="I31" s="12"/>
      <c r="J31" s="22"/>
      <c r="K31" s="23"/>
      <c r="L31" s="27"/>
      <c r="M31" s="41"/>
      <c r="N31" s="23"/>
      <c r="O31" s="42"/>
      <c r="P31" s="27"/>
      <c r="Q31" s="23"/>
      <c r="R31" s="24"/>
      <c r="S31" s="27"/>
      <c r="T31" s="27"/>
      <c r="U31" s="24"/>
      <c r="V31" s="27"/>
      <c r="W31" s="27"/>
      <c r="X31" s="27"/>
      <c r="Y31" s="22"/>
      <c r="Z31" s="23"/>
      <c r="AA31" s="27"/>
      <c r="AB31" s="26"/>
      <c r="AC31" s="33"/>
    </row>
    <row r="32" spans="1:29" s="3" customFormat="1" ht="21" customHeight="1" x14ac:dyDescent="0.25">
      <c r="A32" s="48"/>
      <c r="B32" s="2">
        <v>26</v>
      </c>
      <c r="C32" s="9" t="s">
        <v>28</v>
      </c>
      <c r="D32" s="10"/>
      <c r="E32" s="11"/>
      <c r="F32" s="12"/>
      <c r="G32" s="10"/>
      <c r="H32" s="11"/>
      <c r="I32" s="12"/>
      <c r="J32" s="22"/>
      <c r="K32" s="23"/>
      <c r="L32" s="27"/>
      <c r="M32" s="41"/>
      <c r="N32" s="23"/>
      <c r="O32" s="42"/>
      <c r="P32" s="32"/>
      <c r="Q32" s="23"/>
      <c r="R32" s="50"/>
      <c r="S32" s="32"/>
      <c r="T32" s="32"/>
      <c r="U32" s="50"/>
      <c r="V32" s="32"/>
      <c r="W32" s="32"/>
      <c r="X32" s="32"/>
      <c r="Y32" s="22"/>
      <c r="Z32" s="23"/>
      <c r="AA32" s="24"/>
      <c r="AB32" s="26"/>
      <c r="AC32" s="33"/>
    </row>
    <row r="33" spans="1:29" s="3" customFormat="1" ht="21" customHeight="1" x14ac:dyDescent="0.25">
      <c r="A33" s="48"/>
      <c r="B33" s="2">
        <v>27</v>
      </c>
      <c r="C33" s="9" t="s">
        <v>29</v>
      </c>
      <c r="D33" s="10"/>
      <c r="E33" s="11"/>
      <c r="F33" s="12"/>
      <c r="G33" s="10"/>
      <c r="H33" s="11"/>
      <c r="I33" s="12"/>
      <c r="J33" s="22"/>
      <c r="K33" s="23"/>
      <c r="L33" s="27"/>
      <c r="M33" s="41"/>
      <c r="N33" s="23"/>
      <c r="O33" s="42"/>
      <c r="P33" s="27"/>
      <c r="Q33" s="23"/>
      <c r="R33" s="24"/>
      <c r="S33" s="27"/>
      <c r="T33" s="27"/>
      <c r="U33" s="24"/>
      <c r="V33" s="27"/>
      <c r="W33" s="27"/>
      <c r="X33" s="27"/>
      <c r="Y33" s="22"/>
      <c r="Z33" s="23"/>
      <c r="AA33" s="24"/>
      <c r="AB33" s="26"/>
      <c r="AC33" s="33"/>
    </row>
    <row r="34" spans="1:29" s="3" customFormat="1" ht="21" customHeight="1" x14ac:dyDescent="0.25">
      <c r="A34" s="48"/>
      <c r="B34" s="2">
        <v>28</v>
      </c>
      <c r="C34" s="9" t="s">
        <v>23</v>
      </c>
      <c r="D34" s="10"/>
      <c r="E34" s="11"/>
      <c r="F34" s="12"/>
      <c r="G34" s="10"/>
      <c r="H34" s="11"/>
      <c r="I34" s="12"/>
      <c r="J34" s="22"/>
      <c r="K34" s="23"/>
      <c r="L34" s="27"/>
      <c r="M34" s="41"/>
      <c r="N34" s="23"/>
      <c r="O34" s="42"/>
      <c r="P34" s="27"/>
      <c r="Q34" s="23"/>
      <c r="R34" s="24"/>
      <c r="S34" s="27"/>
      <c r="T34" s="27"/>
      <c r="U34" s="24"/>
      <c r="V34" s="27"/>
      <c r="W34" s="27"/>
      <c r="X34" s="27"/>
      <c r="Y34" s="22"/>
      <c r="Z34" s="23"/>
      <c r="AA34" s="24"/>
      <c r="AB34" s="26"/>
      <c r="AC34" s="33"/>
    </row>
    <row r="35" spans="1:29" s="3" customFormat="1" ht="21" customHeight="1" x14ac:dyDescent="0.25">
      <c r="A35" s="48"/>
      <c r="B35" s="2">
        <v>29</v>
      </c>
      <c r="C35" s="9" t="s">
        <v>24</v>
      </c>
      <c r="D35" s="10">
        <v>1</v>
      </c>
      <c r="E35" s="11"/>
      <c r="F35" s="12"/>
      <c r="G35" s="10"/>
      <c r="H35" s="11"/>
      <c r="I35" s="12"/>
      <c r="J35" s="22"/>
      <c r="K35" s="23"/>
      <c r="L35" s="27"/>
      <c r="M35" s="41"/>
      <c r="N35" s="23"/>
      <c r="O35" s="42"/>
      <c r="P35" s="27"/>
      <c r="Q35" s="23"/>
      <c r="R35" s="24"/>
      <c r="S35" s="27"/>
      <c r="T35" s="27"/>
      <c r="U35" s="24"/>
      <c r="V35" s="27"/>
      <c r="W35" s="27"/>
      <c r="X35" s="27"/>
      <c r="Y35" s="22"/>
      <c r="Z35" s="23"/>
      <c r="AA35" s="24"/>
      <c r="AB35" s="26"/>
      <c r="AC35" s="33"/>
    </row>
    <row r="36" spans="1:29" s="3" customFormat="1" ht="21" customHeight="1" x14ac:dyDescent="0.25">
      <c r="A36" s="48"/>
      <c r="B36" s="2">
        <v>30</v>
      </c>
      <c r="C36" s="9" t="s">
        <v>25</v>
      </c>
      <c r="D36" s="10"/>
      <c r="E36" s="11"/>
      <c r="F36" s="35"/>
      <c r="G36" s="10"/>
      <c r="H36" s="11"/>
      <c r="I36" s="12"/>
      <c r="J36" s="22"/>
      <c r="K36" s="23"/>
      <c r="L36" s="27"/>
      <c r="M36" s="41"/>
      <c r="N36" s="23"/>
      <c r="O36" s="42"/>
      <c r="P36" s="27"/>
      <c r="Q36" s="23"/>
      <c r="R36" s="24"/>
      <c r="S36" s="27"/>
      <c r="T36" s="27"/>
      <c r="U36" s="24"/>
      <c r="V36" s="27"/>
      <c r="W36" s="27"/>
      <c r="X36" s="27"/>
      <c r="Y36" s="22"/>
      <c r="Z36" s="23"/>
      <c r="AA36" s="24"/>
      <c r="AB36" s="26"/>
      <c r="AC36" s="33"/>
    </row>
    <row r="37" spans="1:29" s="3" customFormat="1" ht="21" customHeight="1" x14ac:dyDescent="0.25">
      <c r="A37" s="48"/>
      <c r="B37" s="2"/>
      <c r="C37" s="9"/>
      <c r="D37" s="16"/>
      <c r="E37" s="17"/>
      <c r="F37" s="18"/>
      <c r="G37" s="16"/>
      <c r="H37" s="17"/>
      <c r="I37" s="18"/>
      <c r="J37" s="28"/>
      <c r="K37" s="29"/>
      <c r="L37" s="31"/>
      <c r="M37" s="43"/>
      <c r="N37" s="44"/>
      <c r="O37" s="45"/>
      <c r="P37" s="31"/>
      <c r="Q37" s="29"/>
      <c r="R37" s="30"/>
      <c r="S37" s="31"/>
      <c r="T37" s="31"/>
      <c r="U37" s="30"/>
      <c r="V37" s="31"/>
      <c r="W37" s="31"/>
      <c r="X37" s="31"/>
      <c r="Y37" s="28"/>
      <c r="Z37" s="29"/>
      <c r="AA37" s="30"/>
      <c r="AB37" s="26"/>
      <c r="AC37" s="33"/>
    </row>
    <row r="39" spans="1:29" ht="21" customHeight="1" thickBot="1" x14ac:dyDescent="0.3">
      <c r="B39" s="67" t="s">
        <v>7</v>
      </c>
      <c r="C39" s="67"/>
      <c r="D39" s="75">
        <f>SUM(D7:D37)</f>
        <v>4</v>
      </c>
      <c r="E39" s="4"/>
      <c r="F39" s="53">
        <f>SUM(F7:F37)</f>
        <v>0</v>
      </c>
      <c r="G39" s="52">
        <f>SUM(G7:G37)</f>
        <v>0</v>
      </c>
      <c r="H39" s="4"/>
      <c r="I39" s="53">
        <f>SUM(I7:I37)</f>
        <v>0</v>
      </c>
      <c r="J39" s="52">
        <f>SUM(J7:J37)</f>
        <v>0</v>
      </c>
      <c r="K39" s="4"/>
      <c r="L39" s="53">
        <f>SUM(L7:L37)</f>
        <v>0</v>
      </c>
      <c r="M39" s="52">
        <f>SUM(M7:M37)</f>
        <v>0</v>
      </c>
      <c r="N39" s="4"/>
      <c r="O39" s="53">
        <f>SUM(O7:O37)</f>
        <v>0</v>
      </c>
      <c r="P39" s="52">
        <f>SUM(P7:P37)</f>
        <v>0</v>
      </c>
      <c r="Q39" s="5"/>
      <c r="R39" s="53">
        <f>SUM(R7:R37)</f>
        <v>0</v>
      </c>
      <c r="S39" s="52">
        <f>SUM(S7:S37)</f>
        <v>0</v>
      </c>
      <c r="T39" s="5"/>
      <c r="U39" s="53">
        <f>SUM(U7:U37)</f>
        <v>0</v>
      </c>
      <c r="V39" s="52">
        <f>SUM(V7:V37)</f>
        <v>0</v>
      </c>
      <c r="W39" s="5"/>
      <c r="X39" s="53">
        <f>SUM(X7:X37)</f>
        <v>0</v>
      </c>
      <c r="Y39" s="52">
        <f>SUM(Y7:Y37)</f>
        <v>0</v>
      </c>
      <c r="Z39" s="5"/>
      <c r="AA39" s="53">
        <f>SUM(AA7:AA37)</f>
        <v>0</v>
      </c>
      <c r="AB39" s="62">
        <f>SUM(AB7:AB37)</f>
        <v>0</v>
      </c>
      <c r="AC39" s="60">
        <f>SUM(AA39,X39,U39,R39,O39,L39,I39,F39)</f>
        <v>0</v>
      </c>
    </row>
    <row r="40" spans="1:29" ht="21" customHeight="1" thickBot="1" x14ac:dyDescent="0.3">
      <c r="B40" s="67" t="s">
        <v>16</v>
      </c>
      <c r="C40" s="74"/>
      <c r="D40" s="76" t="e">
        <f>SUM(D7,D14,D21,D28,D35*1.5)*(D36,D29:D34,D22:D27,D15:D20,D8:D13)</f>
        <v>#VALUE!</v>
      </c>
      <c r="E40" s="52"/>
      <c r="F40" s="54" t="e">
        <f>SUM(F39-D39)+D40</f>
        <v>#VALUE!</v>
      </c>
      <c r="G40" s="52">
        <f>(G39)+SUM(G7,G14,G21,G28,G35)*1.5</f>
        <v>0</v>
      </c>
      <c r="H40" s="4"/>
      <c r="I40" s="54">
        <f>SUM(I39-G39)+G40</f>
        <v>0</v>
      </c>
      <c r="J40" s="52">
        <f>(J39)+SUM(J7,J14,J21,J28,J35)*1.5</f>
        <v>0</v>
      </c>
      <c r="K40" s="4"/>
      <c r="L40" s="54">
        <f>SUM(L39-J39)+J40</f>
        <v>0</v>
      </c>
      <c r="M40" s="52">
        <f>(M39)+SUM(M7,M14,M21,M28,M35)*1.5</f>
        <v>0</v>
      </c>
      <c r="N40" s="4"/>
      <c r="O40" s="54">
        <f>SUM(O39-M39)+M40</f>
        <v>0</v>
      </c>
      <c r="P40" s="52">
        <f>(P39)+SUM(P7,P14,P21,P28,P35)*1.5</f>
        <v>0</v>
      </c>
      <c r="Q40" s="4"/>
      <c r="R40" s="54">
        <f>SUM(R39-P39)+P40</f>
        <v>0</v>
      </c>
      <c r="S40" s="52">
        <f>(S39)+SUM(S7,S14,S21,S28,S35)*1.5</f>
        <v>0</v>
      </c>
      <c r="T40" s="4"/>
      <c r="U40" s="54">
        <f>SUM(U39-S39)+S40</f>
        <v>0</v>
      </c>
      <c r="V40" s="52">
        <f>(V39)+SUM(V7,V14,V21,V28,V35)*1.5</f>
        <v>0</v>
      </c>
      <c r="W40" s="4"/>
      <c r="X40" s="54">
        <f>SUM(X39-V39)+V40</f>
        <v>0</v>
      </c>
      <c r="Y40" s="52">
        <f>(Y39)+SUM(Y7,Y14,Y21,Y28,Y35)*1.5</f>
        <v>0</v>
      </c>
      <c r="Z40" s="4"/>
      <c r="AA40" s="54">
        <f>SUM(AA39-Y39)+Y40</f>
        <v>0</v>
      </c>
      <c r="AB40" s="62"/>
      <c r="AC40" s="61" t="e">
        <f>SUM(AA40,X40,U40,R40,I40,F40,O40,L40)</f>
        <v>#VALUE!</v>
      </c>
    </row>
    <row r="41" spans="1:29" x14ac:dyDescent="0.25">
      <c r="B41" s="68"/>
      <c r="C41" s="68"/>
      <c r="I41" s="64"/>
    </row>
    <row r="42" spans="1:29" ht="15.75" thickBot="1" x14ac:dyDescent="0.3">
      <c r="B42" s="69" t="s">
        <v>8</v>
      </c>
      <c r="C42" s="69"/>
      <c r="D42" s="4">
        <f>COUNTA(D7:D37)</f>
        <v>4</v>
      </c>
      <c r="E42" s="4"/>
      <c r="F42" s="54">
        <f>COUNTA(F7:F37)</f>
        <v>0</v>
      </c>
      <c r="G42" s="52">
        <f>COUNTA(G7:G37)</f>
        <v>0</v>
      </c>
      <c r="H42" s="4"/>
      <c r="I42" s="54">
        <f>COUNTA(I7:I37)</f>
        <v>0</v>
      </c>
      <c r="J42" s="52">
        <f>COUNTA(J7:J37)</f>
        <v>0</v>
      </c>
      <c r="K42" s="4"/>
      <c r="L42" s="54">
        <f>COUNTA(L7:L37)</f>
        <v>0</v>
      </c>
      <c r="M42" s="52">
        <f>COUNTA(M7:M37)</f>
        <v>0</v>
      </c>
      <c r="N42" s="4"/>
      <c r="O42" s="54">
        <f>COUNTA(O7:O37)</f>
        <v>0</v>
      </c>
      <c r="P42" s="52">
        <f>COUNTA(P7:P37)</f>
        <v>0</v>
      </c>
      <c r="Q42" s="4"/>
      <c r="R42" s="54">
        <f>COUNTA(R7:R37)</f>
        <v>0</v>
      </c>
      <c r="S42" s="52">
        <f>COUNTA(S7:S37)</f>
        <v>0</v>
      </c>
      <c r="T42" s="4"/>
      <c r="U42" s="54">
        <f>COUNTA(U7:U37)</f>
        <v>0</v>
      </c>
      <c r="V42" s="52">
        <f>COUNTA(V7:V37)</f>
        <v>0</v>
      </c>
      <c r="W42" s="4"/>
      <c r="X42" s="54">
        <f>COUNTA(X7:X37)</f>
        <v>0</v>
      </c>
      <c r="Y42" s="52">
        <f>COUNTA(Y7:Y37)</f>
        <v>0</v>
      </c>
      <c r="Z42" s="4"/>
      <c r="AA42" s="55">
        <f>COUNTA(AA7:AA37)</f>
        <v>0</v>
      </c>
      <c r="AB42" s="58">
        <f>COUNTIF(AB7:AB37,"&lt;&gt;CP")-COUNTIF(AB7:AB37,"")</f>
        <v>0</v>
      </c>
      <c r="AC42" s="49">
        <f>SUM(AA42,X42,U42,I42,F42,R42,O42,L42)</f>
        <v>0</v>
      </c>
    </row>
    <row r="43" spans="1:29" ht="15.75" thickBot="1" x14ac:dyDescent="0.3">
      <c r="I43" s="65"/>
      <c r="Z43" s="56"/>
      <c r="AA43" s="57" t="s">
        <v>20</v>
      </c>
      <c r="AB43" s="59">
        <f>COUNTIF(AB8:AB38,"CP")</f>
        <v>0</v>
      </c>
    </row>
    <row r="44" spans="1:29" x14ac:dyDescent="0.25">
      <c r="I44" s="63"/>
    </row>
    <row r="45" spans="1:29" x14ac:dyDescent="0.25">
      <c r="I45" s="63"/>
    </row>
    <row r="46" spans="1:29" x14ac:dyDescent="0.25">
      <c r="I46" s="63"/>
    </row>
    <row r="47" spans="1:29" x14ac:dyDescent="0.25">
      <c r="I47" s="63"/>
    </row>
    <row r="48" spans="1:29" x14ac:dyDescent="0.25">
      <c r="I48" s="63"/>
    </row>
    <row r="49" spans="9:9" x14ac:dyDescent="0.25">
      <c r="I49" s="63"/>
    </row>
    <row r="50" spans="9:9" x14ac:dyDescent="0.25">
      <c r="I50" s="63"/>
    </row>
    <row r="51" spans="9:9" x14ac:dyDescent="0.25">
      <c r="I51" s="63"/>
    </row>
    <row r="52" spans="9:9" x14ac:dyDescent="0.25">
      <c r="I52" s="63"/>
    </row>
    <row r="53" spans="9:9" x14ac:dyDescent="0.25">
      <c r="I53" s="63"/>
    </row>
    <row r="54" spans="9:9" x14ac:dyDescent="0.25">
      <c r="I54" s="63"/>
    </row>
    <row r="55" spans="9:9" x14ac:dyDescent="0.25">
      <c r="I55" s="63"/>
    </row>
    <row r="56" spans="9:9" x14ac:dyDescent="0.25">
      <c r="I56" s="63"/>
    </row>
    <row r="57" spans="9:9" x14ac:dyDescent="0.25">
      <c r="I57" s="63"/>
    </row>
    <row r="58" spans="9:9" x14ac:dyDescent="0.25">
      <c r="I58" s="63"/>
    </row>
    <row r="59" spans="9:9" x14ac:dyDescent="0.25">
      <c r="I59" s="63"/>
    </row>
    <row r="60" spans="9:9" x14ac:dyDescent="0.25">
      <c r="I60" s="63"/>
    </row>
    <row r="61" spans="9:9" x14ac:dyDescent="0.25">
      <c r="I61" s="63"/>
    </row>
    <row r="62" spans="9:9" x14ac:dyDescent="0.25">
      <c r="I62" s="63"/>
    </row>
    <row r="63" spans="9:9" x14ac:dyDescent="0.25">
      <c r="I63" s="63"/>
    </row>
    <row r="64" spans="9:9" x14ac:dyDescent="0.25">
      <c r="I64" s="63"/>
    </row>
    <row r="65" spans="9:9" x14ac:dyDescent="0.25">
      <c r="I65" s="63"/>
    </row>
    <row r="66" spans="9:9" x14ac:dyDescent="0.25">
      <c r="I66" s="63"/>
    </row>
    <row r="67" spans="9:9" x14ac:dyDescent="0.25">
      <c r="I67" s="63"/>
    </row>
    <row r="68" spans="9:9" x14ac:dyDescent="0.25">
      <c r="I68" s="63"/>
    </row>
    <row r="69" spans="9:9" x14ac:dyDescent="0.25">
      <c r="I69" s="63"/>
    </row>
    <row r="70" spans="9:9" x14ac:dyDescent="0.25">
      <c r="I70" s="63"/>
    </row>
  </sheetData>
  <mergeCells count="14">
    <mergeCell ref="B2:AC2"/>
    <mergeCell ref="B39:C39"/>
    <mergeCell ref="B40:C40"/>
    <mergeCell ref="B41:C41"/>
    <mergeCell ref="B42:C42"/>
    <mergeCell ref="B3:AB3"/>
    <mergeCell ref="D5:F5"/>
    <mergeCell ref="G5:I5"/>
    <mergeCell ref="J5:L5"/>
    <mergeCell ref="M5:O5"/>
    <mergeCell ref="P5:R5"/>
    <mergeCell ref="Y5:AA5"/>
    <mergeCell ref="S5:U5"/>
    <mergeCell ref="V5:X5"/>
  </mergeCells>
  <conditionalFormatting sqref="C7:AB37">
    <cfRule type="expression" dxfId="5" priority="77">
      <formula>$C7="dimanche"</formula>
    </cfRule>
    <cfRule type="expression" dxfId="4" priority="144">
      <formula>$C7="samedi"</formula>
    </cfRule>
    <cfRule type="expression" dxfId="3" priority="178">
      <formula>$C7="mercredi"</formula>
    </cfRule>
  </conditionalFormatting>
  <conditionalFormatting sqref="AA43">
    <cfRule type="expression" dxfId="2" priority="1">
      <formula>$C43="dimanche"</formula>
    </cfRule>
    <cfRule type="expression" dxfId="1" priority="2">
      <formula>$C43="samedi"</formula>
    </cfRule>
    <cfRule type="expression" dxfId="0" priority="3">
      <formula>$C43="mercredi"</formula>
    </cfRule>
  </conditionalFormatting>
  <dataValidations count="9">
    <dataValidation type="list" allowBlank="1" showInputMessage="1" showErrorMessage="1" sqref="E7:E37">
      <formula1>"G. Stendhal, G. Balguerie, G. Dupaty, G. Sousa"</formula1>
    </dataValidation>
    <dataValidation type="list" allowBlank="1" showInputMessage="1" showErrorMessage="1" sqref="H7:H37">
      <formula1>"Int. Stendhal, Int. Balguerie, Int. Dupaty, Int. Sousa"</formula1>
    </dataValidation>
    <dataValidation type="list" allowBlank="1" showInputMessage="1" showErrorMessage="1" sqref="K7:K37">
      <formula1>"T.A.P. Stendhal, T.A.P. Balguerie, T.A.P. Dupaty, T.A.P. Sousa, T.A.P. Joséphine"</formula1>
    </dataValidation>
    <dataValidation type="list" allowBlank="1" showInputMessage="1" showErrorMessage="1" sqref="N32:N33 N11:N12 N8:N9 N21:N23 N15:N16 N18:N19 N28:N30 N25:N26 N35:N37">
      <formula1>"A.P.S. Stendhal, A.P.S. Balguerie, A.P.S. Dupaty, A.P.S. Sousa, A.P.S Joséphine, E.M.S Stendhal, E.M.S Balguerie, E.M.S Dupaty, "</formula1>
    </dataValidation>
    <dataValidation type="list" allowBlank="1" showInputMessage="1" showErrorMessage="1" sqref="Q7:Q37">
      <formula1>"Entr. Basket, Match Basket, Réunion, Manifestation"</formula1>
    </dataValidation>
    <dataValidation type="list" allowBlank="1" showInputMessage="1" showErrorMessage="1" sqref="AB7:AB37 AA43">
      <formula1>"CP, RCP, MAL, MAT, PAT, CPF, AI, FP, CSS, CEF, NT, INT, CPE, HS, HC"</formula1>
    </dataValidation>
    <dataValidation type="list" allowBlank="1" showInputMessage="1" showErrorMessage="1" sqref="N20 N7 N34 N13:N14 N10 N17 N27 N24 N31">
      <formula1>" A.P.S. Balguerie, Réunion,  "</formula1>
    </dataValidation>
    <dataValidation type="list" allowBlank="1" showInputMessage="1" showErrorMessage="1" sqref="Z7:Z12 Z14:Z37">
      <formula1>"Réunion permanents, Manifestation, Autres"</formula1>
    </dataValidation>
    <dataValidation type="list" allowBlank="1" showInputMessage="1" showErrorMessage="1" sqref="Z13">
      <formula1>"C.A.L 6-11 ans, Réunion, Réu. site USC, Réu. site Balguerie, Réu. Prépa. vac, Réu. bilan vac"</formula1>
    </dataValidation>
  </dataValidations>
  <pageMargins left="0.25" right="0.25" top="0.75" bottom="0.75" header="0.3" footer="0.3"/>
  <pageSetup paperSize="9" scale="5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Sept.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Kévin</dc:creator>
  <cp:lastModifiedBy>Kévin FABRA</cp:lastModifiedBy>
  <cp:lastPrinted>2019-02-08T16:17:23Z</cp:lastPrinted>
  <dcterms:created xsi:type="dcterms:W3CDTF">2016-05-07T15:44:34Z</dcterms:created>
  <dcterms:modified xsi:type="dcterms:W3CDTF">2019-02-21T07:40:16Z</dcterms:modified>
</cp:coreProperties>
</file>