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BC68882F-651B-40F8-8AF2-CB902C0C1A20}" xr6:coauthVersionLast="40" xr6:coauthVersionMax="40" xr10:uidLastSave="{00000000-0000-0000-0000-000000000000}"/>
  <bookViews>
    <workbookView xWindow="-120" yWindow="-120" windowWidth="19440" windowHeight="15000" xr2:uid="{0E0D3D8A-70C5-4793-AB56-A085009819AE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M4" i="1" l="1"/>
  <c r="M5" i="1"/>
  <c r="H4" i="1" s="1"/>
</calcChain>
</file>

<file path=xl/sharedStrings.xml><?xml version="1.0" encoding="utf-8"?>
<sst xmlns="http://schemas.openxmlformats.org/spreadsheetml/2006/main" count="16" uniqueCount="15">
  <si>
    <t xml:space="preserve">Date </t>
  </si>
  <si>
    <t xml:space="preserve"> type de Payement </t>
  </si>
  <si>
    <t xml:space="preserve"> Arrangement </t>
  </si>
  <si>
    <t xml:space="preserve"> Etat</t>
  </si>
  <si>
    <t>Payement</t>
  </si>
  <si>
    <t>comptant</t>
  </si>
  <si>
    <t>terme</t>
  </si>
  <si>
    <t>tranche</t>
  </si>
  <si>
    <t>Tranche</t>
  </si>
  <si>
    <t>etat</t>
  </si>
  <si>
    <t>payé</t>
  </si>
  <si>
    <t>Créditeur</t>
  </si>
  <si>
    <t>chèque</t>
  </si>
  <si>
    <t>"autre cellule"</t>
  </si>
  <si>
    <t>arrangement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</si>
</sst>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704850</xdr:colOff>
      <xdr:row>10</xdr:row>
      <xdr:rowOff>152400</xdr:rowOff>
    </xdr:from>
    <xdr:to>
      <xdr:col>14</xdr:col>
      <xdr:colOff>190500</xdr:colOff>
      <xdr:row>28</xdr:row>
      <xdr:rowOff>104775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7E67383-D902-4C21-8BBA-A5CAF0AD9971}"/>
            </a:ext>
          </a:extLst>
        </xdr:cNvPr>
        <xdr:cNvSpPr txBox="1"/>
      </xdr:nvSpPr>
      <xdr:spPr>
        <a:xfrm>
          <a:off x="7267575" y="2057400"/>
          <a:ext cx="4057650" cy="3381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/>
            <a:t>2- Arrangement : </a:t>
          </a:r>
          <a:br>
            <a:rPr lang="fr-BE"/>
          </a:br>
          <a:r>
            <a:rPr lang="fr-BE"/>
            <a:t>A. Si Type payement = Comptant, Alors Arrangement = 0 , </a:t>
          </a:r>
          <a:br>
            <a:rPr lang="fr-BE"/>
          </a:br>
          <a:r>
            <a:rPr lang="fr-BE"/>
            <a:t>B. Si Type payement = Terme, Alors Arrangement = 10 Jours ou 15 jours ou 30 jours </a:t>
          </a:r>
          <a:br>
            <a:rPr lang="fr-BE"/>
          </a:br>
          <a:r>
            <a:rPr lang="fr-BE"/>
            <a:t>C. Si Type payement = Chèque : Alors Arrangement = Créditeur ou Débiteur </a:t>
          </a:r>
          <a:br>
            <a:rPr lang="fr-BE"/>
          </a:br>
          <a:r>
            <a:rPr lang="fr-BE"/>
            <a:t>D. Si Type payement = Tranche : Alors Arrangement = Tranche </a:t>
          </a:r>
          <a:br>
            <a:rPr lang="fr-BE"/>
          </a:br>
          <a:br>
            <a:rPr lang="fr-BE"/>
          </a:br>
          <a:r>
            <a:rPr lang="fr-BE"/>
            <a:t>4- Etat : </a:t>
          </a:r>
          <a:br>
            <a:rPr lang="fr-BE"/>
          </a:br>
          <a:r>
            <a:rPr lang="fr-BE"/>
            <a:t>A. Si Arrangement = 0, Alors Etat = Payé, </a:t>
          </a:r>
          <a:br>
            <a:rPr lang="fr-BE"/>
          </a:br>
          <a:r>
            <a:rPr lang="fr-BE"/>
            <a:t>B. Si Arrangement = 10 ou 15 ou 30 là on fait un test sur la date d'aujourd'hui si elle est &gt; ou &lt; au </a:t>
          </a:r>
          <a:br>
            <a:rPr lang="fr-BE"/>
          </a:br>
          <a:r>
            <a:rPr lang="fr-BE"/>
            <a:t>échéance (Arrangement), Alors, Si &gt; Etat = non échu, Si &lt; Etat = Facture Impayée </a:t>
          </a:r>
          <a:br>
            <a:rPr lang="fr-BE"/>
          </a:br>
          <a:r>
            <a:rPr lang="fr-BE"/>
            <a:t>C. Si Arrangement = Créditeur, Alors, Etat = Payé, Si Arrangement = Débiteur, Alors, Etat = Date </a:t>
          </a:r>
          <a:br>
            <a:rPr lang="fr-BE"/>
          </a:br>
          <a:r>
            <a:rPr lang="fr-BE"/>
            <a:t>d'encaissement et on passe a d'autres cases </a:t>
          </a:r>
          <a:br>
            <a:rPr lang="fr-BE"/>
          </a:br>
          <a:r>
            <a:rPr lang="fr-BE"/>
            <a:t>D. Si Arrangement = Tranche, Alors on passe a d'autres cases </a:t>
          </a:r>
          <a:endParaRPr lang="fr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318E1-6AF2-4D04-8E90-4992B9C54CDD}">
  <dimension ref="E2:M25"/>
  <sheetViews>
    <sheetView tabSelected="1" workbookViewId="0">
      <selection activeCell="L2" sqref="L2"/>
    </sheetView>
  </sheetViews>
  <sheetFormatPr baseColWidth="10" defaultRowHeight="15" x14ac:dyDescent="0.25"/>
  <cols>
    <col min="6" max="6" width="17.140625" customWidth="1"/>
    <col min="7" max="7" width="12.140625" customWidth="1"/>
    <col min="8" max="8" width="12" customWidth="1"/>
  </cols>
  <sheetData>
    <row r="2" spans="5:13" x14ac:dyDescent="0.25">
      <c r="K2" t="s">
        <v>4</v>
      </c>
      <c r="L2" t="s">
        <v>14</v>
      </c>
      <c r="M2" t="s">
        <v>9</v>
      </c>
    </row>
    <row r="3" spans="5:13" x14ac:dyDescent="0.25">
      <c r="E3" t="s">
        <v>0</v>
      </c>
      <c r="F3" t="s">
        <v>1</v>
      </c>
      <c r="G3" t="s">
        <v>2</v>
      </c>
      <c r="H3" t="s">
        <v>3</v>
      </c>
      <c r="K3" t="s">
        <v>5</v>
      </c>
      <c r="L3">
        <v>0</v>
      </c>
      <c r="M3" t="s">
        <v>10</v>
      </c>
    </row>
    <row r="4" spans="5:13" x14ac:dyDescent="0.25">
      <c r="E4" s="1">
        <v>43466</v>
      </c>
      <c r="F4" t="s">
        <v>8</v>
      </c>
      <c r="G4" t="str">
        <f>VLOOKUP(F4,K$3:L$6,2,0)</f>
        <v>tranche</v>
      </c>
      <c r="H4" t="str">
        <f>VLOOKUP(G4,L$3:M$6,2,0)</f>
        <v>"autre cellule"</v>
      </c>
      <c r="K4" t="s">
        <v>6</v>
      </c>
      <c r="L4">
        <v>30</v>
      </c>
      <c r="M4" t="e">
        <f ca="1">IF($G4=0,0,IF(TODAY()&lt;($E4+$G4),"Non Échu","Facture Impayée"))</f>
        <v>#VALUE!</v>
      </c>
    </row>
    <row r="5" spans="5:13" x14ac:dyDescent="0.25">
      <c r="E5" s="1">
        <v>43467</v>
      </c>
      <c r="K5" t="s">
        <v>12</v>
      </c>
      <c r="L5" t="s">
        <v>11</v>
      </c>
      <c r="M5" t="str">
        <f>IF($G4="Créditeur","Payé","Date")</f>
        <v>Date</v>
      </c>
    </row>
    <row r="6" spans="5:13" x14ac:dyDescent="0.25">
      <c r="E6" s="1">
        <v>43468</v>
      </c>
      <c r="K6" t="s">
        <v>7</v>
      </c>
      <c r="L6" t="s">
        <v>7</v>
      </c>
      <c r="M6" t="s">
        <v>13</v>
      </c>
    </row>
    <row r="7" spans="5:13" x14ac:dyDescent="0.25">
      <c r="E7" s="1">
        <v>43469</v>
      </c>
    </row>
    <row r="8" spans="5:13" x14ac:dyDescent="0.25">
      <c r="E8" s="1">
        <v>43470</v>
      </c>
    </row>
    <row r="9" spans="5:13" x14ac:dyDescent="0.25">
      <c r="E9" s="1">
        <v>43471</v>
      </c>
    </row>
    <row r="10" spans="5:13" x14ac:dyDescent="0.25">
      <c r="E10" s="1">
        <v>43472</v>
      </c>
    </row>
    <row r="11" spans="5:13" x14ac:dyDescent="0.25">
      <c r="E11" s="1">
        <v>43473</v>
      </c>
    </row>
    <row r="12" spans="5:13" x14ac:dyDescent="0.25">
      <c r="E12" s="1">
        <v>43474</v>
      </c>
    </row>
    <row r="13" spans="5:13" x14ac:dyDescent="0.25">
      <c r="E13" s="1">
        <v>43475</v>
      </c>
    </row>
    <row r="14" spans="5:13" x14ac:dyDescent="0.25">
      <c r="E14" s="1">
        <v>43476</v>
      </c>
    </row>
    <row r="15" spans="5:13" x14ac:dyDescent="0.25">
      <c r="E15" s="1">
        <v>43477</v>
      </c>
    </row>
    <row r="16" spans="5:13" x14ac:dyDescent="0.25">
      <c r="E16" s="1">
        <v>43478</v>
      </c>
    </row>
    <row r="17" spans="5:5" x14ac:dyDescent="0.25">
      <c r="E17" s="1">
        <v>43479</v>
      </c>
    </row>
    <row r="18" spans="5:5" x14ac:dyDescent="0.25">
      <c r="E18" s="1">
        <v>43480</v>
      </c>
    </row>
    <row r="19" spans="5:5" x14ac:dyDescent="0.25">
      <c r="E19" s="1">
        <v>43481</v>
      </c>
    </row>
    <row r="20" spans="5:5" x14ac:dyDescent="0.25">
      <c r="E20" s="1">
        <v>43482</v>
      </c>
    </row>
    <row r="21" spans="5:5" x14ac:dyDescent="0.25">
      <c r="E21" s="1">
        <v>43483</v>
      </c>
    </row>
    <row r="22" spans="5:5" x14ac:dyDescent="0.25">
      <c r="E22" s="1">
        <v>43484</v>
      </c>
    </row>
    <row r="23" spans="5:5" x14ac:dyDescent="0.25">
      <c r="E23" s="1">
        <v>43485</v>
      </c>
    </row>
    <row r="24" spans="5:5" x14ac:dyDescent="0.25">
      <c r="E24" s="1">
        <v>43486</v>
      </c>
    </row>
    <row r="25" spans="5:5" x14ac:dyDescent="0.25">
      <c r="E25" s="1">
        <v>43487</v>
      </c>
    </row>
  </sheetData>
  <dataValidations count="3">
    <dataValidation type="list" allowBlank="1" showInputMessage="1" showErrorMessage="1" sqref="F4" xr:uid="{03880CBB-6BD0-4FAD-9C00-DF34646AA94E}">
      <formula1>"Comptant,Terme,Chèque,Tranche"</formula1>
    </dataValidation>
    <dataValidation type="list" allowBlank="1" showInputMessage="1" showErrorMessage="1" sqref="L4" xr:uid="{01A99FA1-CF14-41D3-9DD8-84135CF51BAD}">
      <formula1>"0,10,20,30"</formula1>
    </dataValidation>
    <dataValidation type="list" allowBlank="1" showInputMessage="1" showErrorMessage="1" sqref="L5" xr:uid="{D53F2D77-C02F-4C90-874D-63B162A7736D}">
      <formula1>"Créditeur,Débiteur"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2019-02-07T10:13:45Z</dcterms:created>
  <dcterms:modified xsi:type="dcterms:W3CDTF">2019-02-07T10:48:29Z</dcterms:modified>
</cp:coreProperties>
</file>