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28515" windowHeight="12525" activeTab="1"/>
  </bookViews>
  <sheets>
    <sheet name="Saisies" sheetId="3" r:id="rId1"/>
    <sheet name="Planning" sheetId="1" r:id="rId2"/>
    <sheet name="Liste" sheetId="4" r:id="rId3"/>
  </sheets>
  <definedNames>
    <definedName name="Annee">Liste!$G$2</definedName>
    <definedName name="Couleur">Liste!$A$2:$A$21</definedName>
    <definedName name="CouleurFeuilleSaisies">Saisies!$C$29,Saisies!$D$30,Saisies!$C$33,Saisies!$D$34,Saisies!$C$37,Saisies!$D$38,Saisies!$C$41,Saisies!$D$42,Saisies!$C$45,Saisies!$D$46,Saisies!$C$49,Saisies!$D$50,Saisies!$C$53,Saisies!$D$54,Saisies!$C$57,Saisies!$D$58,Saisies!$C$61,Saisies!$D$62,Saisies!$C$65,Saisies!$D$66,Saisies!$C$69,Saisies!$D$70,Saisies!$C$73,Saisies!$D$74,Saisies!$C$77,Saisies!$D$78,Saisies!$C$81,Saisies!$D$82,Saisies!$C$85,Saisies!$D$86,Saisies!$C$89,Saisies!$D$90,Saisies!$C$93,Saisies!$D$94,Saisies!$C$97,Saisies!$D$98,Saisies!$C$101,Saisies!$D$102,Saisies!$C$105,Saisies!$D$106</definedName>
    <definedName name="CouleurPlanning">Saisies!$D$30,Saisies!$D$34,Saisies!$D$38,Saisies!$D$42,Saisies!$D$46,Saisies!$D$50,Saisies!$D$50,Saisies!$D$54,Saisies!$D$58,Saisies!$D$62,Saisies!$D$66,Saisies!$D$66,Saisies!$D$70,Saisies!$D$74,Saisies!$D$78,Saisies!$D$82,Saisies!$D$86,Saisies!$D$90,Saisies!$D$94,Saisies!$D$98,Saisies!$D$102,Saisies!$D$106,Saisies!$G$4:$BC$23</definedName>
    <definedName name="CouleurSaisie">Saisies!$D:$D</definedName>
    <definedName name="IDJour">Liste!$E$2:$E$6</definedName>
    <definedName name="IDVoiture">Liste!$B$2:$B$21</definedName>
    <definedName name="ListeJour">Liste!$F$2:$F$6</definedName>
    <definedName name="ListeNom">Saisies!$A$29:$A$108</definedName>
    <definedName name="ListeVoiture">Liste!$C$2:$C$21</definedName>
    <definedName name="PlageJeudi">Saisies!$AE$30:$AL$108</definedName>
    <definedName name="PlageLundi">Saisies!$G$30:$N$108</definedName>
    <definedName name="PlageLundi2">Saisies!$G$30:$N$32,Saisies!$G$34:$N$36,Saisies!$G$38:$N$40,Saisies!$G$42:$N$44,Saisies!$G$46:$N$48,Saisies!$G$50:$N$52,Saisies!$G$54:$N$56,Saisies!$G$58:$N$60,Saisies!$G$62:$N$64,Saisies!$G$66:$N$68,Saisies!$G$70:$N$72,Saisies!$G$74:$N$76,Saisies!$G$78:$N$80,Saisies!$G$82:$N$84,Saisies!$G$86:$N$88,Saisies!$G$90:$N$92,Saisies!$G$94:$N$96,Saisies!$G$98:$N$100,Saisies!$G$102:$N$104</definedName>
    <definedName name="PlageMardi">Saisies!$O$30:$V$108</definedName>
    <definedName name="PlageMercredi">Saisies!$W$30:$AD$108</definedName>
    <definedName name="PlageVendredi">Saisies!$AM$30:$AT$108</definedName>
  </definedNames>
  <calcPr calcId="145621"/>
</workbook>
</file>

<file path=xl/calcChain.xml><?xml version="1.0" encoding="utf-8"?>
<calcChain xmlns="http://schemas.openxmlformats.org/spreadsheetml/2006/main">
  <c r="H3" i="3" l="1"/>
  <c r="B1" i="1"/>
  <c r="B46" i="1"/>
  <c r="B44" i="1"/>
  <c r="B42" i="1"/>
  <c r="B38" i="1"/>
  <c r="B36" i="1"/>
  <c r="B34" i="1"/>
  <c r="B32" i="1"/>
  <c r="B30" i="1"/>
  <c r="D7" i="1"/>
  <c r="E7" i="1" s="1"/>
  <c r="F7" i="1" s="1"/>
  <c r="G7" i="1" s="1"/>
  <c r="H7" i="1" s="1"/>
  <c r="I7" i="1" s="1"/>
  <c r="J7" i="1" s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AI7" i="1" s="1"/>
  <c r="AJ7" i="1" s="1"/>
  <c r="AK7" i="1" s="1"/>
  <c r="AL7" i="1" s="1"/>
  <c r="AM7" i="1" s="1"/>
  <c r="AN7" i="1" s="1"/>
  <c r="AO7" i="1" s="1"/>
  <c r="AP7" i="1" s="1"/>
  <c r="AQ7" i="1" s="1"/>
  <c r="AR7" i="1" s="1"/>
  <c r="AS7" i="1" s="1"/>
  <c r="AT7" i="1" s="1"/>
  <c r="AU7" i="1" s="1"/>
  <c r="AV7" i="1" s="1"/>
  <c r="AW7" i="1" s="1"/>
  <c r="AX7" i="1" s="1"/>
  <c r="AY7" i="1" s="1"/>
  <c r="AZ7" i="1" s="1"/>
  <c r="H6" i="1"/>
  <c r="L6" i="1" s="1"/>
  <c r="P6" i="1" s="1"/>
  <c r="T6" i="1" s="1"/>
  <c r="X6" i="1" s="1"/>
  <c r="AB6" i="1" s="1"/>
  <c r="AF6" i="1" s="1"/>
  <c r="AJ6" i="1" s="1"/>
  <c r="AN6" i="1" s="1"/>
  <c r="AR6" i="1" s="1"/>
  <c r="AV6" i="1" s="1"/>
  <c r="C65" i="3"/>
  <c r="C29" i="3"/>
  <c r="C33" i="3"/>
  <c r="C37" i="3"/>
  <c r="C41" i="3"/>
  <c r="C45" i="3"/>
  <c r="C49" i="3"/>
  <c r="C53" i="3"/>
  <c r="C57" i="3"/>
  <c r="C61" i="3"/>
  <c r="C2" i="1"/>
  <c r="C1" i="1"/>
  <c r="B4" i="3" l="1"/>
  <c r="B6" i="3" l="1"/>
  <c r="B21" i="3"/>
  <c r="B17" i="3"/>
  <c r="B13" i="3"/>
  <c r="B9" i="3"/>
  <c r="B5" i="3"/>
  <c r="B20" i="3"/>
  <c r="B16" i="3"/>
  <c r="B12" i="3"/>
  <c r="B8" i="3"/>
  <c r="B23" i="3"/>
  <c r="B19" i="3"/>
  <c r="B15" i="3"/>
  <c r="B11" i="3"/>
  <c r="B7" i="3"/>
  <c r="B22" i="3"/>
  <c r="B18" i="3"/>
  <c r="B14" i="3"/>
  <c r="B10" i="3"/>
  <c r="E39" i="3" l="1"/>
  <c r="C105" i="3"/>
  <c r="C101" i="3"/>
  <c r="C97" i="3"/>
  <c r="C93" i="3"/>
  <c r="C89" i="3"/>
  <c r="C85" i="3"/>
  <c r="C81" i="3"/>
  <c r="C77" i="3"/>
  <c r="C73" i="3"/>
  <c r="C69" i="3"/>
  <c r="G3" i="3"/>
  <c r="K2" i="3"/>
  <c r="O2" i="3" l="1"/>
  <c r="E28" i="3"/>
  <c r="E27" i="3"/>
  <c r="D106" i="3"/>
  <c r="D23" i="3" s="1"/>
  <c r="E107" i="3"/>
  <c r="E106" i="3"/>
  <c r="E23" i="3" s="1"/>
  <c r="C46" i="1" s="1"/>
  <c r="E105" i="3"/>
  <c r="D102" i="3"/>
  <c r="D22" i="3" s="1"/>
  <c r="D98" i="3"/>
  <c r="D21" i="3" s="1"/>
  <c r="D94" i="3"/>
  <c r="D20" i="3" s="1"/>
  <c r="B40" i="1" s="1"/>
  <c r="D90" i="3"/>
  <c r="D19" i="3" s="1"/>
  <c r="D86" i="3"/>
  <c r="D18" i="3" s="1"/>
  <c r="D82" i="3"/>
  <c r="D17" i="3" s="1"/>
  <c r="D78" i="3"/>
  <c r="D16" i="3" s="1"/>
  <c r="D74" i="3"/>
  <c r="D15" i="3" s="1"/>
  <c r="D70" i="3"/>
  <c r="D14" i="3" s="1"/>
  <c r="B28" i="1" s="1"/>
  <c r="E103" i="3"/>
  <c r="E102" i="3"/>
  <c r="E22" i="3" s="1"/>
  <c r="C44" i="1" s="1"/>
  <c r="E101" i="3"/>
  <c r="E99" i="3"/>
  <c r="E98" i="3"/>
  <c r="E21" i="3" s="1"/>
  <c r="C42" i="1" s="1"/>
  <c r="E97" i="3"/>
  <c r="E95" i="3"/>
  <c r="E94" i="3"/>
  <c r="E20" i="3" s="1"/>
  <c r="C40" i="1" s="1"/>
  <c r="E93" i="3"/>
  <c r="E91" i="3"/>
  <c r="E90" i="3"/>
  <c r="E19" i="3" s="1"/>
  <c r="C38" i="1" s="1"/>
  <c r="E89" i="3"/>
  <c r="E87" i="3"/>
  <c r="E86" i="3"/>
  <c r="E18" i="3" s="1"/>
  <c r="C36" i="1" s="1"/>
  <c r="E85" i="3"/>
  <c r="E83" i="3"/>
  <c r="E82" i="3"/>
  <c r="E17" i="3" s="1"/>
  <c r="C34" i="1" s="1"/>
  <c r="E81" i="3"/>
  <c r="E79" i="3"/>
  <c r="E78" i="3"/>
  <c r="E16" i="3" s="1"/>
  <c r="C32" i="1" s="1"/>
  <c r="E77" i="3"/>
  <c r="E75" i="3"/>
  <c r="E74" i="3"/>
  <c r="E15" i="3" s="1"/>
  <c r="C30" i="1" s="1"/>
  <c r="E73" i="3"/>
  <c r="E71" i="3"/>
  <c r="E70" i="3"/>
  <c r="E14" i="3" s="1"/>
  <c r="C28" i="1" s="1"/>
  <c r="E69" i="3"/>
  <c r="D66" i="3"/>
  <c r="D13" i="3" s="1"/>
  <c r="B26" i="1" s="1"/>
  <c r="D62" i="3"/>
  <c r="D12" i="3" s="1"/>
  <c r="B24" i="1" s="1"/>
  <c r="D58" i="3"/>
  <c r="D11" i="3" s="1"/>
  <c r="B22" i="1" s="1"/>
  <c r="D54" i="3"/>
  <c r="D10" i="3" s="1"/>
  <c r="B20" i="1" s="1"/>
  <c r="D50" i="3"/>
  <c r="D9" i="3" s="1"/>
  <c r="B18" i="1" s="1"/>
  <c r="D46" i="3"/>
  <c r="D8" i="3" s="1"/>
  <c r="B16" i="1" s="1"/>
  <c r="D42" i="3"/>
  <c r="D7" i="3" s="1"/>
  <c r="B14" i="1" s="1"/>
  <c r="E67" i="3"/>
  <c r="E66" i="3"/>
  <c r="E13" i="3" s="1"/>
  <c r="C26" i="1" s="1"/>
  <c r="E65" i="3"/>
  <c r="E63" i="3"/>
  <c r="E62" i="3"/>
  <c r="E12" i="3" s="1"/>
  <c r="C24" i="1" s="1"/>
  <c r="E61" i="3"/>
  <c r="E59" i="3"/>
  <c r="E58" i="3"/>
  <c r="E11" i="3" s="1"/>
  <c r="C22" i="1" s="1"/>
  <c r="E57" i="3"/>
  <c r="E55" i="3"/>
  <c r="E54" i="3"/>
  <c r="E10" i="3" s="1"/>
  <c r="C20" i="1" s="1"/>
  <c r="E53" i="3"/>
  <c r="E51" i="3"/>
  <c r="E50" i="3"/>
  <c r="E9" i="3" s="1"/>
  <c r="C18" i="1" s="1"/>
  <c r="E49" i="3"/>
  <c r="E47" i="3"/>
  <c r="E46" i="3"/>
  <c r="E8" i="3" s="1"/>
  <c r="C16" i="1" s="1"/>
  <c r="E45" i="3"/>
  <c r="E43" i="3"/>
  <c r="E42" i="3"/>
  <c r="E7" i="3" s="1"/>
  <c r="C14" i="1" s="1"/>
  <c r="E41" i="3"/>
  <c r="D38" i="3"/>
  <c r="D6" i="3" s="1"/>
  <c r="B12" i="1" s="1"/>
  <c r="E38" i="3"/>
  <c r="E6" i="3" s="1"/>
  <c r="C12" i="1" s="1"/>
  <c r="E37" i="3"/>
  <c r="D34" i="3"/>
  <c r="D5" i="3" s="1"/>
  <c r="B10" i="1" s="1"/>
  <c r="E34" i="3"/>
  <c r="E5" i="3" s="1"/>
  <c r="C10" i="1" s="1"/>
  <c r="E33" i="3"/>
  <c r="E35" i="3"/>
  <c r="E29" i="3"/>
  <c r="E31" i="3"/>
  <c r="E30" i="3"/>
  <c r="E4" i="3" s="1"/>
  <c r="C8" i="1" s="1"/>
  <c r="D30" i="3"/>
  <c r="D4" i="3" s="1"/>
  <c r="B8" i="1" s="1"/>
  <c r="I3" i="3" l="1"/>
  <c r="S2" i="3"/>
  <c r="A41" i="3"/>
  <c r="A57" i="3"/>
  <c r="A69" i="3"/>
  <c r="A85" i="3"/>
  <c r="A101" i="3"/>
  <c r="A105" i="3"/>
  <c r="A45" i="3"/>
  <c r="A37" i="3"/>
  <c r="A53" i="3"/>
  <c r="A81" i="3"/>
  <c r="A97" i="3"/>
  <c r="A61" i="3"/>
  <c r="A73" i="3"/>
  <c r="A89" i="3"/>
  <c r="A33" i="3"/>
  <c r="A49" i="3"/>
  <c r="A65" i="3"/>
  <c r="A77" i="3"/>
  <c r="A93" i="3"/>
  <c r="A29" i="3"/>
  <c r="AM28" i="3"/>
  <c r="AE28" i="3"/>
  <c r="O28" i="3"/>
  <c r="W28" i="3"/>
  <c r="G28" i="3"/>
  <c r="C14" i="3" l="1"/>
  <c r="J3" i="3"/>
  <c r="C19" i="3"/>
  <c r="C6" i="3"/>
  <c r="W2" i="3"/>
  <c r="C23" i="3"/>
  <c r="C20" i="3"/>
  <c r="C13" i="3"/>
  <c r="C5" i="3"/>
  <c r="C15" i="3"/>
  <c r="C21" i="3"/>
  <c r="C4" i="3"/>
  <c r="C18" i="3"/>
  <c r="C11" i="3"/>
  <c r="C10" i="3"/>
  <c r="C7" i="3"/>
  <c r="C16" i="3"/>
  <c r="C9" i="3"/>
  <c r="C12" i="3"/>
  <c r="C17" i="3"/>
  <c r="C8" i="3"/>
  <c r="C22" i="3"/>
  <c r="A7" i="3"/>
  <c r="A11" i="3"/>
  <c r="A15" i="3"/>
  <c r="A19" i="3"/>
  <c r="F38" i="1" s="1"/>
  <c r="A23" i="3"/>
  <c r="A8" i="3"/>
  <c r="F16" i="1" s="1"/>
  <c r="A12" i="3"/>
  <c r="A16" i="3"/>
  <c r="F32" i="1" s="1"/>
  <c r="A20" i="3"/>
  <c r="A5" i="3"/>
  <c r="F10" i="1" s="1"/>
  <c r="A9" i="3"/>
  <c r="A13" i="3"/>
  <c r="A17" i="3"/>
  <c r="A21" i="3"/>
  <c r="A6" i="3"/>
  <c r="A10" i="3"/>
  <c r="F20" i="1" s="1"/>
  <c r="A14" i="3"/>
  <c r="A18" i="3"/>
  <c r="A22" i="3"/>
  <c r="A4" i="3"/>
  <c r="F8" i="1" s="1"/>
  <c r="D44" i="1" l="1"/>
  <c r="E44" i="1"/>
  <c r="D12" i="1"/>
  <c r="E12" i="1"/>
  <c r="I12" i="3"/>
  <c r="D24" i="1"/>
  <c r="E24" i="1"/>
  <c r="D42" i="1"/>
  <c r="E42" i="1"/>
  <c r="I8" i="3"/>
  <c r="D16" i="1"/>
  <c r="E16" i="1"/>
  <c r="D22" i="1"/>
  <c r="E22" i="1"/>
  <c r="E34" i="1"/>
  <c r="D34" i="1"/>
  <c r="I7" i="3"/>
  <c r="D14" i="1"/>
  <c r="E14" i="1"/>
  <c r="F44" i="1"/>
  <c r="F22" i="1"/>
  <c r="F34" i="1"/>
  <c r="I9" i="3"/>
  <c r="D18" i="1"/>
  <c r="E18" i="1"/>
  <c r="F12" i="1"/>
  <c r="I5" i="3"/>
  <c r="D10" i="1"/>
  <c r="E10" i="1"/>
  <c r="F18" i="1"/>
  <c r="F24" i="1"/>
  <c r="D28" i="1"/>
  <c r="E28" i="1"/>
  <c r="E8" i="1"/>
  <c r="D8" i="1"/>
  <c r="G4" i="3"/>
  <c r="D20" i="1"/>
  <c r="E20" i="1"/>
  <c r="E26" i="1"/>
  <c r="D26" i="1"/>
  <c r="E32" i="1"/>
  <c r="D32" i="1"/>
  <c r="E38" i="1"/>
  <c r="D38" i="1"/>
  <c r="F14" i="1"/>
  <c r="F28" i="1"/>
  <c r="F26" i="1"/>
  <c r="F42" i="1"/>
  <c r="K3" i="3"/>
  <c r="G44" i="1"/>
  <c r="G34" i="1"/>
  <c r="G18" i="1"/>
  <c r="G10" i="1"/>
  <c r="G22" i="1"/>
  <c r="G42" i="1"/>
  <c r="G14" i="1"/>
  <c r="G28" i="1"/>
  <c r="G8" i="1"/>
  <c r="G24" i="1"/>
  <c r="G16" i="1"/>
  <c r="G26" i="1"/>
  <c r="G12" i="1"/>
  <c r="G32" i="1"/>
  <c r="G38" i="1"/>
  <c r="G20" i="1"/>
  <c r="H40" i="1"/>
  <c r="D40" i="1"/>
  <c r="E40" i="1"/>
  <c r="F40" i="1"/>
  <c r="G40" i="1"/>
  <c r="D30" i="1"/>
  <c r="E30" i="1"/>
  <c r="F30" i="1"/>
  <c r="G30" i="1"/>
  <c r="H30" i="1"/>
  <c r="H38" i="1"/>
  <c r="G46" i="1"/>
  <c r="D46" i="1"/>
  <c r="F46" i="1"/>
  <c r="E46" i="1"/>
  <c r="H46" i="1"/>
  <c r="H32" i="1"/>
  <c r="F36" i="1"/>
  <c r="H36" i="1"/>
  <c r="E36" i="1"/>
  <c r="G36" i="1"/>
  <c r="D36" i="1"/>
  <c r="H10" i="1"/>
  <c r="H4" i="3"/>
  <c r="G13" i="3"/>
  <c r="H13" i="3"/>
  <c r="K4" i="3"/>
  <c r="K5" i="3"/>
  <c r="K6" i="3"/>
  <c r="K7" i="3"/>
  <c r="K8" i="3"/>
  <c r="K9" i="3"/>
  <c r="K10" i="3"/>
  <c r="K11" i="3"/>
  <c r="K12" i="3"/>
  <c r="K13" i="3"/>
  <c r="K14" i="3"/>
  <c r="I13" i="3"/>
  <c r="G9" i="3"/>
  <c r="H9" i="3"/>
  <c r="I4" i="3"/>
  <c r="G5" i="3"/>
  <c r="H5" i="3"/>
  <c r="G8" i="3"/>
  <c r="H8" i="3"/>
  <c r="G11" i="3"/>
  <c r="H11" i="3"/>
  <c r="J4" i="3"/>
  <c r="J5" i="3"/>
  <c r="J6" i="3"/>
  <c r="J7" i="3"/>
  <c r="J8" i="3"/>
  <c r="J9" i="3"/>
  <c r="J10" i="3"/>
  <c r="J11" i="3"/>
  <c r="J12" i="3"/>
  <c r="J13" i="3"/>
  <c r="J14" i="3"/>
  <c r="I11" i="3"/>
  <c r="G10" i="3"/>
  <c r="H10" i="3"/>
  <c r="G6" i="3"/>
  <c r="H6" i="3"/>
  <c r="G12" i="3"/>
  <c r="H12" i="3"/>
  <c r="G14" i="3"/>
  <c r="H14" i="3"/>
  <c r="J23" i="3"/>
  <c r="G7" i="3"/>
  <c r="H7" i="3"/>
  <c r="I14" i="3"/>
  <c r="I10" i="3"/>
  <c r="I6" i="3"/>
  <c r="AA2" i="3"/>
  <c r="G20" i="3"/>
  <c r="K20" i="3"/>
  <c r="I20" i="3"/>
  <c r="J20" i="3"/>
  <c r="H20" i="3"/>
  <c r="G16" i="3"/>
  <c r="K16" i="3"/>
  <c r="I16" i="3"/>
  <c r="J16" i="3"/>
  <c r="H16" i="3"/>
  <c r="G19" i="3"/>
  <c r="K19" i="3"/>
  <c r="I19" i="3"/>
  <c r="J19" i="3"/>
  <c r="H19" i="3"/>
  <c r="G17" i="3"/>
  <c r="K17" i="3"/>
  <c r="I17" i="3"/>
  <c r="J17" i="3"/>
  <c r="H17" i="3"/>
  <c r="G22" i="3"/>
  <c r="I22" i="3"/>
  <c r="J22" i="3"/>
  <c r="H22" i="3"/>
  <c r="K22" i="3"/>
  <c r="G15" i="3"/>
  <c r="K15" i="3"/>
  <c r="I15" i="3"/>
  <c r="J15" i="3"/>
  <c r="H15" i="3"/>
  <c r="G23" i="3"/>
  <c r="H23" i="3"/>
  <c r="I23" i="3"/>
  <c r="G18" i="3"/>
  <c r="K18" i="3"/>
  <c r="I18" i="3"/>
  <c r="J18" i="3"/>
  <c r="H18" i="3"/>
  <c r="G21" i="3"/>
  <c r="K21" i="3"/>
  <c r="I21" i="3"/>
  <c r="J21" i="3"/>
  <c r="H21" i="3"/>
  <c r="L3" i="3"/>
  <c r="I46" i="1" s="1"/>
  <c r="K23" i="3"/>
  <c r="I10" i="1" l="1"/>
  <c r="I42" i="1"/>
  <c r="I24" i="1"/>
  <c r="I16" i="1"/>
  <c r="I26" i="1"/>
  <c r="I14" i="1"/>
  <c r="I20" i="1"/>
  <c r="I18" i="1"/>
  <c r="I22" i="1"/>
  <c r="I28" i="1"/>
  <c r="I34" i="1"/>
  <c r="I8" i="1"/>
  <c r="I12" i="1"/>
  <c r="I44" i="1"/>
  <c r="I40" i="1"/>
  <c r="I30" i="1"/>
  <c r="I36" i="1"/>
  <c r="I38" i="1"/>
  <c r="I32" i="1"/>
  <c r="H24" i="1"/>
  <c r="H26" i="1"/>
  <c r="H28" i="1"/>
  <c r="H18" i="1"/>
  <c r="H14" i="1"/>
  <c r="H16" i="1"/>
  <c r="H22" i="1"/>
  <c r="H8" i="1"/>
  <c r="H44" i="1"/>
  <c r="H42" i="1"/>
  <c r="H12" i="1"/>
  <c r="H20" i="1"/>
  <c r="H34" i="1"/>
  <c r="L18" i="3"/>
  <c r="L4" i="3"/>
  <c r="L5" i="3"/>
  <c r="L6" i="3"/>
  <c r="L7" i="3"/>
  <c r="L8" i="3"/>
  <c r="L9" i="3"/>
  <c r="L10" i="3"/>
  <c r="L11" i="3"/>
  <c r="L12" i="3"/>
  <c r="L13" i="3"/>
  <c r="L14" i="3"/>
  <c r="L22" i="3"/>
  <c r="L21" i="3"/>
  <c r="L20" i="3"/>
  <c r="L16" i="3"/>
  <c r="L19" i="3"/>
  <c r="L17" i="3"/>
  <c r="L15" i="3"/>
  <c r="AE2" i="3"/>
  <c r="M3" i="3"/>
  <c r="L23" i="3"/>
  <c r="J26" i="1" l="1"/>
  <c r="J14" i="1"/>
  <c r="J24" i="1"/>
  <c r="J16" i="1"/>
  <c r="J8" i="1"/>
  <c r="J18" i="1"/>
  <c r="J44" i="1"/>
  <c r="J22" i="1"/>
  <c r="J34" i="1"/>
  <c r="J42" i="1"/>
  <c r="J28" i="1"/>
  <c r="J20" i="1"/>
  <c r="J12" i="1"/>
  <c r="J38" i="1"/>
  <c r="J10" i="1"/>
  <c r="J40" i="1"/>
  <c r="J46" i="1"/>
  <c r="J32" i="1"/>
  <c r="J36" i="1"/>
  <c r="J30" i="1"/>
  <c r="M4" i="3"/>
  <c r="M5" i="3"/>
  <c r="M6" i="3"/>
  <c r="M7" i="3"/>
  <c r="M8" i="3"/>
  <c r="M9" i="3"/>
  <c r="M10" i="3"/>
  <c r="M11" i="3"/>
  <c r="M12" i="3"/>
  <c r="M13" i="3"/>
  <c r="M14" i="3"/>
  <c r="AI2" i="3"/>
  <c r="M20" i="3"/>
  <c r="M16" i="3"/>
  <c r="M22" i="3"/>
  <c r="M19" i="3"/>
  <c r="M17" i="3"/>
  <c r="M15" i="3"/>
  <c r="M21" i="3"/>
  <c r="M18" i="3"/>
  <c r="N3" i="3"/>
  <c r="M23" i="3"/>
  <c r="K8" i="1" l="1"/>
  <c r="K24" i="1"/>
  <c r="K26" i="1"/>
  <c r="K22" i="1"/>
  <c r="K14" i="1"/>
  <c r="K16" i="1"/>
  <c r="K18" i="1"/>
  <c r="K34" i="1"/>
  <c r="K12" i="1"/>
  <c r="K44" i="1"/>
  <c r="K28" i="1"/>
  <c r="K20" i="1"/>
  <c r="K42" i="1"/>
  <c r="K38" i="1"/>
  <c r="K36" i="1"/>
  <c r="K30" i="1"/>
  <c r="K46" i="1"/>
  <c r="K40" i="1"/>
  <c r="K32" i="1"/>
  <c r="K10" i="1"/>
  <c r="N11" i="3"/>
  <c r="N12" i="3"/>
  <c r="N13" i="3"/>
  <c r="N4" i="3"/>
  <c r="N5" i="3"/>
  <c r="N6" i="3"/>
  <c r="N7" i="3"/>
  <c r="N8" i="3"/>
  <c r="N9" i="3"/>
  <c r="N10" i="3"/>
  <c r="N14" i="3"/>
  <c r="N22" i="3"/>
  <c r="N18" i="3"/>
  <c r="N21" i="3"/>
  <c r="N20" i="3"/>
  <c r="N16" i="3"/>
  <c r="N15" i="3"/>
  <c r="N17" i="3"/>
  <c r="N19" i="3"/>
  <c r="AM2" i="3"/>
  <c r="O3" i="3"/>
  <c r="N23" i="3"/>
  <c r="L8" i="1" l="1"/>
  <c r="L42" i="1"/>
  <c r="L24" i="1"/>
  <c r="L14" i="1"/>
  <c r="L26" i="1"/>
  <c r="L22" i="1"/>
  <c r="L16" i="1"/>
  <c r="L34" i="1"/>
  <c r="L40" i="1"/>
  <c r="L12" i="1"/>
  <c r="L20" i="1"/>
  <c r="L10" i="1"/>
  <c r="L46" i="1"/>
  <c r="L36" i="1"/>
  <c r="L28" i="1"/>
  <c r="L44" i="1"/>
  <c r="L30" i="1"/>
  <c r="L38" i="1"/>
  <c r="L18" i="1"/>
  <c r="L32" i="1"/>
  <c r="O4" i="3"/>
  <c r="O5" i="3"/>
  <c r="O6" i="3"/>
  <c r="O7" i="3"/>
  <c r="O8" i="3"/>
  <c r="O9" i="3"/>
  <c r="O10" i="3"/>
  <c r="O11" i="3"/>
  <c r="O12" i="3"/>
  <c r="O13" i="3"/>
  <c r="O14" i="3"/>
  <c r="O20" i="3"/>
  <c r="O16" i="3"/>
  <c r="O19" i="3"/>
  <c r="O17" i="3"/>
  <c r="O15" i="3"/>
  <c r="O22" i="3"/>
  <c r="O21" i="3"/>
  <c r="O18" i="3"/>
  <c r="AQ2" i="3"/>
  <c r="P3" i="3"/>
  <c r="O23" i="3"/>
  <c r="M34" i="1" l="1"/>
  <c r="M24" i="1"/>
  <c r="M16" i="1"/>
  <c r="M26" i="1"/>
  <c r="M42" i="1"/>
  <c r="M22" i="1"/>
  <c r="M14" i="1"/>
  <c r="M44" i="1"/>
  <c r="M46" i="1"/>
  <c r="M28" i="1"/>
  <c r="M40" i="1"/>
  <c r="M30" i="1"/>
  <c r="M38" i="1"/>
  <c r="M32" i="1"/>
  <c r="M10" i="1"/>
  <c r="M20" i="1"/>
  <c r="M8" i="1"/>
  <c r="M36" i="1"/>
  <c r="M12" i="1"/>
  <c r="M18" i="1"/>
  <c r="P4" i="3"/>
  <c r="P5" i="3"/>
  <c r="P6" i="3"/>
  <c r="P7" i="3"/>
  <c r="P8" i="3"/>
  <c r="P9" i="3"/>
  <c r="P10" i="3"/>
  <c r="P11" i="3"/>
  <c r="P12" i="3"/>
  <c r="P13" i="3"/>
  <c r="P14" i="3"/>
  <c r="P20" i="3"/>
  <c r="P16" i="3"/>
  <c r="P19" i="3"/>
  <c r="P17" i="3"/>
  <c r="P15" i="3"/>
  <c r="P21" i="3"/>
  <c r="P22" i="3"/>
  <c r="P18" i="3"/>
  <c r="AU2" i="3"/>
  <c r="Q3" i="3"/>
  <c r="P23" i="3"/>
  <c r="N42" i="1" l="1"/>
  <c r="N16" i="1"/>
  <c r="N46" i="1"/>
  <c r="N14" i="1"/>
  <c r="N24" i="1"/>
  <c r="N22" i="1"/>
  <c r="N26" i="1"/>
  <c r="N34" i="1"/>
  <c r="N30" i="1"/>
  <c r="N8" i="1"/>
  <c r="N12" i="1"/>
  <c r="N28" i="1"/>
  <c r="N44" i="1"/>
  <c r="N10" i="1"/>
  <c r="N38" i="1"/>
  <c r="N32" i="1"/>
  <c r="N36" i="1"/>
  <c r="N18" i="1"/>
  <c r="N40" i="1"/>
  <c r="N20" i="1"/>
  <c r="Q4" i="3"/>
  <c r="Q5" i="3"/>
  <c r="Q6" i="3"/>
  <c r="Q7" i="3"/>
  <c r="Q8" i="3"/>
  <c r="Q9" i="3"/>
  <c r="Q10" i="3"/>
  <c r="Q11" i="3"/>
  <c r="Q12" i="3"/>
  <c r="Q13" i="3"/>
  <c r="Q14" i="3"/>
  <c r="Q20" i="3"/>
  <c r="Q16" i="3"/>
  <c r="Q22" i="3"/>
  <c r="Q19" i="3"/>
  <c r="Q17" i="3"/>
  <c r="Q15" i="3"/>
  <c r="Q18" i="3"/>
  <c r="Q21" i="3"/>
  <c r="AY2" i="3"/>
  <c r="R3" i="3"/>
  <c r="Q23" i="3"/>
  <c r="O22" i="1" l="1"/>
  <c r="O46" i="1"/>
  <c r="O14" i="1"/>
  <c r="O34" i="1"/>
  <c r="O42" i="1"/>
  <c r="O24" i="1"/>
  <c r="O26" i="1"/>
  <c r="O16" i="1"/>
  <c r="O8" i="1"/>
  <c r="O12" i="1"/>
  <c r="O38" i="1"/>
  <c r="O18" i="1"/>
  <c r="O28" i="1"/>
  <c r="O30" i="1"/>
  <c r="O10" i="1"/>
  <c r="O40" i="1"/>
  <c r="O44" i="1"/>
  <c r="O32" i="1"/>
  <c r="O36" i="1"/>
  <c r="O20" i="1"/>
  <c r="R4" i="3"/>
  <c r="R5" i="3"/>
  <c r="R6" i="3"/>
  <c r="R7" i="3"/>
  <c r="R8" i="3"/>
  <c r="R9" i="3"/>
  <c r="R10" i="3"/>
  <c r="R11" i="3"/>
  <c r="R12" i="3"/>
  <c r="R13" i="3"/>
  <c r="R14" i="3"/>
  <c r="R20" i="3"/>
  <c r="R16" i="3"/>
  <c r="R19" i="3"/>
  <c r="R17" i="3"/>
  <c r="R22" i="3"/>
  <c r="R15" i="3"/>
  <c r="R18" i="3"/>
  <c r="R21" i="3"/>
  <c r="S3" i="3"/>
  <c r="R23" i="3"/>
  <c r="P16" i="1" l="1"/>
  <c r="P10" i="1"/>
  <c r="P34" i="1"/>
  <c r="P24" i="1"/>
  <c r="P8" i="1"/>
  <c r="P42" i="1"/>
  <c r="P26" i="1"/>
  <c r="P38" i="1"/>
  <c r="P46" i="1"/>
  <c r="P36" i="1"/>
  <c r="P14" i="1"/>
  <c r="P12" i="1"/>
  <c r="P20" i="1"/>
  <c r="P32" i="1"/>
  <c r="P28" i="1"/>
  <c r="P40" i="1"/>
  <c r="P44" i="1"/>
  <c r="P22" i="1"/>
  <c r="P30" i="1"/>
  <c r="P18" i="1"/>
  <c r="S4" i="3"/>
  <c r="S5" i="3"/>
  <c r="S6" i="3"/>
  <c r="S7" i="3"/>
  <c r="S8" i="3"/>
  <c r="S9" i="3"/>
  <c r="S10" i="3"/>
  <c r="S11" i="3"/>
  <c r="S12" i="3"/>
  <c r="S13" i="3"/>
  <c r="S14" i="3"/>
  <c r="S20" i="3"/>
  <c r="S16" i="3"/>
  <c r="S19" i="3"/>
  <c r="S17" i="3"/>
  <c r="S22" i="3"/>
  <c r="S15" i="3"/>
  <c r="S18" i="3"/>
  <c r="S21" i="3"/>
  <c r="T3" i="3"/>
  <c r="S23" i="3"/>
  <c r="Q26" i="1" l="1"/>
  <c r="Q42" i="1"/>
  <c r="Q24" i="1"/>
  <c r="Q16" i="1"/>
  <c r="Q8" i="1"/>
  <c r="Q34" i="1"/>
  <c r="Q10" i="1"/>
  <c r="Q12" i="1"/>
  <c r="Q46" i="1"/>
  <c r="Q36" i="1"/>
  <c r="Q40" i="1"/>
  <c r="Q38" i="1"/>
  <c r="Q32" i="1"/>
  <c r="Q14" i="1"/>
  <c r="Q22" i="1"/>
  <c r="Q28" i="1"/>
  <c r="Q30" i="1"/>
  <c r="Q20" i="1"/>
  <c r="Q18" i="1"/>
  <c r="Q44" i="1"/>
  <c r="T4" i="3"/>
  <c r="T5" i="3"/>
  <c r="T6" i="3"/>
  <c r="T7" i="3"/>
  <c r="T8" i="3"/>
  <c r="T9" i="3"/>
  <c r="T10" i="3"/>
  <c r="T11" i="3"/>
  <c r="T12" i="3"/>
  <c r="T13" i="3"/>
  <c r="T14" i="3"/>
  <c r="T20" i="3"/>
  <c r="T16" i="3"/>
  <c r="T19" i="3"/>
  <c r="T17" i="3"/>
  <c r="T22" i="3"/>
  <c r="T15" i="3"/>
  <c r="T18" i="3"/>
  <c r="T21" i="3"/>
  <c r="U3" i="3"/>
  <c r="T23" i="3"/>
  <c r="R24" i="1" l="1"/>
  <c r="R16" i="1"/>
  <c r="R34" i="1"/>
  <c r="R26" i="1"/>
  <c r="R10" i="1"/>
  <c r="R42" i="1"/>
  <c r="R8" i="1"/>
  <c r="R22" i="1"/>
  <c r="R14" i="1"/>
  <c r="R46" i="1"/>
  <c r="R28" i="1"/>
  <c r="R44" i="1"/>
  <c r="R30" i="1"/>
  <c r="R12" i="1"/>
  <c r="R40" i="1"/>
  <c r="R38" i="1"/>
  <c r="R32" i="1"/>
  <c r="R20" i="1"/>
  <c r="R36" i="1"/>
  <c r="R18" i="1"/>
  <c r="U4" i="3"/>
  <c r="U5" i="3"/>
  <c r="U6" i="3"/>
  <c r="U7" i="3"/>
  <c r="U8" i="3"/>
  <c r="U9" i="3"/>
  <c r="U10" i="3"/>
  <c r="U11" i="3"/>
  <c r="U12" i="3"/>
  <c r="U13" i="3"/>
  <c r="U14" i="3"/>
  <c r="U20" i="3"/>
  <c r="U16" i="3"/>
  <c r="U19" i="3"/>
  <c r="U17" i="3"/>
  <c r="U15" i="3"/>
  <c r="U22" i="3"/>
  <c r="U18" i="3"/>
  <c r="U21" i="3"/>
  <c r="V3" i="3"/>
  <c r="U23" i="3"/>
  <c r="S26" i="1" l="1"/>
  <c r="S10" i="1"/>
  <c r="S8" i="1"/>
  <c r="S24" i="1"/>
  <c r="S16" i="1"/>
  <c r="S42" i="1"/>
  <c r="S34" i="1"/>
  <c r="S44" i="1"/>
  <c r="S22" i="1"/>
  <c r="S18" i="1"/>
  <c r="S36" i="1"/>
  <c r="S40" i="1"/>
  <c r="S20" i="1"/>
  <c r="S38" i="1"/>
  <c r="S30" i="1"/>
  <c r="S14" i="1"/>
  <c r="S28" i="1"/>
  <c r="S32" i="1"/>
  <c r="S12" i="1"/>
  <c r="S46" i="1"/>
  <c r="V11" i="3"/>
  <c r="V12" i="3"/>
  <c r="V13" i="3"/>
  <c r="V4" i="3"/>
  <c r="V5" i="3"/>
  <c r="V6" i="3"/>
  <c r="V7" i="3"/>
  <c r="V8" i="3"/>
  <c r="V9" i="3"/>
  <c r="V10" i="3"/>
  <c r="V14" i="3"/>
  <c r="V18" i="3"/>
  <c r="V20" i="3"/>
  <c r="V16" i="3"/>
  <c r="V19" i="3"/>
  <c r="V17" i="3"/>
  <c r="V22" i="3"/>
  <c r="V15" i="3"/>
  <c r="V21" i="3"/>
  <c r="W3" i="3"/>
  <c r="V23" i="3"/>
  <c r="T22" i="1" l="1"/>
  <c r="T42" i="1"/>
  <c r="T26" i="1"/>
  <c r="T10" i="1"/>
  <c r="T30" i="1"/>
  <c r="T24" i="1"/>
  <c r="T40" i="1"/>
  <c r="T14" i="1"/>
  <c r="T8" i="1"/>
  <c r="T20" i="1"/>
  <c r="T46" i="1"/>
  <c r="T36" i="1"/>
  <c r="T44" i="1"/>
  <c r="T34" i="1"/>
  <c r="T12" i="1"/>
  <c r="T16" i="1"/>
  <c r="T18" i="1"/>
  <c r="T38" i="1"/>
  <c r="T28" i="1"/>
  <c r="T32" i="1"/>
  <c r="W4" i="3"/>
  <c r="W5" i="3"/>
  <c r="W6" i="3"/>
  <c r="W7" i="3"/>
  <c r="W8" i="3"/>
  <c r="W9" i="3"/>
  <c r="W10" i="3"/>
  <c r="W11" i="3"/>
  <c r="W12" i="3"/>
  <c r="W13" i="3"/>
  <c r="W14" i="3"/>
  <c r="W18" i="3"/>
  <c r="W21" i="3"/>
  <c r="W20" i="3"/>
  <c r="W16" i="3"/>
  <c r="W19" i="3"/>
  <c r="W17" i="3"/>
  <c r="W22" i="3"/>
  <c r="W15" i="3"/>
  <c r="X3" i="3"/>
  <c r="W23" i="3"/>
  <c r="U10" i="1" l="1"/>
  <c r="U22" i="1"/>
  <c r="U42" i="1"/>
  <c r="U26" i="1"/>
  <c r="U20" i="1"/>
  <c r="U36" i="1"/>
  <c r="U28" i="1"/>
  <c r="U24" i="1"/>
  <c r="U44" i="1"/>
  <c r="U30" i="1"/>
  <c r="U34" i="1"/>
  <c r="U12" i="1"/>
  <c r="U38" i="1"/>
  <c r="U46" i="1"/>
  <c r="U16" i="1"/>
  <c r="U14" i="1"/>
  <c r="U40" i="1"/>
  <c r="U8" i="1"/>
  <c r="U32" i="1"/>
  <c r="U18" i="1"/>
  <c r="X4" i="3"/>
  <c r="X5" i="3"/>
  <c r="X6" i="3"/>
  <c r="X7" i="3"/>
  <c r="X8" i="3"/>
  <c r="X9" i="3"/>
  <c r="X10" i="3"/>
  <c r="X11" i="3"/>
  <c r="X12" i="3"/>
  <c r="X13" i="3"/>
  <c r="X14" i="3"/>
  <c r="X22" i="3"/>
  <c r="X20" i="3"/>
  <c r="X16" i="3"/>
  <c r="X21" i="3"/>
  <c r="X15" i="3"/>
  <c r="X18" i="3"/>
  <c r="X17" i="3"/>
  <c r="X19" i="3"/>
  <c r="Y3" i="3"/>
  <c r="X23" i="3"/>
  <c r="V42" i="1" l="1"/>
  <c r="V36" i="1"/>
  <c r="V26" i="1"/>
  <c r="V10" i="1"/>
  <c r="V22" i="1"/>
  <c r="V40" i="1"/>
  <c r="V30" i="1"/>
  <c r="V14" i="1"/>
  <c r="V8" i="1"/>
  <c r="V12" i="1"/>
  <c r="V32" i="1"/>
  <c r="V38" i="1"/>
  <c r="V28" i="1"/>
  <c r="V24" i="1"/>
  <c r="V44" i="1"/>
  <c r="V16" i="1"/>
  <c r="V20" i="1"/>
  <c r="V46" i="1"/>
  <c r="V34" i="1"/>
  <c r="V18" i="1"/>
  <c r="Y4" i="3"/>
  <c r="Y5" i="3"/>
  <c r="Y6" i="3"/>
  <c r="Y7" i="3"/>
  <c r="Y8" i="3"/>
  <c r="Y9" i="3"/>
  <c r="Y10" i="3"/>
  <c r="Y11" i="3"/>
  <c r="Y12" i="3"/>
  <c r="Y13" i="3"/>
  <c r="Y14" i="3"/>
  <c r="Y20" i="3"/>
  <c r="Y16" i="3"/>
  <c r="Y19" i="3"/>
  <c r="Y17" i="3"/>
  <c r="Y15" i="3"/>
  <c r="Y21" i="3"/>
  <c r="Y22" i="3"/>
  <c r="Y18" i="3"/>
  <c r="Z3" i="3"/>
  <c r="Y23" i="3"/>
  <c r="W22" i="1" l="1"/>
  <c r="W10" i="1"/>
  <c r="W26" i="1"/>
  <c r="W42" i="1"/>
  <c r="W36" i="1"/>
  <c r="W34" i="1"/>
  <c r="W20" i="1"/>
  <c r="W46" i="1"/>
  <c r="W28" i="1"/>
  <c r="W24" i="1"/>
  <c r="W40" i="1"/>
  <c r="W44" i="1"/>
  <c r="W30" i="1"/>
  <c r="W32" i="1"/>
  <c r="W12" i="1"/>
  <c r="W38" i="1"/>
  <c r="W14" i="1"/>
  <c r="W18" i="1"/>
  <c r="W8" i="1"/>
  <c r="W16" i="1"/>
  <c r="Z4" i="3"/>
  <c r="Z5" i="3"/>
  <c r="Z6" i="3"/>
  <c r="Z7" i="3"/>
  <c r="Z8" i="3"/>
  <c r="Z9" i="3"/>
  <c r="Z10" i="3"/>
  <c r="Z11" i="3"/>
  <c r="Z12" i="3"/>
  <c r="Z13" i="3"/>
  <c r="Z14" i="3"/>
  <c r="Z18" i="3"/>
  <c r="Z20" i="3"/>
  <c r="Z16" i="3"/>
  <c r="Z19" i="3"/>
  <c r="Z17" i="3"/>
  <c r="Z15" i="3"/>
  <c r="Z22" i="3"/>
  <c r="Z21" i="3"/>
  <c r="AA3" i="3"/>
  <c r="Z23" i="3"/>
  <c r="X8" i="1" l="1"/>
  <c r="X10" i="1"/>
  <c r="X14" i="1"/>
  <c r="X44" i="1"/>
  <c r="X20" i="1"/>
  <c r="X26" i="1"/>
  <c r="X24" i="1"/>
  <c r="X46" i="1"/>
  <c r="X36" i="1"/>
  <c r="X28" i="1"/>
  <c r="X40" i="1"/>
  <c r="X22" i="1"/>
  <c r="X12" i="1"/>
  <c r="X32" i="1"/>
  <c r="X34" i="1"/>
  <c r="X42" i="1"/>
  <c r="X16" i="1"/>
  <c r="X30" i="1"/>
  <c r="X38" i="1"/>
  <c r="X18" i="1"/>
  <c r="AA4" i="3"/>
  <c r="AA5" i="3"/>
  <c r="AA6" i="3"/>
  <c r="AA7" i="3"/>
  <c r="AA8" i="3"/>
  <c r="AA9" i="3"/>
  <c r="AA10" i="3"/>
  <c r="AA11" i="3"/>
  <c r="AA12" i="3"/>
  <c r="AA13" i="3"/>
  <c r="AA14" i="3"/>
  <c r="AA22" i="3"/>
  <c r="AA18" i="3"/>
  <c r="AA21" i="3"/>
  <c r="AA20" i="3"/>
  <c r="AA19" i="3"/>
  <c r="AA16" i="3"/>
  <c r="AA15" i="3"/>
  <c r="AA17" i="3"/>
  <c r="AB3" i="3"/>
  <c r="AA23" i="3"/>
  <c r="Y14" i="1" l="1"/>
  <c r="Y26" i="1"/>
  <c r="Y10" i="1"/>
  <c r="Y20" i="1"/>
  <c r="Y44" i="1"/>
  <c r="Y30" i="1"/>
  <c r="Y34" i="1"/>
  <c r="Y16" i="1"/>
  <c r="Y28" i="1"/>
  <c r="Y40" i="1"/>
  <c r="Y24" i="1"/>
  <c r="Y8" i="1"/>
  <c r="Y18" i="1"/>
  <c r="Y32" i="1"/>
  <c r="Y22" i="1"/>
  <c r="Y12" i="1"/>
  <c r="Y38" i="1"/>
  <c r="Y46" i="1"/>
  <c r="Y42" i="1"/>
  <c r="Y36" i="1"/>
  <c r="AB4" i="3"/>
  <c r="AB5" i="3"/>
  <c r="AB6" i="3"/>
  <c r="AB7" i="3"/>
  <c r="AB8" i="3"/>
  <c r="AB9" i="3"/>
  <c r="AB10" i="3"/>
  <c r="AB11" i="3"/>
  <c r="AB12" i="3"/>
  <c r="AB13" i="3"/>
  <c r="AB14" i="3"/>
  <c r="AB20" i="3"/>
  <c r="AB16" i="3"/>
  <c r="AB22" i="3"/>
  <c r="AB21" i="3"/>
  <c r="AB19" i="3"/>
  <c r="AB15" i="3"/>
  <c r="AB18" i="3"/>
  <c r="AB17" i="3"/>
  <c r="AC3" i="3"/>
  <c r="AB23" i="3"/>
  <c r="Z26" i="1" l="1"/>
  <c r="Z10" i="1"/>
  <c r="Z14" i="1"/>
  <c r="Z44" i="1"/>
  <c r="Z28" i="1"/>
  <c r="Z20" i="1"/>
  <c r="Z46" i="1"/>
  <c r="Z34" i="1"/>
  <c r="Z42" i="1"/>
  <c r="Z32" i="1"/>
  <c r="Z36" i="1"/>
  <c r="Z24" i="1"/>
  <c r="Z38" i="1"/>
  <c r="Z16" i="1"/>
  <c r="Z40" i="1"/>
  <c r="Z22" i="1"/>
  <c r="Z18" i="1"/>
  <c r="Z30" i="1"/>
  <c r="Z8" i="1"/>
  <c r="Z12" i="1"/>
  <c r="AC4" i="3"/>
  <c r="AC5" i="3"/>
  <c r="AC6" i="3"/>
  <c r="AC7" i="3"/>
  <c r="AC8" i="3"/>
  <c r="AC9" i="3"/>
  <c r="AC10" i="3"/>
  <c r="AC11" i="3"/>
  <c r="AC12" i="3"/>
  <c r="AC13" i="3"/>
  <c r="AC14" i="3"/>
  <c r="AC22" i="3"/>
  <c r="AC18" i="3"/>
  <c r="AC20" i="3"/>
  <c r="AC16" i="3"/>
  <c r="AC19" i="3"/>
  <c r="AC17" i="3"/>
  <c r="AC15" i="3"/>
  <c r="AC21" i="3"/>
  <c r="AD3" i="3"/>
  <c r="AC23" i="3"/>
  <c r="AA26" i="1" l="1"/>
  <c r="AA10" i="1"/>
  <c r="AA44" i="1"/>
  <c r="AA14" i="1"/>
  <c r="AA20" i="1"/>
  <c r="AA28" i="1"/>
  <c r="AA46" i="1"/>
  <c r="AA16" i="1"/>
  <c r="AA32" i="1"/>
  <c r="AA24" i="1"/>
  <c r="AA22" i="1"/>
  <c r="AA30" i="1"/>
  <c r="AA38" i="1"/>
  <c r="AA36" i="1"/>
  <c r="AA40" i="1"/>
  <c r="AA8" i="1"/>
  <c r="AA42" i="1"/>
  <c r="AA18" i="1"/>
  <c r="AA12" i="1"/>
  <c r="AA34" i="1"/>
  <c r="AD11" i="3"/>
  <c r="AD12" i="3"/>
  <c r="AD13" i="3"/>
  <c r="AD4" i="3"/>
  <c r="AD5" i="3"/>
  <c r="AD6" i="3"/>
  <c r="AD7" i="3"/>
  <c r="AD8" i="3"/>
  <c r="AD9" i="3"/>
  <c r="AD10" i="3"/>
  <c r="AD14" i="3"/>
  <c r="AD22" i="3"/>
  <c r="AD18" i="3"/>
  <c r="AD21" i="3"/>
  <c r="AD20" i="3"/>
  <c r="AD16" i="3"/>
  <c r="AD19" i="3"/>
  <c r="AD17" i="3"/>
  <c r="AD15" i="3"/>
  <c r="AE3" i="3"/>
  <c r="AD23" i="3"/>
  <c r="AB26" i="1" l="1"/>
  <c r="AB16" i="1"/>
  <c r="AB10" i="1"/>
  <c r="AB44" i="1"/>
  <c r="AB14" i="1"/>
  <c r="AB20" i="1"/>
  <c r="AB34" i="1"/>
  <c r="AB42" i="1"/>
  <c r="AB38" i="1"/>
  <c r="AB32" i="1"/>
  <c r="AB24" i="1"/>
  <c r="AB30" i="1"/>
  <c r="AB22" i="1"/>
  <c r="AB8" i="1"/>
  <c r="AB12" i="1"/>
  <c r="AB18" i="1"/>
  <c r="AB36" i="1"/>
  <c r="AB40" i="1"/>
  <c r="AB28" i="1"/>
  <c r="AB46" i="1"/>
  <c r="AE4" i="3"/>
  <c r="AE5" i="3"/>
  <c r="AE6" i="3"/>
  <c r="AE7" i="3"/>
  <c r="AE8" i="3"/>
  <c r="AE9" i="3"/>
  <c r="AE10" i="3"/>
  <c r="AE11" i="3"/>
  <c r="AE12" i="3"/>
  <c r="AE13" i="3"/>
  <c r="AE14" i="3"/>
  <c r="AE20" i="3"/>
  <c r="AE16" i="3"/>
  <c r="AE19" i="3"/>
  <c r="AE17" i="3"/>
  <c r="AE15" i="3"/>
  <c r="AE22" i="3"/>
  <c r="AE18" i="3"/>
  <c r="AE21" i="3"/>
  <c r="AF3" i="3"/>
  <c r="AE23" i="3"/>
  <c r="AC10" i="1" l="1"/>
  <c r="AC14" i="1"/>
  <c r="AC16" i="1"/>
  <c r="AC26" i="1"/>
  <c r="AC44" i="1"/>
  <c r="AC20" i="1"/>
  <c r="AC24" i="1"/>
  <c r="AC40" i="1"/>
  <c r="AC22" i="1"/>
  <c r="AC36" i="1"/>
  <c r="AC34" i="1"/>
  <c r="AC8" i="1"/>
  <c r="AC12" i="1"/>
  <c r="AC30" i="1"/>
  <c r="AC18" i="1"/>
  <c r="AC42" i="1"/>
  <c r="AC38" i="1"/>
  <c r="AC46" i="1"/>
  <c r="AC32" i="1"/>
  <c r="AC28" i="1"/>
  <c r="AF4" i="3"/>
  <c r="AF5" i="3"/>
  <c r="AF6" i="3"/>
  <c r="AF7" i="3"/>
  <c r="AF8" i="3"/>
  <c r="AF9" i="3"/>
  <c r="AF10" i="3"/>
  <c r="AF11" i="3"/>
  <c r="AF12" i="3"/>
  <c r="AF13" i="3"/>
  <c r="AF14" i="3"/>
  <c r="AF22" i="3"/>
  <c r="AF18" i="3"/>
  <c r="AF21" i="3"/>
  <c r="AF20" i="3"/>
  <c r="AF17" i="3"/>
  <c r="AF19" i="3"/>
  <c r="AF16" i="3"/>
  <c r="AF15" i="3"/>
  <c r="AG3" i="3"/>
  <c r="AF23" i="3"/>
  <c r="AD10" i="1" l="1"/>
  <c r="AD16" i="1"/>
  <c r="AD20" i="1"/>
  <c r="AD26" i="1"/>
  <c r="AD14" i="1"/>
  <c r="AD44" i="1"/>
  <c r="AD40" i="1"/>
  <c r="AD46" i="1"/>
  <c r="AD32" i="1"/>
  <c r="AD22" i="1"/>
  <c r="AD42" i="1"/>
  <c r="AD18" i="1"/>
  <c r="AD24" i="1"/>
  <c r="AD34" i="1"/>
  <c r="AD30" i="1"/>
  <c r="AD8" i="1"/>
  <c r="AD36" i="1"/>
  <c r="AD28" i="1"/>
  <c r="AD12" i="1"/>
  <c r="AD38" i="1"/>
  <c r="AG4" i="3"/>
  <c r="AG5" i="3"/>
  <c r="AG6" i="3"/>
  <c r="AG7" i="3"/>
  <c r="AG8" i="3"/>
  <c r="AG9" i="3"/>
  <c r="AG10" i="3"/>
  <c r="AG11" i="3"/>
  <c r="AG12" i="3"/>
  <c r="AG13" i="3"/>
  <c r="AG14" i="3"/>
  <c r="AG22" i="3"/>
  <c r="AG18" i="3"/>
  <c r="AG21" i="3"/>
  <c r="AG20" i="3"/>
  <c r="AG16" i="3"/>
  <c r="AG17" i="3"/>
  <c r="AG19" i="3"/>
  <c r="AG15" i="3"/>
  <c r="AH3" i="3"/>
  <c r="AG23" i="3"/>
  <c r="AE16" i="1" l="1"/>
  <c r="AE26" i="1"/>
  <c r="AE14" i="1"/>
  <c r="AE20" i="1"/>
  <c r="AE44" i="1"/>
  <c r="AE10" i="1"/>
  <c r="AE12" i="1"/>
  <c r="AE42" i="1"/>
  <c r="AE46" i="1"/>
  <c r="AE36" i="1"/>
  <c r="AE40" i="1"/>
  <c r="AE22" i="1"/>
  <c r="AE34" i="1"/>
  <c r="AE24" i="1"/>
  <c r="AE30" i="1"/>
  <c r="AE8" i="1"/>
  <c r="AE18" i="1"/>
  <c r="AE28" i="1"/>
  <c r="AE32" i="1"/>
  <c r="AE38" i="1"/>
  <c r="AH4" i="3"/>
  <c r="AH5" i="3"/>
  <c r="AH6" i="3"/>
  <c r="AH7" i="3"/>
  <c r="AH8" i="3"/>
  <c r="AH9" i="3"/>
  <c r="AH10" i="3"/>
  <c r="AH11" i="3"/>
  <c r="AH12" i="3"/>
  <c r="AH13" i="3"/>
  <c r="AH14" i="3"/>
  <c r="AH19" i="3"/>
  <c r="AH17" i="3"/>
  <c r="AH15" i="3"/>
  <c r="AH22" i="3"/>
  <c r="AH18" i="3"/>
  <c r="AH20" i="3"/>
  <c r="AH16" i="3"/>
  <c r="AH21" i="3"/>
  <c r="AI3" i="3"/>
  <c r="AH23" i="3"/>
  <c r="AF10" i="1" l="1"/>
  <c r="AF8" i="1"/>
  <c r="AF16" i="1"/>
  <c r="AF26" i="1"/>
  <c r="AF32" i="1"/>
  <c r="AF20" i="1"/>
  <c r="AF28" i="1"/>
  <c r="AF44" i="1"/>
  <c r="AF22" i="1"/>
  <c r="AF30" i="1"/>
  <c r="AF38" i="1"/>
  <c r="AF14" i="1"/>
  <c r="AF18" i="1"/>
  <c r="AF36" i="1"/>
  <c r="AF24" i="1"/>
  <c r="AF40" i="1"/>
  <c r="AF34" i="1"/>
  <c r="AF46" i="1"/>
  <c r="AF12" i="1"/>
  <c r="AF42" i="1"/>
  <c r="AI4" i="3"/>
  <c r="AI5" i="3"/>
  <c r="AI6" i="3"/>
  <c r="AI7" i="3"/>
  <c r="AI8" i="3"/>
  <c r="AI9" i="3"/>
  <c r="AI10" i="3"/>
  <c r="AI11" i="3"/>
  <c r="AI12" i="3"/>
  <c r="AI13" i="3"/>
  <c r="AI14" i="3"/>
  <c r="AI20" i="3"/>
  <c r="AI16" i="3"/>
  <c r="AI19" i="3"/>
  <c r="AI17" i="3"/>
  <c r="AI15" i="3"/>
  <c r="AI22" i="3"/>
  <c r="AI18" i="3"/>
  <c r="AI21" i="3"/>
  <c r="AJ3" i="3"/>
  <c r="AI23" i="3"/>
  <c r="AG32" i="1" l="1"/>
  <c r="AG16" i="1"/>
  <c r="AG26" i="1"/>
  <c r="AG8" i="1"/>
  <c r="AG28" i="1"/>
  <c r="AG20" i="1"/>
  <c r="AG10" i="1"/>
  <c r="AG24" i="1"/>
  <c r="AG40" i="1"/>
  <c r="AG34" i="1"/>
  <c r="AG18" i="1"/>
  <c r="AG42" i="1"/>
  <c r="AG22" i="1"/>
  <c r="AG14" i="1"/>
  <c r="AG30" i="1"/>
  <c r="AG38" i="1"/>
  <c r="AG46" i="1"/>
  <c r="AG44" i="1"/>
  <c r="AG12" i="1"/>
  <c r="AG36" i="1"/>
  <c r="AJ4" i="3"/>
  <c r="AJ5" i="3"/>
  <c r="AJ6" i="3"/>
  <c r="AJ7" i="3"/>
  <c r="AJ8" i="3"/>
  <c r="AJ9" i="3"/>
  <c r="AJ10" i="3"/>
  <c r="AJ11" i="3"/>
  <c r="AJ12" i="3"/>
  <c r="AJ13" i="3"/>
  <c r="AJ14" i="3"/>
  <c r="AJ22" i="3"/>
  <c r="AJ18" i="3"/>
  <c r="AJ21" i="3"/>
  <c r="AJ20" i="3"/>
  <c r="AJ19" i="3"/>
  <c r="AJ16" i="3"/>
  <c r="AJ15" i="3"/>
  <c r="AJ17" i="3"/>
  <c r="AK3" i="3"/>
  <c r="AJ23" i="3"/>
  <c r="AH32" i="1" l="1"/>
  <c r="AH16" i="1"/>
  <c r="AH26" i="1"/>
  <c r="AH10" i="1"/>
  <c r="AH20" i="1"/>
  <c r="AH8" i="1"/>
  <c r="AH28" i="1"/>
  <c r="AH34" i="1"/>
  <c r="AH14" i="1"/>
  <c r="AH38" i="1"/>
  <c r="AH46" i="1"/>
  <c r="AH24" i="1"/>
  <c r="AH30" i="1"/>
  <c r="AH18" i="1"/>
  <c r="AH44" i="1"/>
  <c r="AH22" i="1"/>
  <c r="AH12" i="1"/>
  <c r="AH42" i="1"/>
  <c r="AH36" i="1"/>
  <c r="AH40" i="1"/>
  <c r="AK4" i="3"/>
  <c r="AK5" i="3"/>
  <c r="AK6" i="3"/>
  <c r="AK7" i="3"/>
  <c r="AK8" i="3"/>
  <c r="AK9" i="3"/>
  <c r="AK10" i="3"/>
  <c r="AK11" i="3"/>
  <c r="AK12" i="3"/>
  <c r="AK13" i="3"/>
  <c r="AK14" i="3"/>
  <c r="AK20" i="3"/>
  <c r="AK16" i="3"/>
  <c r="AK19" i="3"/>
  <c r="AK17" i="3"/>
  <c r="AK15" i="3"/>
  <c r="AK22" i="3"/>
  <c r="AK18" i="3"/>
  <c r="AK21" i="3"/>
  <c r="AL3" i="3"/>
  <c r="AK23" i="3"/>
  <c r="AI32" i="1" l="1"/>
  <c r="AI26" i="1"/>
  <c r="AI10" i="1"/>
  <c r="AI20" i="1"/>
  <c r="AI28" i="1"/>
  <c r="AI16" i="1"/>
  <c r="AI8" i="1"/>
  <c r="AI40" i="1"/>
  <c r="AI18" i="1"/>
  <c r="AI24" i="1"/>
  <c r="AI44" i="1"/>
  <c r="AI34" i="1"/>
  <c r="AI42" i="1"/>
  <c r="AI36" i="1"/>
  <c r="AI30" i="1"/>
  <c r="AI46" i="1"/>
  <c r="AI12" i="1"/>
  <c r="AI38" i="1"/>
  <c r="AI22" i="1"/>
  <c r="AI14" i="1"/>
  <c r="AL11" i="3"/>
  <c r="AL12" i="3"/>
  <c r="AL13" i="3"/>
  <c r="AL4" i="3"/>
  <c r="AL5" i="3"/>
  <c r="AL6" i="3"/>
  <c r="AL7" i="3"/>
  <c r="AL8" i="3"/>
  <c r="AL9" i="3"/>
  <c r="AL10" i="3"/>
  <c r="AL14" i="3"/>
  <c r="AL19" i="3"/>
  <c r="AL17" i="3"/>
  <c r="AL15" i="3"/>
  <c r="AL18" i="3"/>
  <c r="AL20" i="3"/>
  <c r="AL16" i="3"/>
  <c r="AL22" i="3"/>
  <c r="AL21" i="3"/>
  <c r="AM3" i="3"/>
  <c r="AL23" i="3"/>
  <c r="AJ32" i="1" l="1"/>
  <c r="AJ26" i="1"/>
  <c r="AJ42" i="1"/>
  <c r="AJ16" i="1"/>
  <c r="AJ30" i="1"/>
  <c r="AJ20" i="1"/>
  <c r="AJ46" i="1"/>
  <c r="AJ44" i="1"/>
  <c r="AJ22" i="1"/>
  <c r="AJ12" i="1"/>
  <c r="AJ18" i="1"/>
  <c r="AJ24" i="1"/>
  <c r="AJ40" i="1"/>
  <c r="AJ34" i="1"/>
  <c r="AJ14" i="1"/>
  <c r="AJ8" i="1"/>
  <c r="AJ10" i="1"/>
  <c r="AJ36" i="1"/>
  <c r="AJ28" i="1"/>
  <c r="AJ38" i="1"/>
  <c r="AM4" i="3"/>
  <c r="AM5" i="3"/>
  <c r="AM6" i="3"/>
  <c r="AM7" i="3"/>
  <c r="AM8" i="3"/>
  <c r="AM9" i="3"/>
  <c r="AM10" i="3"/>
  <c r="AM11" i="3"/>
  <c r="AM12" i="3"/>
  <c r="AM13" i="3"/>
  <c r="AM14" i="3"/>
  <c r="AM22" i="3"/>
  <c r="AM18" i="3"/>
  <c r="AM21" i="3"/>
  <c r="AM20" i="3"/>
  <c r="AM16" i="3"/>
  <c r="AM19" i="3"/>
  <c r="AM17" i="3"/>
  <c r="AM15" i="3"/>
  <c r="AN3" i="3"/>
  <c r="AM23" i="3"/>
  <c r="AK42" i="1" l="1"/>
  <c r="AK30" i="1"/>
  <c r="AK32" i="1"/>
  <c r="AK16" i="1"/>
  <c r="AK46" i="1"/>
  <c r="AK26" i="1"/>
  <c r="AK20" i="1"/>
  <c r="AK22" i="1"/>
  <c r="AK14" i="1"/>
  <c r="AK18" i="1"/>
  <c r="AK10" i="1"/>
  <c r="AK24" i="1"/>
  <c r="AK40" i="1"/>
  <c r="AK44" i="1"/>
  <c r="AK8" i="1"/>
  <c r="AK36" i="1"/>
  <c r="AK34" i="1"/>
  <c r="AK12" i="1"/>
  <c r="AK38" i="1"/>
  <c r="AK28" i="1"/>
  <c r="AN4" i="3"/>
  <c r="AN5" i="3"/>
  <c r="AN6" i="3"/>
  <c r="AN7" i="3"/>
  <c r="AN8" i="3"/>
  <c r="AN9" i="3"/>
  <c r="AN10" i="3"/>
  <c r="AN11" i="3"/>
  <c r="AN12" i="3"/>
  <c r="AN13" i="3"/>
  <c r="AN14" i="3"/>
  <c r="AN22" i="3"/>
  <c r="AN18" i="3"/>
  <c r="AN21" i="3"/>
  <c r="AN20" i="3"/>
  <c r="AN16" i="3"/>
  <c r="AN17" i="3"/>
  <c r="AN19" i="3"/>
  <c r="AN15" i="3"/>
  <c r="AO3" i="3"/>
  <c r="AN23" i="3"/>
  <c r="AL32" i="1" l="1"/>
  <c r="AL26" i="1"/>
  <c r="AL20" i="1"/>
  <c r="AL42" i="1"/>
  <c r="AL46" i="1"/>
  <c r="AL16" i="1"/>
  <c r="AL30" i="1"/>
  <c r="AL24" i="1"/>
  <c r="AL44" i="1"/>
  <c r="AL12" i="1"/>
  <c r="AL38" i="1"/>
  <c r="AL22" i="1"/>
  <c r="AL18" i="1"/>
  <c r="AL34" i="1"/>
  <c r="AL14" i="1"/>
  <c r="AL28" i="1"/>
  <c r="AL36" i="1"/>
  <c r="AL10" i="1"/>
  <c r="AL40" i="1"/>
  <c r="AL8" i="1"/>
  <c r="AO4" i="3"/>
  <c r="AO5" i="3"/>
  <c r="AO6" i="3"/>
  <c r="AO7" i="3"/>
  <c r="AO8" i="3"/>
  <c r="AO9" i="3"/>
  <c r="AO10" i="3"/>
  <c r="AO11" i="3"/>
  <c r="AO12" i="3"/>
  <c r="AO13" i="3"/>
  <c r="AO14" i="3"/>
  <c r="AO20" i="3"/>
  <c r="AO16" i="3"/>
  <c r="AO19" i="3"/>
  <c r="AO17" i="3"/>
  <c r="AO15" i="3"/>
  <c r="AO18" i="3"/>
  <c r="AO21" i="3"/>
  <c r="AO22" i="3"/>
  <c r="AP3" i="3"/>
  <c r="AO23" i="3"/>
  <c r="AM16" i="1" l="1"/>
  <c r="AM46" i="1"/>
  <c r="AM32" i="1"/>
  <c r="AM42" i="1"/>
  <c r="AM30" i="1"/>
  <c r="AM20" i="1"/>
  <c r="AM26" i="1"/>
  <c r="AM14" i="1"/>
  <c r="AM24" i="1"/>
  <c r="AM40" i="1"/>
  <c r="AM36" i="1"/>
  <c r="AM34" i="1"/>
  <c r="AM44" i="1"/>
  <c r="AM12" i="1"/>
  <c r="AM38" i="1"/>
  <c r="AM10" i="1"/>
  <c r="AM28" i="1"/>
  <c r="AM8" i="1"/>
  <c r="AM18" i="1"/>
  <c r="AM22" i="1"/>
  <c r="AP4" i="3"/>
  <c r="AP5" i="3"/>
  <c r="AP6" i="3"/>
  <c r="AP7" i="3"/>
  <c r="AP8" i="3"/>
  <c r="AP9" i="3"/>
  <c r="AP10" i="3"/>
  <c r="AP11" i="3"/>
  <c r="AP12" i="3"/>
  <c r="AP13" i="3"/>
  <c r="AP14" i="3"/>
  <c r="AP20" i="3"/>
  <c r="AP16" i="3"/>
  <c r="AP19" i="3"/>
  <c r="AP17" i="3"/>
  <c r="AP15" i="3"/>
  <c r="AP21" i="3"/>
  <c r="AP22" i="3"/>
  <c r="AP18" i="3"/>
  <c r="AQ3" i="3"/>
  <c r="AP23" i="3"/>
  <c r="AN42" i="1" l="1"/>
  <c r="AN16" i="1"/>
  <c r="AN30" i="1"/>
  <c r="AN40" i="1"/>
  <c r="AN38" i="1"/>
  <c r="AN20" i="1"/>
  <c r="AN32" i="1"/>
  <c r="AN22" i="1"/>
  <c r="AN24" i="1"/>
  <c r="AN8" i="1"/>
  <c r="AN18" i="1"/>
  <c r="AN10" i="1"/>
  <c r="AN14" i="1"/>
  <c r="AN26" i="1"/>
  <c r="AN12" i="1"/>
  <c r="AN46" i="1"/>
  <c r="AN44" i="1"/>
  <c r="AN34" i="1"/>
  <c r="AN36" i="1"/>
  <c r="AN28" i="1"/>
  <c r="AQ4" i="3"/>
  <c r="AQ5" i="3"/>
  <c r="AQ6" i="3"/>
  <c r="AQ7" i="3"/>
  <c r="AQ8" i="3"/>
  <c r="AQ9" i="3"/>
  <c r="AQ10" i="3"/>
  <c r="AQ11" i="3"/>
  <c r="AQ12" i="3"/>
  <c r="AQ13" i="3"/>
  <c r="AQ14" i="3"/>
  <c r="AQ22" i="3"/>
  <c r="AQ18" i="3"/>
  <c r="AQ21" i="3"/>
  <c r="AQ20" i="3"/>
  <c r="AQ17" i="3"/>
  <c r="AQ19" i="3"/>
  <c r="AQ16" i="3"/>
  <c r="AQ15" i="3"/>
  <c r="AR3" i="3"/>
  <c r="AQ23" i="3"/>
  <c r="AO32" i="1" l="1"/>
  <c r="AO16" i="1"/>
  <c r="AO38" i="1"/>
  <c r="AO30" i="1"/>
  <c r="AO42" i="1"/>
  <c r="AO40" i="1"/>
  <c r="AO20" i="1"/>
  <c r="AO22" i="1"/>
  <c r="AO12" i="1"/>
  <c r="AO46" i="1"/>
  <c r="AO28" i="1"/>
  <c r="AO36" i="1"/>
  <c r="AO10" i="1"/>
  <c r="AO24" i="1"/>
  <c r="AO44" i="1"/>
  <c r="AO34" i="1"/>
  <c r="AO14" i="1"/>
  <c r="AO8" i="1"/>
  <c r="AO26" i="1"/>
  <c r="AO18" i="1"/>
  <c r="AR4" i="3"/>
  <c r="AR5" i="3"/>
  <c r="AR6" i="3"/>
  <c r="AR7" i="3"/>
  <c r="AR8" i="3"/>
  <c r="AR9" i="3"/>
  <c r="AR10" i="3"/>
  <c r="AR11" i="3"/>
  <c r="AR12" i="3"/>
  <c r="AR13" i="3"/>
  <c r="AR14" i="3"/>
  <c r="AR20" i="3"/>
  <c r="AR16" i="3"/>
  <c r="AR19" i="3"/>
  <c r="AR17" i="3"/>
  <c r="AR15" i="3"/>
  <c r="AR22" i="3"/>
  <c r="AR21" i="3"/>
  <c r="AR18" i="3"/>
  <c r="AS3" i="3"/>
  <c r="AR23" i="3"/>
  <c r="AP40" i="1" l="1"/>
  <c r="AP16" i="1"/>
  <c r="AP42" i="1"/>
  <c r="AP38" i="1"/>
  <c r="AP30" i="1"/>
  <c r="AP32" i="1"/>
  <c r="AP22" i="1"/>
  <c r="AP20" i="1"/>
  <c r="AP14" i="1"/>
  <c r="AP46" i="1"/>
  <c r="AP24" i="1"/>
  <c r="AP44" i="1"/>
  <c r="AP34" i="1"/>
  <c r="AP26" i="1"/>
  <c r="AP12" i="1"/>
  <c r="AP18" i="1"/>
  <c r="AP36" i="1"/>
  <c r="AP8" i="1"/>
  <c r="AP10" i="1"/>
  <c r="AP28" i="1"/>
  <c r="AS4" i="3"/>
  <c r="AS5" i="3"/>
  <c r="AS6" i="3"/>
  <c r="AS7" i="3"/>
  <c r="AS8" i="3"/>
  <c r="AS9" i="3"/>
  <c r="AS10" i="3"/>
  <c r="AS11" i="3"/>
  <c r="AS12" i="3"/>
  <c r="AS13" i="3"/>
  <c r="AS14" i="3"/>
  <c r="AS22" i="3"/>
  <c r="AS19" i="3"/>
  <c r="AS17" i="3"/>
  <c r="AS15" i="3"/>
  <c r="AS18" i="3"/>
  <c r="AS20" i="3"/>
  <c r="AS21" i="3"/>
  <c r="AS16" i="3"/>
  <c r="AT3" i="3"/>
  <c r="AS23" i="3"/>
  <c r="AQ22" i="1" l="1"/>
  <c r="AQ16" i="1"/>
  <c r="AQ30" i="1"/>
  <c r="AQ40" i="1"/>
  <c r="AQ32" i="1"/>
  <c r="AQ38" i="1"/>
  <c r="AQ20" i="1"/>
  <c r="AQ42" i="1"/>
  <c r="AQ24" i="1"/>
  <c r="AQ44" i="1"/>
  <c r="AQ8" i="1"/>
  <c r="AQ12" i="1"/>
  <c r="AQ18" i="1"/>
  <c r="AQ34" i="1"/>
  <c r="AQ14" i="1"/>
  <c r="AQ46" i="1"/>
  <c r="AQ36" i="1"/>
  <c r="AQ28" i="1"/>
  <c r="AQ26" i="1"/>
  <c r="AQ10" i="1"/>
  <c r="AT11" i="3"/>
  <c r="AT12" i="3"/>
  <c r="AT13" i="3"/>
  <c r="AT4" i="3"/>
  <c r="AT5" i="3"/>
  <c r="AT6" i="3"/>
  <c r="AT7" i="3"/>
  <c r="AT8" i="3"/>
  <c r="AT9" i="3"/>
  <c r="AT10" i="3"/>
  <c r="AT14" i="3"/>
  <c r="AT22" i="3"/>
  <c r="AT20" i="3"/>
  <c r="AT16" i="3"/>
  <c r="AT19" i="3"/>
  <c r="AT17" i="3"/>
  <c r="AT15" i="3"/>
  <c r="AT18" i="3"/>
  <c r="AT21" i="3"/>
  <c r="AU3" i="3"/>
  <c r="AT23" i="3"/>
  <c r="AR32" i="1" l="1"/>
  <c r="AR24" i="1"/>
  <c r="AR22" i="1"/>
  <c r="AR40" i="1"/>
  <c r="AR38" i="1"/>
  <c r="AR36" i="1"/>
  <c r="AR42" i="1"/>
  <c r="AR16" i="1"/>
  <c r="AR34" i="1"/>
  <c r="AR44" i="1"/>
  <c r="AR30" i="1"/>
  <c r="AR28" i="1"/>
  <c r="AR20" i="1"/>
  <c r="AR8" i="1"/>
  <c r="AR12" i="1"/>
  <c r="AR18" i="1"/>
  <c r="AR14" i="1"/>
  <c r="AR46" i="1"/>
  <c r="AR10" i="1"/>
  <c r="AR26" i="1"/>
  <c r="AU4" i="3"/>
  <c r="AU5" i="3"/>
  <c r="AU6" i="3"/>
  <c r="AU7" i="3"/>
  <c r="AU8" i="3"/>
  <c r="AU9" i="3"/>
  <c r="AU10" i="3"/>
  <c r="AU11" i="3"/>
  <c r="AU12" i="3"/>
  <c r="AU13" i="3"/>
  <c r="AU14" i="3"/>
  <c r="AU20" i="3"/>
  <c r="AU16" i="3"/>
  <c r="AU19" i="3"/>
  <c r="AU17" i="3"/>
  <c r="AU15" i="3"/>
  <c r="AU22" i="3"/>
  <c r="AU21" i="3"/>
  <c r="AU18" i="3"/>
  <c r="AV3" i="3"/>
  <c r="AU23" i="3"/>
  <c r="AS8" i="1" l="1"/>
  <c r="AS42" i="1"/>
  <c r="AS40" i="1"/>
  <c r="AS34" i="1"/>
  <c r="AS22" i="1"/>
  <c r="AS28" i="1"/>
  <c r="AS24" i="1"/>
  <c r="AS32" i="1"/>
  <c r="AS38" i="1"/>
  <c r="AS30" i="1"/>
  <c r="AS36" i="1"/>
  <c r="AS12" i="1"/>
  <c r="AS16" i="1"/>
  <c r="AS44" i="1"/>
  <c r="AS20" i="1"/>
  <c r="AS14" i="1"/>
  <c r="AS18" i="1"/>
  <c r="AS10" i="1"/>
  <c r="AS26" i="1"/>
  <c r="AS46" i="1"/>
  <c r="AV4" i="3"/>
  <c r="AV5" i="3"/>
  <c r="AV6" i="3"/>
  <c r="AV7" i="3"/>
  <c r="AV8" i="3"/>
  <c r="AV9" i="3"/>
  <c r="AV10" i="3"/>
  <c r="AV11" i="3"/>
  <c r="AV12" i="3"/>
  <c r="AV13" i="3"/>
  <c r="AV14" i="3"/>
  <c r="AV18" i="3"/>
  <c r="AV20" i="3"/>
  <c r="AV16" i="3"/>
  <c r="AV19" i="3"/>
  <c r="AV17" i="3"/>
  <c r="AV15" i="3"/>
  <c r="AV22" i="3"/>
  <c r="AV21" i="3"/>
  <c r="AW3" i="3"/>
  <c r="AV23" i="3"/>
  <c r="AT22" i="1" l="1"/>
  <c r="AT34" i="1"/>
  <c r="AT32" i="1"/>
  <c r="AT36" i="1"/>
  <c r="AT24" i="1"/>
  <c r="AT16" i="1"/>
  <c r="AT38" i="1"/>
  <c r="AT30" i="1"/>
  <c r="AT42" i="1"/>
  <c r="AT44" i="1"/>
  <c r="AT28" i="1"/>
  <c r="AT20" i="1"/>
  <c r="AT40" i="1"/>
  <c r="AT12" i="1"/>
  <c r="AT26" i="1"/>
  <c r="AT10" i="1"/>
  <c r="AT8" i="1"/>
  <c r="AT18" i="1"/>
  <c r="AT14" i="1"/>
  <c r="AT46" i="1"/>
  <c r="AW4" i="3"/>
  <c r="AW5" i="3"/>
  <c r="AW6" i="3"/>
  <c r="AW7" i="3"/>
  <c r="AW8" i="3"/>
  <c r="AW9" i="3"/>
  <c r="AW10" i="3"/>
  <c r="AW11" i="3"/>
  <c r="AW12" i="3"/>
  <c r="AW13" i="3"/>
  <c r="AW14" i="3"/>
  <c r="AW19" i="3"/>
  <c r="AW17" i="3"/>
  <c r="AW22" i="3"/>
  <c r="AW15" i="3"/>
  <c r="AW18" i="3"/>
  <c r="AW20" i="3"/>
  <c r="AW21" i="3"/>
  <c r="AW16" i="3"/>
  <c r="AX3" i="3"/>
  <c r="AW23" i="3"/>
  <c r="AU32" i="1" l="1"/>
  <c r="AU44" i="1"/>
  <c r="AU22" i="1"/>
  <c r="AU16" i="1"/>
  <c r="AU40" i="1"/>
  <c r="AU28" i="1"/>
  <c r="AU20" i="1"/>
  <c r="AU34" i="1"/>
  <c r="AU38" i="1"/>
  <c r="AU24" i="1"/>
  <c r="AU12" i="1"/>
  <c r="AU42" i="1"/>
  <c r="AU30" i="1"/>
  <c r="AU36" i="1"/>
  <c r="AU8" i="1"/>
  <c r="AU26" i="1"/>
  <c r="AU18" i="1"/>
  <c r="AU46" i="1"/>
  <c r="AU10" i="1"/>
  <c r="AU14" i="1"/>
  <c r="AX4" i="3"/>
  <c r="AX5" i="3"/>
  <c r="AX6" i="3"/>
  <c r="AX7" i="3"/>
  <c r="AX8" i="3"/>
  <c r="AX9" i="3"/>
  <c r="AX10" i="3"/>
  <c r="AX11" i="3"/>
  <c r="AX12" i="3"/>
  <c r="AX13" i="3"/>
  <c r="AX14" i="3"/>
  <c r="AX20" i="3"/>
  <c r="AX16" i="3"/>
  <c r="AX19" i="3"/>
  <c r="AX17" i="3"/>
  <c r="AX15" i="3"/>
  <c r="AX22" i="3"/>
  <c r="AX18" i="3"/>
  <c r="AX21" i="3"/>
  <c r="AY3" i="3"/>
  <c r="AX23" i="3"/>
  <c r="AV40" i="1" l="1"/>
  <c r="AV32" i="1"/>
  <c r="AV24" i="1"/>
  <c r="AV38" i="1"/>
  <c r="AV14" i="1"/>
  <c r="AV42" i="1"/>
  <c r="AV16" i="1"/>
  <c r="AV30" i="1"/>
  <c r="AV34" i="1"/>
  <c r="AV26" i="1"/>
  <c r="AV18" i="1"/>
  <c r="AV22" i="1"/>
  <c r="AV28" i="1"/>
  <c r="AV12" i="1"/>
  <c r="AV36" i="1"/>
  <c r="AV10" i="1"/>
  <c r="AV44" i="1"/>
  <c r="AV20" i="1"/>
  <c r="AV8" i="1"/>
  <c r="AV46" i="1"/>
  <c r="AY4" i="3"/>
  <c r="AY5" i="3"/>
  <c r="AY6" i="3"/>
  <c r="AY7" i="3"/>
  <c r="AY8" i="3"/>
  <c r="AY9" i="3"/>
  <c r="AY10" i="3"/>
  <c r="AY11" i="3"/>
  <c r="AY12" i="3"/>
  <c r="AY13" i="3"/>
  <c r="AY14" i="3"/>
  <c r="AY20" i="3"/>
  <c r="AY16" i="3"/>
  <c r="AY19" i="3"/>
  <c r="AY17" i="3"/>
  <c r="AY22" i="3"/>
  <c r="AY15" i="3"/>
  <c r="AY18" i="3"/>
  <c r="AY21" i="3"/>
  <c r="AZ3" i="3"/>
  <c r="AY23" i="3"/>
  <c r="AW32" i="1" l="1"/>
  <c r="AW24" i="1"/>
  <c r="AW16" i="1"/>
  <c r="AW18" i="1"/>
  <c r="AW10" i="1"/>
  <c r="AW38" i="1"/>
  <c r="AW26" i="1"/>
  <c r="AW14" i="1"/>
  <c r="AW44" i="1"/>
  <c r="AW36" i="1"/>
  <c r="AW12" i="1"/>
  <c r="AW42" i="1"/>
  <c r="AW40" i="1"/>
  <c r="AW22" i="1"/>
  <c r="AW30" i="1"/>
  <c r="AW34" i="1"/>
  <c r="AW20" i="1"/>
  <c r="AW28" i="1"/>
  <c r="AW46" i="1"/>
  <c r="AW8" i="1"/>
  <c r="AZ4" i="3"/>
  <c r="AZ5" i="3"/>
  <c r="AZ6" i="3"/>
  <c r="AZ7" i="3"/>
  <c r="AZ8" i="3"/>
  <c r="AZ9" i="3"/>
  <c r="AZ10" i="3"/>
  <c r="AZ11" i="3"/>
  <c r="AZ12" i="3"/>
  <c r="AZ13" i="3"/>
  <c r="AZ14" i="3"/>
  <c r="AZ22" i="3"/>
  <c r="AZ18" i="3"/>
  <c r="AZ20" i="3"/>
  <c r="AZ16" i="3"/>
  <c r="AZ19" i="3"/>
  <c r="AZ17" i="3"/>
  <c r="AZ15" i="3"/>
  <c r="AZ21" i="3"/>
  <c r="BA3" i="3"/>
  <c r="AZ23" i="3"/>
  <c r="AX42" i="1" l="1"/>
  <c r="AX34" i="1"/>
  <c r="AX26" i="1"/>
  <c r="AX38" i="1"/>
  <c r="AX14" i="1"/>
  <c r="AX40" i="1"/>
  <c r="AX24" i="1"/>
  <c r="AX16" i="1"/>
  <c r="AX22" i="1"/>
  <c r="AX44" i="1"/>
  <c r="AX36" i="1"/>
  <c r="AX18" i="1"/>
  <c r="AX12" i="1"/>
  <c r="AX32" i="1"/>
  <c r="AX10" i="1"/>
  <c r="AX30" i="1"/>
  <c r="AX20" i="1"/>
  <c r="AX28" i="1"/>
  <c r="AX8" i="1"/>
  <c r="AX46" i="1"/>
  <c r="BA4" i="3"/>
  <c r="BA5" i="3"/>
  <c r="BA6" i="3"/>
  <c r="BA7" i="3"/>
  <c r="BA8" i="3"/>
  <c r="BA9" i="3"/>
  <c r="BA10" i="3"/>
  <c r="BA11" i="3"/>
  <c r="BA12" i="3"/>
  <c r="BA13" i="3"/>
  <c r="BA14" i="3"/>
  <c r="BA22" i="3"/>
  <c r="BA18" i="3"/>
  <c r="BA21" i="3"/>
  <c r="BA20" i="3"/>
  <c r="BA16" i="3"/>
  <c r="BA15" i="3"/>
  <c r="BA17" i="3"/>
  <c r="BA19" i="3"/>
  <c r="BB3" i="3"/>
  <c r="BA23" i="3"/>
  <c r="AY24" i="1" l="1"/>
  <c r="AY40" i="1"/>
  <c r="AY42" i="1"/>
  <c r="AY26" i="1"/>
  <c r="AY18" i="1"/>
  <c r="AY10" i="1"/>
  <c r="AY22" i="1"/>
  <c r="AY14" i="1"/>
  <c r="AY30" i="1"/>
  <c r="AY12" i="1"/>
  <c r="AY32" i="1"/>
  <c r="AY34" i="1"/>
  <c r="AY44" i="1"/>
  <c r="AY38" i="1"/>
  <c r="AY20" i="1"/>
  <c r="AY16" i="1"/>
  <c r="AY28" i="1"/>
  <c r="AY36" i="1"/>
  <c r="AY8" i="1"/>
  <c r="AY46" i="1"/>
  <c r="BB11" i="3"/>
  <c r="BB12" i="3"/>
  <c r="BB4" i="3"/>
  <c r="BB5" i="3"/>
  <c r="BB6" i="3"/>
  <c r="BB7" i="3"/>
  <c r="BB8" i="3"/>
  <c r="BB9" i="3"/>
  <c r="BB10" i="3"/>
  <c r="BB13" i="3"/>
  <c r="BB14" i="3"/>
  <c r="BB20" i="3"/>
  <c r="BB16" i="3"/>
  <c r="BB19" i="3"/>
  <c r="BB17" i="3"/>
  <c r="BB15" i="3"/>
  <c r="BB22" i="3"/>
  <c r="BB18" i="3"/>
  <c r="BB21" i="3"/>
  <c r="BC3" i="3"/>
  <c r="BB23" i="3"/>
  <c r="BC5" i="3" l="1"/>
  <c r="BC9" i="3"/>
  <c r="BC6" i="3"/>
  <c r="BC7" i="3"/>
  <c r="BC14" i="3"/>
  <c r="BC10" i="3"/>
  <c r="BC15" i="3"/>
  <c r="BC16" i="3"/>
  <c r="BC11" i="3"/>
  <c r="BC12" i="3"/>
  <c r="BC18" i="3"/>
  <c r="BC19" i="3"/>
  <c r="BC23" i="3"/>
  <c r="BC4" i="3"/>
  <c r="BC22" i="3"/>
  <c r="BC20" i="3"/>
  <c r="BC13" i="3"/>
  <c r="BC21" i="3"/>
  <c r="BC8" i="3"/>
  <c r="BC17" i="3"/>
</calcChain>
</file>

<file path=xl/comments1.xml><?xml version="1.0" encoding="utf-8"?>
<comments xmlns="http://schemas.openxmlformats.org/spreadsheetml/2006/main">
  <authors>
    <author>Yann Le Gouallec</author>
  </authors>
  <commentList>
    <comment ref="M9" authorId="0">
      <text>
        <r>
          <rPr>
            <sz val="9"/>
            <color indexed="81"/>
            <rFont val="Tahoma"/>
            <family val="2"/>
          </rPr>
          <t xml:space="preserve">Insérer en M9 Le nom de celui qui emprunte la voiture. En se positionnant sur la premiere case du crénaud de réservation. Ici en l'occurrence 9,25. (Attention la ligne 7 n'est pas affichée)
Je devrai donc m'appuyer sur les cellules suivantes:  G30 et G32 (Feuille Saisie).
Je n'arrive pas à trouver la bonne formule. Merci d'avance
</t>
        </r>
      </text>
    </comment>
  </commentList>
</comments>
</file>

<file path=xl/sharedStrings.xml><?xml version="1.0" encoding="utf-8"?>
<sst xmlns="http://schemas.openxmlformats.org/spreadsheetml/2006/main" count="565" uniqueCount="69">
  <si>
    <t>Couleur</t>
  </si>
  <si>
    <t>IDVoiture</t>
  </si>
  <si>
    <t>IDJour</t>
  </si>
  <si>
    <t>ListeJour</t>
  </si>
  <si>
    <t>Lundi</t>
  </si>
  <si>
    <t>Mardi</t>
  </si>
  <si>
    <t>Mercredi</t>
  </si>
  <si>
    <t>Jeudi</t>
  </si>
  <si>
    <t>Vendredi</t>
  </si>
  <si>
    <t>ListeVoiture</t>
  </si>
  <si>
    <t>Prêt 01</t>
  </si>
  <si>
    <t>Prêt 02</t>
  </si>
  <si>
    <t>Prêt 03</t>
  </si>
  <si>
    <t>Prêt 04</t>
  </si>
  <si>
    <t>Heure de FIN</t>
  </si>
  <si>
    <t>Heure de DEBUT</t>
  </si>
  <si>
    <t>EMPRUNTEUR</t>
  </si>
  <si>
    <t>Nombre de sieges</t>
  </si>
  <si>
    <t>1 + 4 PLACES</t>
  </si>
  <si>
    <t>8 + 1 PLACES</t>
  </si>
  <si>
    <t>6 + 1 PLACES</t>
  </si>
  <si>
    <t>1 + 3 PLACES</t>
  </si>
  <si>
    <t>Annee</t>
  </si>
  <si>
    <t>Journée à Afficher:</t>
  </si>
  <si>
    <t>Index Jour</t>
  </si>
  <si>
    <t>Index Voiture</t>
  </si>
  <si>
    <t>Index Couleur</t>
  </si>
  <si>
    <t>IndexNom</t>
  </si>
  <si>
    <t>IndexJour</t>
  </si>
  <si>
    <t>AutreIndex</t>
  </si>
  <si>
    <t>LUNDI</t>
  </si>
  <si>
    <t>Yann</t>
  </si>
  <si>
    <t>Thomas</t>
  </si>
  <si>
    <t>Nathalie</t>
  </si>
  <si>
    <t>Christian</t>
  </si>
  <si>
    <t>Peugeot 208(ER XXX ZE)</t>
  </si>
  <si>
    <t>Peugeot 308(EW XXX JW)</t>
  </si>
  <si>
    <t>Peugeot 308(EG XXX FJ)</t>
  </si>
  <si>
    <t>Peugeot 208(ER XXX YX)</t>
  </si>
  <si>
    <t>Peugeot 208(ER XXX MV)</t>
  </si>
  <si>
    <t>Peugeot 208(FC XXX AR)</t>
  </si>
  <si>
    <t>Peugeot 208(FC XXX BM)</t>
  </si>
  <si>
    <t>Peugeot 208(FC XXX BN)</t>
  </si>
  <si>
    <t>Peugeot 308(EG XXX GF)</t>
  </si>
  <si>
    <t>Peugeot 208(ER XXX ZD)</t>
  </si>
  <si>
    <t>Citroen JUMPY(AE XXX QV)</t>
  </si>
  <si>
    <t>Peugeot Expert(FB XXX MK)</t>
  </si>
  <si>
    <t>Citroen C3(BA XXX HK)</t>
  </si>
  <si>
    <t>Peugeot 208(ER XYX ZE)</t>
  </si>
  <si>
    <t>Peugeot 208(ER XUX ZE)</t>
  </si>
  <si>
    <t>Peugeot 208(ER XOX ZE)</t>
  </si>
  <si>
    <t>Peugeot 208(ER XrX ZE)</t>
  </si>
  <si>
    <t>Peugeot 208(ER XeX ZE)</t>
  </si>
  <si>
    <t>Peugeot 208(ER XcX ZE)</t>
  </si>
  <si>
    <t>Arnaud</t>
  </si>
  <si>
    <t>Kevin</t>
  </si>
  <si>
    <t>Bernard</t>
  </si>
  <si>
    <t>Jessica</t>
  </si>
  <si>
    <t>Thosmas</t>
  </si>
  <si>
    <t>Jean</t>
  </si>
  <si>
    <t>Philippe</t>
  </si>
  <si>
    <t>Julie</t>
  </si>
  <si>
    <t>Maite</t>
  </si>
  <si>
    <t>Lucie</t>
  </si>
  <si>
    <t>Vincent</t>
  </si>
  <si>
    <t>Christophe</t>
  </si>
  <si>
    <t>Mikael</t>
  </si>
  <si>
    <t>Eric</t>
  </si>
  <si>
    <t>Sophie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</si>
</sst>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ü&quot;"/>
    <numFmt numFmtId="165" formatCode="[$-F800]dddd\,\ mmmm\ dd\,\ yyyy"/>
    <numFmt numFmtId="166" formatCode="0&quot;h00&quot;"/>
    <numFmt numFmtId="167" formatCode="0.0"/>
    <numFmt numFmtId="169" formatCode="&quot; &quot;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Wingdings"/>
      <charset val="2"/>
    </font>
    <font>
      <sz val="9"/>
      <color theme="1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sz val="11"/>
      <color theme="1"/>
      <name val="Wingdings"/>
      <charset val="2"/>
    </font>
    <font>
      <sz val="12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mbria"/>
      <family val="1"/>
      <scheme val="major"/>
    </font>
    <font>
      <sz val="2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Wingdings"/>
      <charset val="2"/>
    </font>
    <font>
      <b/>
      <sz val="10"/>
      <color theme="0"/>
      <name val="Calibri"/>
      <family val="2"/>
      <scheme val="minor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77">
    <border>
      <left/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double">
        <color theme="1"/>
      </bottom>
      <diagonal/>
    </border>
    <border>
      <left style="medium">
        <color theme="1"/>
      </left>
      <right style="medium">
        <color theme="1"/>
      </right>
      <top style="thin">
        <color theme="0" tint="-0.34998626667073579"/>
      </top>
      <bottom style="double">
        <color theme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double">
        <color theme="1"/>
      </bottom>
      <diagonal/>
    </border>
    <border>
      <left/>
      <right style="thin">
        <color theme="0" tint="-0.34998626667073579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double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double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double">
        <color theme="1"/>
      </bottom>
      <diagonal/>
    </border>
    <border>
      <left style="medium">
        <color theme="1"/>
      </left>
      <right/>
      <top/>
      <bottom/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/>
      <right style="double">
        <color theme="1"/>
      </right>
      <top/>
      <bottom/>
      <diagonal/>
    </border>
    <border>
      <left/>
      <right style="double">
        <color theme="1"/>
      </right>
      <top/>
      <bottom style="medium">
        <color theme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double">
        <color auto="1"/>
      </right>
      <top style="medium">
        <color theme="1"/>
      </top>
      <bottom style="medium">
        <color theme="1"/>
      </bottom>
      <diagonal/>
    </border>
    <border>
      <left style="double">
        <color auto="1"/>
      </left>
      <right/>
      <top style="medium">
        <color theme="1"/>
      </top>
      <bottom style="medium">
        <color theme="1"/>
      </bottom>
      <diagonal/>
    </border>
    <border>
      <left/>
      <right style="double">
        <color theme="1"/>
      </right>
      <top style="medium">
        <color theme="1"/>
      </top>
      <bottom/>
      <diagonal/>
    </border>
    <border>
      <left style="double">
        <color theme="1"/>
      </left>
      <right/>
      <top style="medium">
        <color theme="1"/>
      </top>
      <bottom/>
      <diagonal/>
    </border>
    <border>
      <left style="double">
        <color theme="1"/>
      </left>
      <right/>
      <top/>
      <bottom/>
      <diagonal/>
    </border>
    <border>
      <left style="double">
        <color theme="1"/>
      </left>
      <right/>
      <top/>
      <bottom style="medium">
        <color theme="1"/>
      </bottom>
      <diagonal/>
    </border>
    <border>
      <left/>
      <right style="thin">
        <color auto="1"/>
      </right>
      <top/>
      <bottom/>
      <diagonal/>
    </border>
    <border>
      <left style="double">
        <color theme="1"/>
      </left>
      <right/>
      <top style="medium">
        <color theme="1"/>
      </top>
      <bottom style="medium">
        <color theme="1"/>
      </bottom>
      <diagonal/>
    </border>
    <border>
      <left/>
      <right style="double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/>
      <diagonal/>
    </border>
    <border>
      <left/>
      <right style="double">
        <color auto="1"/>
      </right>
      <top style="medium">
        <color theme="1"/>
      </top>
      <bottom/>
      <diagonal/>
    </border>
    <border>
      <left style="double">
        <color auto="1"/>
      </left>
      <right/>
      <top style="medium">
        <color theme="1"/>
      </top>
      <bottom/>
      <diagonal/>
    </border>
    <border>
      <left style="medium">
        <color theme="1"/>
      </left>
      <right style="thin">
        <color auto="1"/>
      </right>
      <top style="medium">
        <color theme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medium">
        <color theme="1"/>
      </bottom>
      <diagonal/>
    </border>
    <border>
      <left style="thin">
        <color auto="1"/>
      </left>
      <right/>
      <top style="medium">
        <color theme="1"/>
      </top>
      <bottom style="medium">
        <color theme="1"/>
      </bottom>
      <diagonal/>
    </border>
    <border>
      <left style="double">
        <color auto="1"/>
      </left>
      <right style="thin">
        <color auto="1"/>
      </right>
      <top style="medium">
        <color theme="1"/>
      </top>
      <bottom style="medium">
        <color theme="1"/>
      </bottom>
      <diagonal/>
    </border>
    <border>
      <left style="thin">
        <color auto="1"/>
      </left>
      <right style="double">
        <color auto="1"/>
      </right>
      <top style="medium">
        <color theme="1"/>
      </top>
      <bottom style="medium">
        <color theme="1"/>
      </bottom>
      <diagonal/>
    </border>
    <border>
      <left/>
      <right style="thin">
        <color auto="1"/>
      </right>
      <top style="medium">
        <color theme="1"/>
      </top>
      <bottom style="medium">
        <color theme="1"/>
      </bottom>
      <diagonal/>
    </border>
    <border>
      <left style="thin">
        <color auto="1"/>
      </left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0" xfId="0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6" fillId="2" borderId="2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/>
    </xf>
    <xf numFmtId="164" fontId="5" fillId="0" borderId="18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165" fontId="0" fillId="0" borderId="10" xfId="0" applyNumberFormat="1" applyBorder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165" fontId="0" fillId="0" borderId="12" xfId="0" applyNumberFormat="1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1" fontId="6" fillId="2" borderId="49" xfId="0" applyNumberFormat="1" applyFont="1" applyFill="1" applyBorder="1" applyAlignment="1">
      <alignment horizontal="center" vertical="center"/>
    </xf>
    <xf numFmtId="167" fontId="9" fillId="2" borderId="50" xfId="0" applyNumberFormat="1" applyFont="1" applyFill="1" applyBorder="1" applyAlignment="1">
      <alignment horizontal="center" vertical="center"/>
    </xf>
    <xf numFmtId="167" fontId="3" fillId="2" borderId="50" xfId="0" applyNumberFormat="1" applyFont="1" applyFill="1" applyBorder="1" applyAlignment="1">
      <alignment horizontal="center" vertical="center"/>
    </xf>
    <xf numFmtId="167" fontId="9" fillId="2" borderId="51" xfId="0" applyNumberFormat="1" applyFont="1" applyFill="1" applyBorder="1" applyAlignment="1">
      <alignment horizontal="center" vertical="center"/>
    </xf>
    <xf numFmtId="1" fontId="6" fillId="2" borderId="52" xfId="0" applyNumberFormat="1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center" vertical="center"/>
    </xf>
    <xf numFmtId="0" fontId="10" fillId="2" borderId="50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center" vertical="center"/>
    </xf>
    <xf numFmtId="166" fontId="1" fillId="0" borderId="55" xfId="0" applyNumberFormat="1" applyFont="1" applyBorder="1" applyAlignment="1">
      <alignment horizontal="left" vertical="center"/>
    </xf>
    <xf numFmtId="166" fontId="1" fillId="0" borderId="8" xfId="0" applyNumberFormat="1" applyFont="1" applyBorder="1" applyAlignment="1">
      <alignment horizontal="left" vertical="center"/>
    </xf>
    <xf numFmtId="166" fontId="1" fillId="0" borderId="54" xfId="0" applyNumberFormat="1" applyFont="1" applyBorder="1" applyAlignment="1">
      <alignment horizontal="left" vertical="center"/>
    </xf>
    <xf numFmtId="166" fontId="1" fillId="0" borderId="9" xfId="0" applyNumberFormat="1" applyFont="1" applyBorder="1" applyAlignment="1">
      <alignment horizontal="left" vertical="center"/>
    </xf>
    <xf numFmtId="1" fontId="6" fillId="2" borderId="60" xfId="0" applyNumberFormat="1" applyFont="1" applyFill="1" applyBorder="1" applyAlignment="1">
      <alignment horizontal="center" vertical="center"/>
    </xf>
    <xf numFmtId="1" fontId="6" fillId="2" borderId="7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166" fontId="1" fillId="0" borderId="7" xfId="0" applyNumberFormat="1" applyFont="1" applyBorder="1" applyAlignment="1">
      <alignment horizontal="left" vertical="center"/>
    </xf>
    <xf numFmtId="169" fontId="11" fillId="0" borderId="3" xfId="0" applyNumberFormat="1" applyFont="1" applyBorder="1" applyAlignment="1">
      <alignment horizontal="center" vertical="center"/>
    </xf>
    <xf numFmtId="0" fontId="0" fillId="0" borderId="31" xfId="0" applyBorder="1"/>
    <xf numFmtId="0" fontId="0" fillId="0" borderId="32" xfId="0" applyBorder="1"/>
    <xf numFmtId="0" fontId="0" fillId="0" borderId="63" xfId="0" applyBorder="1"/>
    <xf numFmtId="0" fontId="0" fillId="0" borderId="64" xfId="0" applyBorder="1"/>
    <xf numFmtId="0" fontId="0" fillId="0" borderId="37" xfId="0" applyBorder="1"/>
    <xf numFmtId="0" fontId="0" fillId="0" borderId="65" xfId="0" applyBorder="1"/>
    <xf numFmtId="0" fontId="12" fillId="5" borderId="0" xfId="0" applyFont="1" applyFill="1" applyAlignment="1">
      <alignment horizontal="center" vertical="center"/>
    </xf>
    <xf numFmtId="169" fontId="11" fillId="0" borderId="56" xfId="0" applyNumberFormat="1" applyFont="1" applyBorder="1" applyAlignment="1">
      <alignment horizontal="center" vertical="center"/>
    </xf>
    <xf numFmtId="169" fontId="11" fillId="0" borderId="57" xfId="0" applyNumberFormat="1" applyFont="1" applyBorder="1" applyAlignment="1">
      <alignment horizontal="center" vertical="center"/>
    </xf>
    <xf numFmtId="169" fontId="11" fillId="0" borderId="58" xfId="0" applyNumberFormat="1" applyFont="1" applyBorder="1" applyAlignment="1">
      <alignment horizontal="center" vertical="center"/>
    </xf>
    <xf numFmtId="169" fontId="11" fillId="0" borderId="0" xfId="0" applyNumberFormat="1" applyFont="1" applyBorder="1" applyAlignment="1">
      <alignment horizontal="center" vertical="center"/>
    </xf>
    <xf numFmtId="169" fontId="11" fillId="0" borderId="47" xfId="0" applyNumberFormat="1" applyFont="1" applyBorder="1" applyAlignment="1">
      <alignment horizontal="center" vertical="center"/>
    </xf>
    <xf numFmtId="169" fontId="11" fillId="0" borderId="4" xfId="0" applyNumberFormat="1" applyFont="1" applyBorder="1" applyAlignment="1">
      <alignment horizontal="center" vertical="center"/>
    </xf>
    <xf numFmtId="169" fontId="11" fillId="0" borderId="5" xfId="0" applyNumberFormat="1" applyFont="1" applyBorder="1" applyAlignment="1">
      <alignment horizontal="center" vertical="center"/>
    </xf>
    <xf numFmtId="169" fontId="11" fillId="0" borderId="35" xfId="0" applyNumberFormat="1" applyFont="1" applyBorder="1" applyAlignment="1">
      <alignment horizontal="center" vertical="center"/>
    </xf>
    <xf numFmtId="169" fontId="11" fillId="0" borderId="48" xfId="0" applyNumberFormat="1" applyFont="1" applyBorder="1" applyAlignment="1">
      <alignment horizontal="center" vertical="center"/>
    </xf>
    <xf numFmtId="169" fontId="11" fillId="0" borderId="59" xfId="0" applyNumberFormat="1" applyFont="1" applyBorder="1" applyAlignment="1">
      <alignment horizontal="center" vertical="center"/>
    </xf>
    <xf numFmtId="169" fontId="11" fillId="0" borderId="36" xfId="0" applyNumberFormat="1" applyFont="1" applyBorder="1" applyAlignment="1">
      <alignment horizontal="center" vertical="center"/>
    </xf>
    <xf numFmtId="0" fontId="0" fillId="0" borderId="66" xfId="0" applyBorder="1"/>
    <xf numFmtId="0" fontId="0" fillId="0" borderId="42" xfId="0" applyBorder="1"/>
    <xf numFmtId="0" fontId="0" fillId="0" borderId="67" xfId="0" applyBorder="1"/>
    <xf numFmtId="0" fontId="0" fillId="0" borderId="40" xfId="0" applyBorder="1"/>
    <xf numFmtId="0" fontId="0" fillId="0" borderId="0" xfId="0" applyBorder="1"/>
    <xf numFmtId="169" fontId="11" fillId="0" borderId="34" xfId="0" applyNumberFormat="1" applyFont="1" applyBorder="1" applyAlignment="1">
      <alignment horizontal="center" vertical="center"/>
    </xf>
    <xf numFmtId="2" fontId="13" fillId="2" borderId="7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66" fontId="15" fillId="0" borderId="2" xfId="0" applyNumberFormat="1" applyFont="1" applyBorder="1" applyAlignment="1">
      <alignment horizontal="left" vertical="center"/>
    </xf>
    <xf numFmtId="166" fontId="15" fillId="0" borderId="3" xfId="0" applyNumberFormat="1" applyFont="1" applyBorder="1" applyAlignment="1">
      <alignment horizontal="left" vertical="center"/>
    </xf>
    <xf numFmtId="166" fontId="15" fillId="0" borderId="68" xfId="0" applyNumberFormat="1" applyFont="1" applyBorder="1" applyAlignment="1">
      <alignment horizontal="left" vertical="center"/>
    </xf>
    <xf numFmtId="166" fontId="15" fillId="0" borderId="69" xfId="0" applyNumberFormat="1" applyFont="1" applyBorder="1" applyAlignment="1">
      <alignment horizontal="left" vertical="center"/>
    </xf>
    <xf numFmtId="166" fontId="15" fillId="0" borderId="57" xfId="0" applyNumberFormat="1" applyFont="1" applyBorder="1" applyAlignment="1">
      <alignment horizontal="left" vertical="center"/>
    </xf>
    <xf numFmtId="166" fontId="15" fillId="0" borderId="56" xfId="0" applyNumberFormat="1" applyFont="1" applyBorder="1" applyAlignment="1">
      <alignment horizontal="left" vertical="center"/>
    </xf>
    <xf numFmtId="166" fontId="15" fillId="0" borderId="4" xfId="0" applyNumberFormat="1" applyFont="1" applyBorder="1" applyAlignment="1">
      <alignment horizontal="left" vertical="center"/>
    </xf>
    <xf numFmtId="0" fontId="14" fillId="0" borderId="0" xfId="0" applyFont="1" applyAlignment="1">
      <alignment horizontal="centerContinuous"/>
    </xf>
    <xf numFmtId="169" fontId="16" fillId="0" borderId="34" xfId="0" applyNumberFormat="1" applyFont="1" applyBorder="1" applyAlignment="1">
      <alignment horizontal="center" vertical="center"/>
    </xf>
    <xf numFmtId="169" fontId="16" fillId="0" borderId="0" xfId="0" applyNumberFormat="1" applyFont="1" applyBorder="1" applyAlignment="1">
      <alignment horizontal="center" vertical="center"/>
    </xf>
    <xf numFmtId="169" fontId="16" fillId="0" borderId="47" xfId="0" applyNumberFormat="1" applyFont="1" applyBorder="1" applyAlignment="1">
      <alignment horizontal="center" vertical="center"/>
    </xf>
    <xf numFmtId="169" fontId="16" fillId="0" borderId="58" xfId="0" applyNumberFormat="1" applyFont="1" applyBorder="1" applyAlignment="1">
      <alignment horizontal="center" vertical="center"/>
    </xf>
    <xf numFmtId="169" fontId="16" fillId="0" borderId="5" xfId="0" applyNumberFormat="1" applyFont="1" applyBorder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69" fontId="16" fillId="0" borderId="6" xfId="0" applyNumberFormat="1" applyFont="1" applyBorder="1" applyAlignment="1">
      <alignment horizontal="center" vertical="center"/>
    </xf>
    <xf numFmtId="169" fontId="16" fillId="0" borderId="35" xfId="0" applyNumberFormat="1" applyFont="1" applyBorder="1" applyAlignment="1">
      <alignment horizontal="center" vertical="center"/>
    </xf>
    <xf numFmtId="169" fontId="16" fillId="0" borderId="48" xfId="0" applyNumberFormat="1" applyFont="1" applyBorder="1" applyAlignment="1">
      <alignment horizontal="center" vertical="center"/>
    </xf>
    <xf numFmtId="169" fontId="16" fillId="0" borderId="59" xfId="0" applyNumberFormat="1" applyFont="1" applyBorder="1" applyAlignment="1">
      <alignment horizontal="center" vertical="center"/>
    </xf>
    <xf numFmtId="169" fontId="16" fillId="0" borderId="36" xfId="0" applyNumberFormat="1" applyFont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16" fontId="17" fillId="3" borderId="8" xfId="0" applyNumberFormat="1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24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4" fillId="4" borderId="25" xfId="0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/>
    </xf>
    <xf numFmtId="0" fontId="14" fillId="4" borderId="28" xfId="0" applyFont="1" applyFill="1" applyBorder="1" applyAlignment="1">
      <alignment horizontal="center" vertical="center"/>
    </xf>
    <xf numFmtId="0" fontId="14" fillId="4" borderId="31" xfId="0" applyFont="1" applyFill="1" applyBorder="1" applyAlignment="1">
      <alignment horizontal="center" vertical="center"/>
    </xf>
    <xf numFmtId="0" fontId="14" fillId="4" borderId="26" xfId="0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/>
    </xf>
    <xf numFmtId="0" fontId="14" fillId="4" borderId="32" xfId="0" applyFont="1" applyFill="1" applyBorder="1" applyAlignment="1">
      <alignment horizontal="center" vertical="center"/>
    </xf>
    <xf numFmtId="0" fontId="14" fillId="4" borderId="27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0" fontId="14" fillId="4" borderId="30" xfId="0" applyFont="1" applyFill="1" applyBorder="1" applyAlignment="1">
      <alignment horizontal="center" vertical="center"/>
    </xf>
    <xf numFmtId="0" fontId="14" fillId="4" borderId="33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2" fontId="13" fillId="2" borderId="70" xfId="0" applyNumberFormat="1" applyFont="1" applyFill="1" applyBorder="1" applyAlignment="1">
      <alignment horizontal="center" vertical="center"/>
    </xf>
    <xf numFmtId="2" fontId="13" fillId="2" borderId="72" xfId="0" applyNumberFormat="1" applyFont="1" applyFill="1" applyBorder="1" applyAlignment="1">
      <alignment horizontal="center" vertical="center"/>
    </xf>
    <xf numFmtId="2" fontId="13" fillId="2" borderId="73" xfId="0" applyNumberFormat="1" applyFont="1" applyFill="1" applyBorder="1" applyAlignment="1">
      <alignment horizontal="center" vertical="center"/>
    </xf>
    <xf numFmtId="2" fontId="13" fillId="2" borderId="74" xfId="0" applyNumberFormat="1" applyFont="1" applyFill="1" applyBorder="1" applyAlignment="1">
      <alignment horizontal="center" vertical="center"/>
    </xf>
    <xf numFmtId="2" fontId="13" fillId="2" borderId="61" xfId="0" applyNumberFormat="1" applyFont="1" applyFill="1" applyBorder="1" applyAlignment="1">
      <alignment horizontal="center" vertical="center"/>
    </xf>
    <xf numFmtId="2" fontId="13" fillId="2" borderId="8" xfId="0" applyNumberFormat="1" applyFont="1" applyFill="1" applyBorder="1" applyAlignment="1">
      <alignment horizontal="center" vertical="center"/>
    </xf>
    <xf numFmtId="2" fontId="13" fillId="2" borderId="62" xfId="0" applyNumberFormat="1" applyFont="1" applyFill="1" applyBorder="1" applyAlignment="1">
      <alignment horizontal="center" vertical="center"/>
    </xf>
    <xf numFmtId="2" fontId="13" fillId="2" borderId="75" xfId="0" applyNumberFormat="1" applyFont="1" applyFill="1" applyBorder="1" applyAlignment="1">
      <alignment horizontal="center" vertical="center"/>
    </xf>
    <xf numFmtId="2" fontId="13" fillId="2" borderId="7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62">
    <dxf>
      <font>
        <color auto="1"/>
      </font>
      <fill>
        <patternFill>
          <bgColor theme="3" tint="0.39994506668294322"/>
        </patternFill>
      </fill>
      <border>
        <left/>
        <right/>
        <top/>
        <bottom/>
      </border>
    </dxf>
    <dxf>
      <font>
        <color auto="1"/>
      </font>
      <fill>
        <patternFill>
          <bgColor theme="3"/>
        </patternFill>
      </fill>
      <border>
        <left/>
        <right/>
        <top/>
        <bottom/>
      </border>
    </dxf>
    <dxf>
      <font>
        <color auto="1"/>
      </font>
      <fill>
        <patternFill>
          <bgColor theme="9" tint="-0.24994659260841701"/>
        </patternFill>
      </fill>
      <border>
        <left/>
        <right/>
        <top/>
        <bottom/>
      </border>
    </dxf>
    <dxf>
      <font>
        <color auto="1"/>
      </font>
      <fill>
        <patternFill>
          <bgColor theme="6" tint="-0.24994659260841701"/>
        </patternFill>
      </fill>
      <border>
        <left/>
        <right/>
        <top/>
        <bottom/>
      </border>
    </dxf>
    <dxf>
      <font>
        <color auto="1"/>
      </font>
      <fill>
        <patternFill>
          <bgColor theme="7" tint="0.39994506668294322"/>
        </patternFill>
      </fill>
      <border>
        <left/>
        <right/>
        <top/>
        <bottom/>
      </border>
    </dxf>
    <dxf>
      <font>
        <color auto="1"/>
      </font>
      <fill>
        <patternFill>
          <bgColor theme="5" tint="0.59996337778862885"/>
        </patternFill>
      </fill>
      <border>
        <left/>
        <right/>
        <top/>
        <bottom/>
      </border>
    </dxf>
    <dxf>
      <font>
        <color auto="1"/>
      </font>
      <fill>
        <patternFill>
          <bgColor theme="4" tint="0.59996337778862885"/>
        </patternFill>
      </fill>
      <border>
        <left/>
        <right/>
        <top/>
        <bottom/>
      </border>
    </dxf>
    <dxf>
      <font>
        <color auto="1"/>
      </font>
      <fill>
        <patternFill>
          <bgColor theme="9" tint="0.59996337778862885"/>
        </patternFill>
      </fill>
      <border>
        <left/>
        <right/>
        <top/>
        <bottom/>
      </border>
    </dxf>
    <dxf>
      <font>
        <color auto="1"/>
      </font>
      <fill>
        <patternFill>
          <bgColor theme="0" tint="-0.34998626667073579"/>
        </patternFill>
      </fill>
      <border>
        <left/>
        <right/>
        <top/>
        <bottom/>
      </border>
    </dxf>
    <dxf>
      <font>
        <color auto="1"/>
      </font>
      <fill>
        <patternFill>
          <bgColor theme="9" tint="-0.24994659260841701"/>
        </patternFill>
      </fill>
      <border>
        <left/>
        <right/>
        <top/>
        <bottom/>
      </border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2"/>
        </patternFill>
      </fill>
    </dxf>
    <dxf>
      <fill>
        <patternFill>
          <bgColor theme="2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theme="3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6" tint="-0.24994659260841701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2"/>
        </patternFill>
      </fill>
    </dxf>
    <dxf>
      <fill>
        <patternFill>
          <bgColor theme="2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theme="6" tint="-0.24994659260841701"/>
        </patternFill>
      </fill>
    </dxf>
    <dxf>
      <fill>
        <patternFill>
          <bgColor theme="8" tint="-0.24994659260841701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theme="3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6" tint="-0.24994659260841701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2"/>
        </patternFill>
      </fill>
    </dxf>
    <dxf>
      <fill>
        <patternFill>
          <bgColor theme="2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8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09"/>
  <sheetViews>
    <sheetView showGridLines="0" topLeftCell="D1" zoomScaleNormal="100" workbookViewId="0">
      <selection activeCell="M109" sqref="M109"/>
    </sheetView>
  </sheetViews>
  <sheetFormatPr baseColWidth="10" defaultRowHeight="15" x14ac:dyDescent="0.25"/>
  <cols>
    <col min="1" max="1" width="25.140625" style="1" hidden="1" customWidth="1"/>
    <col min="2" max="2" width="11.42578125" style="1" hidden="1" customWidth="1"/>
    <col min="3" max="3" width="13.42578125" style="1" hidden="1" customWidth="1"/>
    <col min="4" max="4" width="9" style="1" customWidth="1"/>
    <col min="5" max="5" width="25.140625" style="1" bestFit="1" customWidth="1"/>
    <col min="6" max="6" width="22.7109375" style="1" bestFit="1" customWidth="1"/>
    <col min="7" max="18" width="4" style="90" bestFit="1" customWidth="1"/>
    <col min="19" max="55" width="4.85546875" style="90" bestFit="1" customWidth="1"/>
    <col min="56" max="57" width="5.7109375" style="1" customWidth="1"/>
    <col min="58" max="16384" width="11.42578125" style="1"/>
  </cols>
  <sheetData>
    <row r="1" spans="1:55" ht="15.75" thickBot="1" x14ac:dyDescent="0.3">
      <c r="A1" s="1" t="s">
        <v>27</v>
      </c>
      <c r="B1" s="1" t="s">
        <v>28</v>
      </c>
      <c r="C1" s="1" t="s">
        <v>29</v>
      </c>
      <c r="D1" s="16" t="s">
        <v>23</v>
      </c>
    </row>
    <row r="2" spans="1:55" s="16" customFormat="1" ht="15.75" thickBot="1" x14ac:dyDescent="0.25">
      <c r="D2" s="16" t="s">
        <v>4</v>
      </c>
      <c r="G2" s="91">
        <v>7</v>
      </c>
      <c r="H2" s="92"/>
      <c r="I2" s="92"/>
      <c r="J2" s="93"/>
      <c r="K2" s="94">
        <f>G2+1</f>
        <v>8</v>
      </c>
      <c r="L2" s="92"/>
      <c r="M2" s="92"/>
      <c r="N2" s="93"/>
      <c r="O2" s="94">
        <f>K2+1</f>
        <v>9</v>
      </c>
      <c r="P2" s="92"/>
      <c r="Q2" s="92"/>
      <c r="R2" s="93"/>
      <c r="S2" s="94">
        <f>O2+1</f>
        <v>10</v>
      </c>
      <c r="T2" s="92"/>
      <c r="U2" s="92"/>
      <c r="V2" s="93"/>
      <c r="W2" s="94">
        <f>S2+1</f>
        <v>11</v>
      </c>
      <c r="X2" s="92"/>
      <c r="Y2" s="92"/>
      <c r="Z2" s="92"/>
      <c r="AA2" s="95">
        <f>W2+1</f>
        <v>12</v>
      </c>
      <c r="AB2" s="92"/>
      <c r="AC2" s="92"/>
      <c r="AD2" s="96"/>
      <c r="AE2" s="92">
        <f>AA2+1</f>
        <v>13</v>
      </c>
      <c r="AF2" s="92"/>
      <c r="AG2" s="92"/>
      <c r="AH2" s="93"/>
      <c r="AI2" s="94">
        <f>AE2+1</f>
        <v>14</v>
      </c>
      <c r="AJ2" s="92"/>
      <c r="AK2" s="92"/>
      <c r="AL2" s="93"/>
      <c r="AM2" s="94">
        <f>AI2+1</f>
        <v>15</v>
      </c>
      <c r="AN2" s="92"/>
      <c r="AO2" s="92"/>
      <c r="AP2" s="93"/>
      <c r="AQ2" s="94">
        <f>AM2+1</f>
        <v>16</v>
      </c>
      <c r="AR2" s="92"/>
      <c r="AS2" s="92"/>
      <c r="AT2" s="93"/>
      <c r="AU2" s="94">
        <f>AQ2+1</f>
        <v>17</v>
      </c>
      <c r="AV2" s="92"/>
      <c r="AW2" s="92"/>
      <c r="AX2" s="93"/>
      <c r="AY2" s="94">
        <f>AU2+1</f>
        <v>18</v>
      </c>
      <c r="AZ2" s="92"/>
      <c r="BA2" s="92"/>
      <c r="BB2" s="97"/>
      <c r="BC2" s="98"/>
    </row>
    <row r="3" spans="1:55" s="130" customFormat="1" ht="12" hidden="1" thickBot="1" x14ac:dyDescent="0.3">
      <c r="G3" s="131">
        <f>G2</f>
        <v>7</v>
      </c>
      <c r="H3" s="89">
        <f>+G3+0.25</f>
        <v>7.25</v>
      </c>
      <c r="I3" s="89">
        <f t="shared" ref="H3:BC3" si="0">+H3+0.25</f>
        <v>7.5</v>
      </c>
      <c r="J3" s="132">
        <f t="shared" si="0"/>
        <v>7.75</v>
      </c>
      <c r="K3" s="133">
        <f t="shared" si="0"/>
        <v>8</v>
      </c>
      <c r="L3" s="89">
        <f t="shared" si="0"/>
        <v>8.25</v>
      </c>
      <c r="M3" s="89">
        <f t="shared" si="0"/>
        <v>8.5</v>
      </c>
      <c r="N3" s="134">
        <f t="shared" si="0"/>
        <v>8.75</v>
      </c>
      <c r="O3" s="133">
        <f t="shared" si="0"/>
        <v>9</v>
      </c>
      <c r="P3" s="89">
        <f t="shared" si="0"/>
        <v>9.25</v>
      </c>
      <c r="Q3" s="89">
        <f t="shared" si="0"/>
        <v>9.5</v>
      </c>
      <c r="R3" s="132">
        <f t="shared" si="0"/>
        <v>9.75</v>
      </c>
      <c r="S3" s="133">
        <f t="shared" si="0"/>
        <v>10</v>
      </c>
      <c r="T3" s="89">
        <f t="shared" si="0"/>
        <v>10.25</v>
      </c>
      <c r="U3" s="89">
        <f t="shared" si="0"/>
        <v>10.5</v>
      </c>
      <c r="V3" s="134">
        <f t="shared" si="0"/>
        <v>10.75</v>
      </c>
      <c r="W3" s="133">
        <f t="shared" si="0"/>
        <v>11</v>
      </c>
      <c r="X3" s="89">
        <f t="shared" si="0"/>
        <v>11.25</v>
      </c>
      <c r="Y3" s="89">
        <f t="shared" si="0"/>
        <v>11.5</v>
      </c>
      <c r="Z3" s="132">
        <f t="shared" si="0"/>
        <v>11.75</v>
      </c>
      <c r="AA3" s="135">
        <f t="shared" si="0"/>
        <v>12</v>
      </c>
      <c r="AB3" s="136">
        <f t="shared" si="0"/>
        <v>12.25</v>
      </c>
      <c r="AC3" s="136">
        <f t="shared" si="0"/>
        <v>12.5</v>
      </c>
      <c r="AD3" s="137">
        <f t="shared" si="0"/>
        <v>12.75</v>
      </c>
      <c r="AE3" s="138">
        <f t="shared" si="0"/>
        <v>13</v>
      </c>
      <c r="AF3" s="89">
        <f t="shared" si="0"/>
        <v>13.25</v>
      </c>
      <c r="AG3" s="89">
        <f t="shared" si="0"/>
        <v>13.5</v>
      </c>
      <c r="AH3" s="132">
        <f t="shared" si="0"/>
        <v>13.75</v>
      </c>
      <c r="AI3" s="133">
        <f t="shared" si="0"/>
        <v>14</v>
      </c>
      <c r="AJ3" s="89">
        <f t="shared" si="0"/>
        <v>14.25</v>
      </c>
      <c r="AK3" s="89">
        <f t="shared" si="0"/>
        <v>14.5</v>
      </c>
      <c r="AL3" s="134">
        <f t="shared" si="0"/>
        <v>14.75</v>
      </c>
      <c r="AM3" s="133">
        <f t="shared" si="0"/>
        <v>15</v>
      </c>
      <c r="AN3" s="89">
        <f t="shared" si="0"/>
        <v>15.25</v>
      </c>
      <c r="AO3" s="89">
        <f t="shared" si="0"/>
        <v>15.5</v>
      </c>
      <c r="AP3" s="132">
        <f t="shared" si="0"/>
        <v>15.75</v>
      </c>
      <c r="AQ3" s="133">
        <f t="shared" si="0"/>
        <v>16</v>
      </c>
      <c r="AR3" s="89">
        <f t="shared" si="0"/>
        <v>16.25</v>
      </c>
      <c r="AS3" s="89">
        <f t="shared" si="0"/>
        <v>16.5</v>
      </c>
      <c r="AT3" s="134">
        <f t="shared" si="0"/>
        <v>16.75</v>
      </c>
      <c r="AU3" s="133">
        <f t="shared" si="0"/>
        <v>17</v>
      </c>
      <c r="AV3" s="89">
        <f t="shared" si="0"/>
        <v>17.25</v>
      </c>
      <c r="AW3" s="89">
        <f t="shared" si="0"/>
        <v>17.5</v>
      </c>
      <c r="AX3" s="134">
        <f t="shared" si="0"/>
        <v>17.75</v>
      </c>
      <c r="AY3" s="133">
        <f t="shared" si="0"/>
        <v>18</v>
      </c>
      <c r="AZ3" s="89">
        <f t="shared" si="0"/>
        <v>18.25</v>
      </c>
      <c r="BA3" s="89">
        <f t="shared" si="0"/>
        <v>18.5</v>
      </c>
      <c r="BB3" s="89">
        <f t="shared" si="0"/>
        <v>18.75</v>
      </c>
      <c r="BC3" s="139">
        <f t="shared" si="0"/>
        <v>19</v>
      </c>
    </row>
    <row r="4" spans="1:55" x14ac:dyDescent="0.25">
      <c r="A4" s="1">
        <f t="shared" ref="A4:A23" si="1">MATCH(E4,ListeNom,0)</f>
        <v>1</v>
      </c>
      <c r="B4" s="1">
        <f>MATCH(D2,ListeJour,0)</f>
        <v>1</v>
      </c>
      <c r="C4" s="1">
        <f t="shared" ref="C4:C23" si="2">INDEX($C$29:$C$105,MATCH(E4,ListeNom,0))</f>
        <v>1</v>
      </c>
      <c r="D4" s="31">
        <f>D30</f>
        <v>1</v>
      </c>
      <c r="E4" s="35" t="str">
        <f>E30</f>
        <v>Peugeot 208(ER XXX ZE)</v>
      </c>
      <c r="F4" s="36"/>
      <c r="G4" s="99" t="str">
        <f ca="1">IF(OR(AND(G$3&gt;=OFFSET($G$30,($A4-1),($B4-1)*8),G$3&lt;OFFSET($G$31,($A4-1),($B4-1)*8)),AND(G$3&gt;=OFFSET($I$30,($A4-1),($B4-1)*8),G$3&lt;OFFSET($I$31,($A4-1),($B4-1)*8)),AND(G$3&gt;=OFFSET($K$30,($A4-1),($B4-1)*8),G$3&lt;OFFSET($K$31,($A4-1),($B4-1)*8)),AND(G$3&gt;=OFFSET($M$30,($A4-1),($B4-1)*8),G$3&lt;OFFSET($M$31,($A4-1),($B4-1)*8))),$C4,"")</f>
        <v/>
      </c>
      <c r="H4" s="100" t="str">
        <f t="shared" ref="H4:BB9" ca="1" si="3">IF(OR(AND(H$3&gt;=OFFSET($G$30,($A4-1),($B4-1)*8),H$3&lt;OFFSET($G$31,($A4-1),($B4-1)*8)),AND(H$3&gt;=OFFSET($I$30,($A4-1),($B4-1)*8),H$3&lt;OFFSET($I$31,($A4-1),($B4-1)*8)),AND(H$3&gt;=OFFSET($K$30,($A4-1),($B4-1)*8),H$3&lt;OFFSET($K$31,($A4-1),($B4-1)*8)),AND(H$3&gt;=OFFSET($M$30,($A4-1),($B4-1)*8),H$3&lt;OFFSET($M$31,($A4-1),($B4-1)*8))),$C4,"")</f>
        <v/>
      </c>
      <c r="I4" s="100" t="str">
        <f t="shared" ca="1" si="3"/>
        <v/>
      </c>
      <c r="J4" s="101" t="str">
        <f t="shared" ca="1" si="3"/>
        <v/>
      </c>
      <c r="K4" s="102" t="str">
        <f t="shared" ca="1" si="3"/>
        <v/>
      </c>
      <c r="L4" s="100" t="str">
        <f t="shared" ca="1" si="3"/>
        <v/>
      </c>
      <c r="M4" s="100" t="str">
        <f t="shared" ca="1" si="3"/>
        <v/>
      </c>
      <c r="N4" s="101" t="str">
        <f t="shared" ca="1" si="3"/>
        <v/>
      </c>
      <c r="O4" s="102" t="str">
        <f t="shared" ca="1" si="3"/>
        <v/>
      </c>
      <c r="P4" s="100">
        <f t="shared" ca="1" si="3"/>
        <v>1</v>
      </c>
      <c r="Q4" s="100">
        <f t="shared" ca="1" si="3"/>
        <v>1</v>
      </c>
      <c r="R4" s="101">
        <f t="shared" ca="1" si="3"/>
        <v>1</v>
      </c>
      <c r="S4" s="102" t="str">
        <f t="shared" ca="1" si="3"/>
        <v/>
      </c>
      <c r="T4" s="100" t="str">
        <f t="shared" ca="1" si="3"/>
        <v/>
      </c>
      <c r="U4" s="100" t="str">
        <f t="shared" ca="1" si="3"/>
        <v/>
      </c>
      <c r="V4" s="101" t="str">
        <f t="shared" ca="1" si="3"/>
        <v/>
      </c>
      <c r="W4" s="102">
        <f t="shared" ca="1" si="3"/>
        <v>1</v>
      </c>
      <c r="X4" s="100">
        <f t="shared" ca="1" si="3"/>
        <v>1</v>
      </c>
      <c r="Y4" s="100">
        <f t="shared" ca="1" si="3"/>
        <v>1</v>
      </c>
      <c r="Z4" s="100">
        <f t="shared" ca="1" si="3"/>
        <v>1</v>
      </c>
      <c r="AA4" s="102">
        <f t="shared" ca="1" si="3"/>
        <v>1</v>
      </c>
      <c r="AB4" s="100">
        <f t="shared" ca="1" si="3"/>
        <v>1</v>
      </c>
      <c r="AC4" s="100">
        <f t="shared" ca="1" si="3"/>
        <v>1</v>
      </c>
      <c r="AD4" s="101">
        <f t="shared" ca="1" si="3"/>
        <v>1</v>
      </c>
      <c r="AE4" s="102">
        <f t="shared" ca="1" si="3"/>
        <v>1</v>
      </c>
      <c r="AF4" s="100">
        <f t="shared" ca="1" si="3"/>
        <v>1</v>
      </c>
      <c r="AG4" s="100">
        <f t="shared" ca="1" si="3"/>
        <v>1</v>
      </c>
      <c r="AH4" s="101">
        <f t="shared" ca="1" si="3"/>
        <v>1</v>
      </c>
      <c r="AI4" s="102" t="str">
        <f t="shared" ca="1" si="3"/>
        <v/>
      </c>
      <c r="AJ4" s="100" t="str">
        <f t="shared" ca="1" si="3"/>
        <v/>
      </c>
      <c r="AK4" s="100" t="str">
        <f t="shared" ca="1" si="3"/>
        <v/>
      </c>
      <c r="AL4" s="101" t="str">
        <f t="shared" ca="1" si="3"/>
        <v/>
      </c>
      <c r="AM4" s="102">
        <f t="shared" ca="1" si="3"/>
        <v>1</v>
      </c>
      <c r="AN4" s="100">
        <f t="shared" ca="1" si="3"/>
        <v>1</v>
      </c>
      <c r="AO4" s="100">
        <f t="shared" ca="1" si="3"/>
        <v>1</v>
      </c>
      <c r="AP4" s="101">
        <f t="shared" ca="1" si="3"/>
        <v>1</v>
      </c>
      <c r="AQ4" s="102">
        <f t="shared" ca="1" si="3"/>
        <v>1</v>
      </c>
      <c r="AR4" s="100">
        <f t="shared" ca="1" si="3"/>
        <v>1</v>
      </c>
      <c r="AS4" s="100">
        <f t="shared" ca="1" si="3"/>
        <v>1</v>
      </c>
      <c r="AT4" s="101">
        <f t="shared" ca="1" si="3"/>
        <v>1</v>
      </c>
      <c r="AU4" s="102" t="str">
        <f t="shared" ca="1" si="3"/>
        <v/>
      </c>
      <c r="AV4" s="100" t="str">
        <f t="shared" ca="1" si="3"/>
        <v/>
      </c>
      <c r="AW4" s="100">
        <f t="shared" ca="1" si="3"/>
        <v>1</v>
      </c>
      <c r="AX4" s="101">
        <f t="shared" ca="1" si="3"/>
        <v>1</v>
      </c>
      <c r="AY4" s="100">
        <f t="shared" ca="1" si="3"/>
        <v>1</v>
      </c>
      <c r="AZ4" s="100">
        <f t="shared" ca="1" si="3"/>
        <v>1</v>
      </c>
      <c r="BA4" s="100">
        <f t="shared" ca="1" si="3"/>
        <v>1</v>
      </c>
      <c r="BB4" s="103">
        <f t="shared" ca="1" si="3"/>
        <v>1</v>
      </c>
      <c r="BC4" s="104" t="str">
        <f ca="1">IF(OR(AND(BC$3&gt;=OFFSET($G$30,($A4-1),($B4-1)*8),BC$3&lt;OFFSET($G$31,($A4-1),($B4-1)*8)),AND(BC$3&gt;=OFFSET($I$30,($A4-1),($B4-1)*8),BC$3&lt;OFFSET($I$31,($A4-1),($B4-1)*8)),AND(BC$3&gt;=OFFSET($K$30,($A4-1),($B4-1)*8),BC$3&lt;OFFSET($K$31,($A4-1),($B4-1)*8)),AND(BC$3&gt;=OFFSET($M$30,($A4-1),($B4-1)*8),BC$3&lt;OFFSET($M$31,($A4-1),($B4-1)*8))),$C4,"")</f>
        <v/>
      </c>
    </row>
    <row r="5" spans="1:55" x14ac:dyDescent="0.25">
      <c r="A5" s="1">
        <f t="shared" si="1"/>
        <v>5</v>
      </c>
      <c r="B5" s="1">
        <f>$B$4</f>
        <v>1</v>
      </c>
      <c r="C5" s="1">
        <f t="shared" si="2"/>
        <v>2</v>
      </c>
      <c r="D5" s="37">
        <f>D34</f>
        <v>2</v>
      </c>
      <c r="E5" s="33" t="str">
        <f>E34</f>
        <v>Peugeot 308(EW XXX JW)</v>
      </c>
      <c r="F5" s="7"/>
      <c r="G5" s="99" t="str">
        <f t="shared" ref="G5:V23" ca="1" si="4">IF(OR(AND(G$3&gt;=OFFSET($G$30,($A5-1),($B5-1)*8),G$3&lt;OFFSET($G$31,($A5-1),($B5-1)*8)),AND(G$3&gt;=OFFSET($I$30,($A5-1),($B5-1)*8),G$3&lt;OFFSET($I$31,($A5-1),($B5-1)*8)),AND(G$3&gt;=OFFSET($K$30,($A5-1),($B5-1)*8),G$3&lt;OFFSET($K$31,($A5-1),($B5-1)*8)),AND(G$3&gt;=OFFSET($M$30,($A5-1),($B5-1)*8),G$3&lt;OFFSET($M$31,($A5-1),($B5-1)*8))),$C5,"")</f>
        <v/>
      </c>
      <c r="H5" s="100" t="str">
        <f t="shared" ca="1" si="3"/>
        <v/>
      </c>
      <c r="I5" s="100" t="str">
        <f t="shared" ca="1" si="3"/>
        <v/>
      </c>
      <c r="J5" s="101" t="str">
        <f t="shared" ca="1" si="3"/>
        <v/>
      </c>
      <c r="K5" s="102">
        <f t="shared" ca="1" si="3"/>
        <v>2</v>
      </c>
      <c r="L5" s="100">
        <f t="shared" ca="1" si="3"/>
        <v>2</v>
      </c>
      <c r="M5" s="100">
        <f t="shared" ca="1" si="3"/>
        <v>2</v>
      </c>
      <c r="N5" s="101">
        <f t="shared" ca="1" si="3"/>
        <v>2</v>
      </c>
      <c r="O5" s="102">
        <f t="shared" ca="1" si="3"/>
        <v>2</v>
      </c>
      <c r="P5" s="100">
        <f t="shared" ca="1" si="3"/>
        <v>2</v>
      </c>
      <c r="Q5" s="100">
        <f t="shared" ca="1" si="3"/>
        <v>2</v>
      </c>
      <c r="R5" s="101">
        <f t="shared" ca="1" si="3"/>
        <v>2</v>
      </c>
      <c r="S5" s="102" t="str">
        <f t="shared" ca="1" si="3"/>
        <v/>
      </c>
      <c r="T5" s="100" t="str">
        <f t="shared" ca="1" si="3"/>
        <v/>
      </c>
      <c r="U5" s="100" t="str">
        <f t="shared" ca="1" si="3"/>
        <v/>
      </c>
      <c r="V5" s="101" t="str">
        <f t="shared" ca="1" si="3"/>
        <v/>
      </c>
      <c r="W5" s="102" t="str">
        <f t="shared" ca="1" si="3"/>
        <v/>
      </c>
      <c r="X5" s="100" t="str">
        <f t="shared" ca="1" si="3"/>
        <v/>
      </c>
      <c r="Y5" s="100" t="str">
        <f t="shared" ca="1" si="3"/>
        <v/>
      </c>
      <c r="Z5" s="100" t="str">
        <f t="shared" ca="1" si="3"/>
        <v/>
      </c>
      <c r="AA5" s="102" t="str">
        <f t="shared" ca="1" si="3"/>
        <v/>
      </c>
      <c r="AB5" s="100" t="str">
        <f t="shared" ca="1" si="3"/>
        <v/>
      </c>
      <c r="AC5" s="100" t="str">
        <f t="shared" ca="1" si="3"/>
        <v/>
      </c>
      <c r="AD5" s="101" t="str">
        <f t="shared" ca="1" si="3"/>
        <v/>
      </c>
      <c r="AE5" s="102" t="str">
        <f t="shared" ca="1" si="3"/>
        <v/>
      </c>
      <c r="AF5" s="100" t="str">
        <f t="shared" ca="1" si="3"/>
        <v/>
      </c>
      <c r="AG5" s="100" t="str">
        <f t="shared" ca="1" si="3"/>
        <v/>
      </c>
      <c r="AH5" s="101" t="str">
        <f t="shared" ca="1" si="3"/>
        <v/>
      </c>
      <c r="AI5" s="102" t="str">
        <f t="shared" ca="1" si="3"/>
        <v/>
      </c>
      <c r="AJ5" s="100" t="str">
        <f t="shared" ca="1" si="3"/>
        <v/>
      </c>
      <c r="AK5" s="100" t="str">
        <f t="shared" ca="1" si="3"/>
        <v/>
      </c>
      <c r="AL5" s="101" t="str">
        <f t="shared" ca="1" si="3"/>
        <v/>
      </c>
      <c r="AM5" s="102">
        <f t="shared" ca="1" si="3"/>
        <v>2</v>
      </c>
      <c r="AN5" s="100">
        <f t="shared" ca="1" si="3"/>
        <v>2</v>
      </c>
      <c r="AO5" s="100">
        <f t="shared" ca="1" si="3"/>
        <v>2</v>
      </c>
      <c r="AP5" s="101">
        <f t="shared" ca="1" si="3"/>
        <v>2</v>
      </c>
      <c r="AQ5" s="102">
        <f t="shared" ca="1" si="3"/>
        <v>2</v>
      </c>
      <c r="AR5" s="100">
        <f t="shared" ca="1" si="3"/>
        <v>2</v>
      </c>
      <c r="AS5" s="100">
        <f t="shared" ca="1" si="3"/>
        <v>2</v>
      </c>
      <c r="AT5" s="101">
        <f t="shared" ca="1" si="3"/>
        <v>2</v>
      </c>
      <c r="AU5" s="102">
        <f t="shared" ca="1" si="3"/>
        <v>2</v>
      </c>
      <c r="AV5" s="100">
        <f t="shared" ca="1" si="3"/>
        <v>2</v>
      </c>
      <c r="AW5" s="100">
        <f t="shared" ca="1" si="3"/>
        <v>2</v>
      </c>
      <c r="AX5" s="101">
        <f t="shared" ca="1" si="3"/>
        <v>2</v>
      </c>
      <c r="AY5" s="100" t="str">
        <f t="shared" ca="1" si="3"/>
        <v/>
      </c>
      <c r="AZ5" s="100" t="str">
        <f t="shared" ca="1" si="3"/>
        <v/>
      </c>
      <c r="BA5" s="100" t="str">
        <f t="shared" ca="1" si="3"/>
        <v/>
      </c>
      <c r="BB5" s="103" t="str">
        <f t="shared" ca="1" si="3"/>
        <v/>
      </c>
      <c r="BC5" s="104" t="str">
        <f ca="1">IF(OR(AND(BC$3&gt;=OFFSET($G$30,($A5-1),($B5-1)*8),BC$3&lt;OFFSET($G$31,($A5-1),($B5-1)*8)),AND(BC$3&gt;=OFFSET($I$30,($A5-1),($B5-1)*8),BC$3&lt;OFFSET($I$31,($A5-1),($B5-1)*8)),AND(BC$3&gt;=OFFSET($K$30,($A5-1),($B5-1)*8),BC$3&lt;OFFSET($K$31,($A5-1),($B5-1)*8)),AND(BC$3&gt;=OFFSET($M$30,($A5-1),($B5-1)*8),BC$3&lt;OFFSET($M$31,($A5-1),($B5-1)*8))),$C5,"")</f>
        <v/>
      </c>
    </row>
    <row r="6" spans="1:55" x14ac:dyDescent="0.25">
      <c r="A6" s="1">
        <f t="shared" si="1"/>
        <v>9</v>
      </c>
      <c r="B6" s="1">
        <f t="shared" ref="B6:B23" si="5">$B$4</f>
        <v>1</v>
      </c>
      <c r="C6" s="1">
        <f t="shared" si="2"/>
        <v>3</v>
      </c>
      <c r="D6" s="37">
        <f>D38</f>
        <v>3</v>
      </c>
      <c r="E6" s="38" t="str">
        <f>E38</f>
        <v>Peugeot 208(ER XYX ZE)</v>
      </c>
      <c r="F6" s="39"/>
      <c r="G6" s="99" t="str">
        <f t="shared" ca="1" si="4"/>
        <v/>
      </c>
      <c r="H6" s="100" t="str">
        <f t="shared" ca="1" si="3"/>
        <v/>
      </c>
      <c r="I6" s="100" t="str">
        <f t="shared" ca="1" si="3"/>
        <v/>
      </c>
      <c r="J6" s="101" t="str">
        <f t="shared" ca="1" si="3"/>
        <v/>
      </c>
      <c r="K6" s="102" t="str">
        <f t="shared" ca="1" si="3"/>
        <v/>
      </c>
      <c r="L6" s="100" t="str">
        <f t="shared" ca="1" si="3"/>
        <v/>
      </c>
      <c r="M6" s="100" t="str">
        <f t="shared" ca="1" si="3"/>
        <v/>
      </c>
      <c r="N6" s="101" t="str">
        <f t="shared" ca="1" si="3"/>
        <v/>
      </c>
      <c r="O6" s="102">
        <f t="shared" ca="1" si="3"/>
        <v>3</v>
      </c>
      <c r="P6" s="100">
        <f t="shared" ca="1" si="3"/>
        <v>3</v>
      </c>
      <c r="Q6" s="100">
        <f t="shared" ca="1" si="3"/>
        <v>3</v>
      </c>
      <c r="R6" s="101">
        <f t="shared" ca="1" si="3"/>
        <v>3</v>
      </c>
      <c r="S6" s="102">
        <f t="shared" ca="1" si="3"/>
        <v>3</v>
      </c>
      <c r="T6" s="100">
        <f t="shared" ca="1" si="3"/>
        <v>3</v>
      </c>
      <c r="U6" s="100">
        <f t="shared" ca="1" si="3"/>
        <v>3</v>
      </c>
      <c r="V6" s="101">
        <f t="shared" ca="1" si="3"/>
        <v>3</v>
      </c>
      <c r="W6" s="102">
        <f t="shared" ca="1" si="3"/>
        <v>3</v>
      </c>
      <c r="X6" s="100">
        <f t="shared" ca="1" si="3"/>
        <v>3</v>
      </c>
      <c r="Y6" s="100">
        <f t="shared" ca="1" si="3"/>
        <v>3</v>
      </c>
      <c r="Z6" s="100">
        <f t="shared" ca="1" si="3"/>
        <v>3</v>
      </c>
      <c r="AA6" s="102">
        <f t="shared" ca="1" si="3"/>
        <v>3</v>
      </c>
      <c r="AB6" s="100">
        <f t="shared" ca="1" si="3"/>
        <v>3</v>
      </c>
      <c r="AC6" s="100">
        <f t="shared" ca="1" si="3"/>
        <v>3</v>
      </c>
      <c r="AD6" s="101">
        <f t="shared" ca="1" si="3"/>
        <v>3</v>
      </c>
      <c r="AE6" s="102">
        <f t="shared" ca="1" si="3"/>
        <v>3</v>
      </c>
      <c r="AF6" s="100">
        <f t="shared" ca="1" si="3"/>
        <v>3</v>
      </c>
      <c r="AG6" s="100">
        <f t="shared" ca="1" si="3"/>
        <v>3</v>
      </c>
      <c r="AH6" s="101">
        <f t="shared" ca="1" si="3"/>
        <v>3</v>
      </c>
      <c r="AI6" s="102">
        <f t="shared" ca="1" si="3"/>
        <v>3</v>
      </c>
      <c r="AJ6" s="100">
        <f t="shared" ca="1" si="3"/>
        <v>3</v>
      </c>
      <c r="AK6" s="100">
        <f t="shared" ca="1" si="3"/>
        <v>3</v>
      </c>
      <c r="AL6" s="101">
        <f t="shared" ca="1" si="3"/>
        <v>3</v>
      </c>
      <c r="AM6" s="102">
        <f t="shared" ca="1" si="3"/>
        <v>3</v>
      </c>
      <c r="AN6" s="100">
        <f t="shared" ca="1" si="3"/>
        <v>3</v>
      </c>
      <c r="AO6" s="100">
        <f t="shared" ca="1" si="3"/>
        <v>3</v>
      </c>
      <c r="AP6" s="101">
        <f t="shared" ca="1" si="3"/>
        <v>3</v>
      </c>
      <c r="AQ6" s="102">
        <f t="shared" ca="1" si="3"/>
        <v>3</v>
      </c>
      <c r="AR6" s="100">
        <f t="shared" ca="1" si="3"/>
        <v>3</v>
      </c>
      <c r="AS6" s="100">
        <f t="shared" ca="1" si="3"/>
        <v>3</v>
      </c>
      <c r="AT6" s="101">
        <f t="shared" ca="1" si="3"/>
        <v>3</v>
      </c>
      <c r="AU6" s="102" t="str">
        <f t="shared" ca="1" si="3"/>
        <v/>
      </c>
      <c r="AV6" s="100" t="str">
        <f t="shared" ca="1" si="3"/>
        <v/>
      </c>
      <c r="AW6" s="100" t="str">
        <f t="shared" ca="1" si="3"/>
        <v/>
      </c>
      <c r="AX6" s="101" t="str">
        <f t="shared" ca="1" si="3"/>
        <v/>
      </c>
      <c r="AY6" s="100" t="str">
        <f t="shared" ca="1" si="3"/>
        <v/>
      </c>
      <c r="AZ6" s="100" t="str">
        <f t="shared" ca="1" si="3"/>
        <v/>
      </c>
      <c r="BA6" s="100" t="str">
        <f t="shared" ca="1" si="3"/>
        <v/>
      </c>
      <c r="BB6" s="103" t="str">
        <f t="shared" ca="1" si="3"/>
        <v/>
      </c>
      <c r="BC6" s="104" t="str">
        <f ca="1">IF(OR(AND(BC$3&gt;=OFFSET($G$30,($A6-1),($B6-1)*8),BC$3&lt;OFFSET($G$31,($A6-1),($B6-1)*8)),AND(BC$3&gt;=OFFSET($I$30,($A6-1),($B6-1)*8),BC$3&lt;OFFSET($I$31,($A6-1),($B6-1)*8)),AND(BC$3&gt;=OFFSET($K$30,($A6-1),($B6-1)*8),BC$3&lt;OFFSET($K$31,($A6-1),($B6-1)*8)),AND(BC$3&gt;=OFFSET($M$30,($A6-1),($B6-1)*8),BC$3&lt;OFFSET($M$31,($A6-1),($B6-1)*8))),$C6,"")</f>
        <v/>
      </c>
    </row>
    <row r="7" spans="1:55" x14ac:dyDescent="0.25">
      <c r="A7" s="1">
        <f t="shared" si="1"/>
        <v>13</v>
      </c>
      <c r="B7" s="1">
        <f t="shared" si="5"/>
        <v>1</v>
      </c>
      <c r="C7" s="1">
        <f t="shared" si="2"/>
        <v>4</v>
      </c>
      <c r="D7" s="40">
        <f>D42</f>
        <v>4</v>
      </c>
      <c r="E7" s="41" t="str">
        <f>E42</f>
        <v>Peugeot 208(ER XrX ZE)</v>
      </c>
      <c r="F7" s="42"/>
      <c r="G7" s="99" t="str">
        <f t="shared" ca="1" si="4"/>
        <v/>
      </c>
      <c r="H7" s="100" t="str">
        <f t="shared" ca="1" si="3"/>
        <v/>
      </c>
      <c r="I7" s="100" t="str">
        <f t="shared" ca="1" si="3"/>
        <v/>
      </c>
      <c r="J7" s="101" t="str">
        <f t="shared" ca="1" si="3"/>
        <v/>
      </c>
      <c r="K7" s="102" t="str">
        <f t="shared" ca="1" si="3"/>
        <v/>
      </c>
      <c r="L7" s="100" t="str">
        <f t="shared" ca="1" si="3"/>
        <v/>
      </c>
      <c r="M7" s="100" t="str">
        <f t="shared" ca="1" si="3"/>
        <v/>
      </c>
      <c r="N7" s="101" t="str">
        <f t="shared" ca="1" si="3"/>
        <v/>
      </c>
      <c r="O7" s="102" t="str">
        <f t="shared" ca="1" si="3"/>
        <v/>
      </c>
      <c r="P7" s="100" t="str">
        <f t="shared" ca="1" si="3"/>
        <v/>
      </c>
      <c r="Q7" s="100" t="str">
        <f t="shared" ca="1" si="3"/>
        <v/>
      </c>
      <c r="R7" s="101" t="str">
        <f t="shared" ca="1" si="3"/>
        <v/>
      </c>
      <c r="S7" s="102">
        <f t="shared" ca="1" si="3"/>
        <v>4</v>
      </c>
      <c r="T7" s="100">
        <f t="shared" ca="1" si="3"/>
        <v>4</v>
      </c>
      <c r="U7" s="100">
        <f t="shared" ca="1" si="3"/>
        <v>4</v>
      </c>
      <c r="V7" s="101">
        <f t="shared" ca="1" si="3"/>
        <v>4</v>
      </c>
      <c r="W7" s="102">
        <f t="shared" ca="1" si="3"/>
        <v>4</v>
      </c>
      <c r="X7" s="100">
        <f t="shared" ca="1" si="3"/>
        <v>4</v>
      </c>
      <c r="Y7" s="100">
        <f t="shared" ca="1" si="3"/>
        <v>4</v>
      </c>
      <c r="Z7" s="100">
        <f t="shared" ca="1" si="3"/>
        <v>4</v>
      </c>
      <c r="AA7" s="102" t="str">
        <f t="shared" ca="1" si="3"/>
        <v/>
      </c>
      <c r="AB7" s="100" t="str">
        <f t="shared" ca="1" si="3"/>
        <v/>
      </c>
      <c r="AC7" s="100" t="str">
        <f t="shared" ca="1" si="3"/>
        <v/>
      </c>
      <c r="AD7" s="101" t="str">
        <f t="shared" ca="1" si="3"/>
        <v/>
      </c>
      <c r="AE7" s="102" t="str">
        <f t="shared" ca="1" si="3"/>
        <v/>
      </c>
      <c r="AF7" s="100" t="str">
        <f t="shared" ca="1" si="3"/>
        <v/>
      </c>
      <c r="AG7" s="100" t="str">
        <f t="shared" ca="1" si="3"/>
        <v/>
      </c>
      <c r="AH7" s="101" t="str">
        <f t="shared" ca="1" si="3"/>
        <v/>
      </c>
      <c r="AI7" s="102">
        <f t="shared" ca="1" si="3"/>
        <v>4</v>
      </c>
      <c r="AJ7" s="100">
        <f t="shared" ca="1" si="3"/>
        <v>4</v>
      </c>
      <c r="AK7" s="100">
        <f t="shared" ca="1" si="3"/>
        <v>4</v>
      </c>
      <c r="AL7" s="101">
        <f t="shared" ca="1" si="3"/>
        <v>4</v>
      </c>
      <c r="AM7" s="102">
        <f t="shared" ca="1" si="3"/>
        <v>4</v>
      </c>
      <c r="AN7" s="100">
        <f t="shared" ca="1" si="3"/>
        <v>4</v>
      </c>
      <c r="AO7" s="100">
        <f t="shared" ca="1" si="3"/>
        <v>4</v>
      </c>
      <c r="AP7" s="101">
        <f t="shared" ca="1" si="3"/>
        <v>4</v>
      </c>
      <c r="AQ7" s="102">
        <f t="shared" ca="1" si="3"/>
        <v>4</v>
      </c>
      <c r="AR7" s="100">
        <f t="shared" ca="1" si="3"/>
        <v>4</v>
      </c>
      <c r="AS7" s="100">
        <f t="shared" ca="1" si="3"/>
        <v>4</v>
      </c>
      <c r="AT7" s="101">
        <f t="shared" ca="1" si="3"/>
        <v>4</v>
      </c>
      <c r="AU7" s="102">
        <f t="shared" ca="1" si="3"/>
        <v>4</v>
      </c>
      <c r="AV7" s="100">
        <f t="shared" ca="1" si="3"/>
        <v>4</v>
      </c>
      <c r="AW7" s="100">
        <f t="shared" ca="1" si="3"/>
        <v>4</v>
      </c>
      <c r="AX7" s="101">
        <f t="shared" ca="1" si="3"/>
        <v>4</v>
      </c>
      <c r="AY7" s="100" t="str">
        <f t="shared" ca="1" si="3"/>
        <v/>
      </c>
      <c r="AZ7" s="100" t="str">
        <f t="shared" ca="1" si="3"/>
        <v/>
      </c>
      <c r="BA7" s="100" t="str">
        <f t="shared" ca="1" si="3"/>
        <v/>
      </c>
      <c r="BB7" s="103" t="str">
        <f t="shared" ca="1" si="3"/>
        <v/>
      </c>
      <c r="BC7" s="104" t="str">
        <f ca="1">IF(OR(AND(BC$3&gt;=OFFSET($G$30,($A7-1),($B7-1)*8),BC$3&lt;OFFSET($G$31,($A7-1),($B7-1)*8)),AND(BC$3&gt;=OFFSET($I$30,($A7-1),($B7-1)*8),BC$3&lt;OFFSET($I$31,($A7-1),($B7-1)*8)),AND(BC$3&gt;=OFFSET($K$30,($A7-1),($B7-1)*8),BC$3&lt;OFFSET($K$31,($A7-1),($B7-1)*8)),AND(BC$3&gt;=OFFSET($M$30,($A7-1),($B7-1)*8),BC$3&lt;OFFSET($M$31,($A7-1),($B7-1)*8))),$C7,"")</f>
        <v/>
      </c>
    </row>
    <row r="8" spans="1:55" x14ac:dyDescent="0.25">
      <c r="A8" s="1">
        <f t="shared" si="1"/>
        <v>17</v>
      </c>
      <c r="B8" s="1">
        <f t="shared" si="5"/>
        <v>1</v>
      </c>
      <c r="C8" s="1">
        <f t="shared" si="2"/>
        <v>5</v>
      </c>
      <c r="D8" s="32">
        <f>D46</f>
        <v>5</v>
      </c>
      <c r="E8" s="33" t="str">
        <f>E46</f>
        <v>Peugeot 308(EG XXX FJ)</v>
      </c>
      <c r="F8" s="7"/>
      <c r="G8" s="99" t="str">
        <f t="shared" ca="1" si="4"/>
        <v/>
      </c>
      <c r="H8" s="100" t="str">
        <f t="shared" ca="1" si="3"/>
        <v/>
      </c>
      <c r="I8" s="100" t="str">
        <f t="shared" ca="1" si="3"/>
        <v/>
      </c>
      <c r="J8" s="101" t="str">
        <f t="shared" ca="1" si="3"/>
        <v/>
      </c>
      <c r="K8" s="102" t="str">
        <f t="shared" ca="1" si="3"/>
        <v/>
      </c>
      <c r="L8" s="100" t="str">
        <f t="shared" ca="1" si="3"/>
        <v/>
      </c>
      <c r="M8" s="100" t="str">
        <f t="shared" ca="1" si="3"/>
        <v/>
      </c>
      <c r="N8" s="101" t="str">
        <f t="shared" ca="1" si="3"/>
        <v/>
      </c>
      <c r="O8" s="102" t="str">
        <f t="shared" ca="1" si="3"/>
        <v/>
      </c>
      <c r="P8" s="100" t="str">
        <f t="shared" ca="1" si="3"/>
        <v/>
      </c>
      <c r="Q8" s="100" t="str">
        <f t="shared" ca="1" si="3"/>
        <v/>
      </c>
      <c r="R8" s="101" t="str">
        <f t="shared" ca="1" si="3"/>
        <v/>
      </c>
      <c r="S8" s="102" t="str">
        <f t="shared" ca="1" si="3"/>
        <v/>
      </c>
      <c r="T8" s="100" t="str">
        <f t="shared" ca="1" si="3"/>
        <v/>
      </c>
      <c r="U8" s="100" t="str">
        <f t="shared" ca="1" si="3"/>
        <v/>
      </c>
      <c r="V8" s="101" t="str">
        <f t="shared" ca="1" si="3"/>
        <v/>
      </c>
      <c r="W8" s="102">
        <f t="shared" ca="1" si="3"/>
        <v>5</v>
      </c>
      <c r="X8" s="100">
        <f t="shared" ca="1" si="3"/>
        <v>5</v>
      </c>
      <c r="Y8" s="100">
        <f t="shared" ca="1" si="3"/>
        <v>5</v>
      </c>
      <c r="Z8" s="100">
        <f t="shared" ca="1" si="3"/>
        <v>5</v>
      </c>
      <c r="AA8" s="102">
        <f t="shared" ca="1" si="3"/>
        <v>5</v>
      </c>
      <c r="AB8" s="100">
        <f t="shared" ca="1" si="3"/>
        <v>5</v>
      </c>
      <c r="AC8" s="100">
        <f t="shared" ca="1" si="3"/>
        <v>5</v>
      </c>
      <c r="AD8" s="101">
        <f t="shared" ca="1" si="3"/>
        <v>5</v>
      </c>
      <c r="AE8" s="102" t="str">
        <f t="shared" ca="1" si="3"/>
        <v/>
      </c>
      <c r="AF8" s="100" t="str">
        <f t="shared" ca="1" si="3"/>
        <v/>
      </c>
      <c r="AG8" s="100" t="str">
        <f t="shared" ca="1" si="3"/>
        <v/>
      </c>
      <c r="AH8" s="101" t="str">
        <f t="shared" ca="1" si="3"/>
        <v/>
      </c>
      <c r="AI8" s="102" t="str">
        <f t="shared" ca="1" si="3"/>
        <v/>
      </c>
      <c r="AJ8" s="100" t="str">
        <f t="shared" ca="1" si="3"/>
        <v/>
      </c>
      <c r="AK8" s="100" t="str">
        <f t="shared" ca="1" si="3"/>
        <v/>
      </c>
      <c r="AL8" s="101" t="str">
        <f t="shared" ca="1" si="3"/>
        <v/>
      </c>
      <c r="AM8" s="102" t="str">
        <f t="shared" ca="1" si="3"/>
        <v/>
      </c>
      <c r="AN8" s="100" t="str">
        <f t="shared" ca="1" si="3"/>
        <v/>
      </c>
      <c r="AO8" s="100" t="str">
        <f t="shared" ca="1" si="3"/>
        <v/>
      </c>
      <c r="AP8" s="101" t="str">
        <f t="shared" ca="1" si="3"/>
        <v/>
      </c>
      <c r="AQ8" s="102" t="str">
        <f t="shared" ca="1" si="3"/>
        <v/>
      </c>
      <c r="AR8" s="100" t="str">
        <f t="shared" ca="1" si="3"/>
        <v/>
      </c>
      <c r="AS8" s="100" t="str">
        <f t="shared" ca="1" si="3"/>
        <v/>
      </c>
      <c r="AT8" s="101" t="str">
        <f t="shared" ca="1" si="3"/>
        <v/>
      </c>
      <c r="AU8" s="102" t="str">
        <f t="shared" ca="1" si="3"/>
        <v/>
      </c>
      <c r="AV8" s="100" t="str">
        <f t="shared" ca="1" si="3"/>
        <v/>
      </c>
      <c r="AW8" s="100" t="str">
        <f t="shared" ca="1" si="3"/>
        <v/>
      </c>
      <c r="AX8" s="101" t="str">
        <f t="shared" ca="1" si="3"/>
        <v/>
      </c>
      <c r="AY8" s="100" t="str">
        <f t="shared" ca="1" si="3"/>
        <v/>
      </c>
      <c r="AZ8" s="100" t="str">
        <f t="shared" ca="1" si="3"/>
        <v/>
      </c>
      <c r="BA8" s="100" t="str">
        <f t="shared" ca="1" si="3"/>
        <v/>
      </c>
      <c r="BB8" s="103" t="str">
        <f t="shared" ca="1" si="3"/>
        <v/>
      </c>
      <c r="BC8" s="104" t="str">
        <f ca="1">IF(OR(AND(BC$3&gt;=OFFSET($G$30,($A8-1),($B8-1)*8),BC$3&lt;OFFSET($G$31,($A8-1),($B8-1)*8)),AND(BC$3&gt;=OFFSET($I$30,($A8-1),($B8-1)*8),BC$3&lt;OFFSET($I$31,($A8-1),($B8-1)*8)),AND(BC$3&gt;=OFFSET($K$30,($A8-1),($B8-1)*8),BC$3&lt;OFFSET($K$31,($A8-1),($B8-1)*8)),AND(BC$3&gt;=OFFSET($M$30,($A8-1),($B8-1)*8),BC$3&lt;OFFSET($M$31,($A8-1),($B8-1)*8))),$C8,"")</f>
        <v/>
      </c>
    </row>
    <row r="9" spans="1:55" x14ac:dyDescent="0.25">
      <c r="A9" s="1">
        <f t="shared" si="1"/>
        <v>21</v>
      </c>
      <c r="B9" s="1">
        <f t="shared" si="5"/>
        <v>1</v>
      </c>
      <c r="C9" s="1">
        <f t="shared" si="2"/>
        <v>6</v>
      </c>
      <c r="D9" s="40">
        <f>D50</f>
        <v>6</v>
      </c>
      <c r="E9" s="38" t="str">
        <f>E50</f>
        <v>Peugeot 208(ER XXX YX)</v>
      </c>
      <c r="F9" s="39"/>
      <c r="G9" s="99" t="str">
        <f t="shared" ca="1" si="4"/>
        <v/>
      </c>
      <c r="H9" s="100" t="str">
        <f t="shared" ca="1" si="3"/>
        <v/>
      </c>
      <c r="I9" s="100" t="str">
        <f t="shared" ca="1" si="3"/>
        <v/>
      </c>
      <c r="J9" s="101" t="str">
        <f t="shared" ca="1" si="3"/>
        <v/>
      </c>
      <c r="K9" s="102" t="str">
        <f t="shared" ca="1" si="3"/>
        <v/>
      </c>
      <c r="L9" s="100" t="str">
        <f t="shared" ca="1" si="3"/>
        <v/>
      </c>
      <c r="M9" s="100" t="str">
        <f t="shared" ca="1" si="3"/>
        <v/>
      </c>
      <c r="N9" s="101" t="str">
        <f t="shared" ca="1" si="3"/>
        <v/>
      </c>
      <c r="O9" s="102">
        <f t="shared" ca="1" si="3"/>
        <v>6</v>
      </c>
      <c r="P9" s="100">
        <f t="shared" ca="1" si="3"/>
        <v>6</v>
      </c>
      <c r="Q9" s="100">
        <f t="shared" ca="1" si="3"/>
        <v>6</v>
      </c>
      <c r="R9" s="101">
        <f t="shared" ca="1" si="3"/>
        <v>6</v>
      </c>
      <c r="S9" s="102">
        <f t="shared" ca="1" si="3"/>
        <v>6</v>
      </c>
      <c r="T9" s="100">
        <f t="shared" ca="1" si="3"/>
        <v>6</v>
      </c>
      <c r="U9" s="100">
        <f t="shared" ca="1" si="3"/>
        <v>6</v>
      </c>
      <c r="V9" s="101">
        <f t="shared" ca="1" si="3"/>
        <v>6</v>
      </c>
      <c r="W9" s="102">
        <f t="shared" ref="W9:AL9" ca="1" si="6">IF(OR(AND(W$3&gt;=OFFSET($G$30,($A9-1),($B9-1)*8),W$3&lt;OFFSET($G$31,($A9-1),($B9-1)*8)),AND(W$3&gt;=OFFSET($I$30,($A9-1),($B9-1)*8),W$3&lt;OFFSET($I$31,($A9-1),($B9-1)*8)),AND(W$3&gt;=OFFSET($K$30,($A9-1),($B9-1)*8),W$3&lt;OFFSET($K$31,($A9-1),($B9-1)*8)),AND(W$3&gt;=OFFSET($M$30,($A9-1),($B9-1)*8),W$3&lt;OFFSET($M$31,($A9-1),($B9-1)*8))),$C9,"")</f>
        <v>6</v>
      </c>
      <c r="X9" s="100">
        <f t="shared" ca="1" si="6"/>
        <v>6</v>
      </c>
      <c r="Y9" s="100">
        <f t="shared" ca="1" si="6"/>
        <v>6</v>
      </c>
      <c r="Z9" s="100">
        <f t="shared" ca="1" si="6"/>
        <v>6</v>
      </c>
      <c r="AA9" s="102">
        <f t="shared" ca="1" si="6"/>
        <v>6</v>
      </c>
      <c r="AB9" s="100">
        <f t="shared" ca="1" si="6"/>
        <v>6</v>
      </c>
      <c r="AC9" s="100">
        <f t="shared" ca="1" si="6"/>
        <v>6</v>
      </c>
      <c r="AD9" s="101">
        <f t="shared" ca="1" si="6"/>
        <v>6</v>
      </c>
      <c r="AE9" s="102">
        <f t="shared" ca="1" si="6"/>
        <v>6</v>
      </c>
      <c r="AF9" s="100">
        <f t="shared" ca="1" si="6"/>
        <v>6</v>
      </c>
      <c r="AG9" s="100">
        <f t="shared" ca="1" si="6"/>
        <v>6</v>
      </c>
      <c r="AH9" s="101">
        <f t="shared" ca="1" si="6"/>
        <v>6</v>
      </c>
      <c r="AI9" s="102">
        <f t="shared" ca="1" si="6"/>
        <v>6</v>
      </c>
      <c r="AJ9" s="100">
        <f t="shared" ca="1" si="6"/>
        <v>6</v>
      </c>
      <c r="AK9" s="100">
        <f t="shared" ca="1" si="6"/>
        <v>6</v>
      </c>
      <c r="AL9" s="101">
        <f t="shared" ca="1" si="6"/>
        <v>6</v>
      </c>
      <c r="AM9" s="102">
        <f t="shared" ref="AM9:BB9" ca="1" si="7">IF(OR(AND(AM$3&gt;=OFFSET($G$30,($A9-1),($B9-1)*8),AM$3&lt;OFFSET($G$31,($A9-1),($B9-1)*8)),AND(AM$3&gt;=OFFSET($I$30,($A9-1),($B9-1)*8),AM$3&lt;OFFSET($I$31,($A9-1),($B9-1)*8)),AND(AM$3&gt;=OFFSET($K$30,($A9-1),($B9-1)*8),AM$3&lt;OFFSET($K$31,($A9-1),($B9-1)*8)),AND(AM$3&gt;=OFFSET($M$30,($A9-1),($B9-1)*8),AM$3&lt;OFFSET($M$31,($A9-1),($B9-1)*8))),$C9,"")</f>
        <v>6</v>
      </c>
      <c r="AN9" s="100">
        <f t="shared" ca="1" si="7"/>
        <v>6</v>
      </c>
      <c r="AO9" s="100">
        <f t="shared" ca="1" si="7"/>
        <v>6</v>
      </c>
      <c r="AP9" s="101">
        <f t="shared" ca="1" si="7"/>
        <v>6</v>
      </c>
      <c r="AQ9" s="102">
        <f t="shared" ca="1" si="7"/>
        <v>6</v>
      </c>
      <c r="AR9" s="100">
        <f t="shared" ca="1" si="7"/>
        <v>6</v>
      </c>
      <c r="AS9" s="100">
        <f t="shared" ca="1" si="7"/>
        <v>6</v>
      </c>
      <c r="AT9" s="101">
        <f t="shared" ca="1" si="7"/>
        <v>6</v>
      </c>
      <c r="AU9" s="102">
        <f t="shared" ca="1" si="7"/>
        <v>6</v>
      </c>
      <c r="AV9" s="100">
        <f t="shared" ca="1" si="7"/>
        <v>6</v>
      </c>
      <c r="AW9" s="100">
        <f t="shared" ca="1" si="7"/>
        <v>6</v>
      </c>
      <c r="AX9" s="101">
        <f t="shared" ca="1" si="7"/>
        <v>6</v>
      </c>
      <c r="AY9" s="100" t="str">
        <f t="shared" ca="1" si="7"/>
        <v/>
      </c>
      <c r="AZ9" s="100" t="str">
        <f t="shared" ca="1" si="7"/>
        <v/>
      </c>
      <c r="BA9" s="100" t="str">
        <f t="shared" ca="1" si="7"/>
        <v/>
      </c>
      <c r="BB9" s="103" t="str">
        <f t="shared" ca="1" si="7"/>
        <v/>
      </c>
      <c r="BC9" s="104" t="str">
        <f ca="1">IF(OR(AND(BC$3&gt;=OFFSET($G$30,($A9-1),($B9-1)*8),BC$3&lt;OFFSET($G$31,($A9-1),($B9-1)*8)),AND(BC$3&gt;=OFFSET($I$30,($A9-1),($B9-1)*8),BC$3&lt;OFFSET($I$31,($A9-1),($B9-1)*8)),AND(BC$3&gt;=OFFSET($K$30,($A9-1),($B9-1)*8),BC$3&lt;OFFSET($K$31,($A9-1),($B9-1)*8)),AND(BC$3&gt;=OFFSET($M$30,($A9-1),($B9-1)*8),BC$3&lt;OFFSET($M$31,($A9-1),($B9-1)*8))),$C9,"")</f>
        <v/>
      </c>
    </row>
    <row r="10" spans="1:55" x14ac:dyDescent="0.25">
      <c r="A10" s="1">
        <f t="shared" si="1"/>
        <v>25</v>
      </c>
      <c r="B10" s="1">
        <f t="shared" si="5"/>
        <v>1</v>
      </c>
      <c r="C10" s="1">
        <f t="shared" si="2"/>
        <v>7</v>
      </c>
      <c r="D10" s="32">
        <f>D54</f>
        <v>7</v>
      </c>
      <c r="E10" s="38" t="str">
        <f>E54</f>
        <v>Peugeot 208(ER XeX ZE)</v>
      </c>
      <c r="F10" s="39"/>
      <c r="G10" s="99" t="str">
        <f t="shared" ca="1" si="4"/>
        <v/>
      </c>
      <c r="H10" s="100" t="str">
        <f t="shared" ref="H10:BB15" ca="1" si="8">IF(OR(AND(H$3&gt;=OFFSET($G$30,($A10-1),($B10-1)*8),H$3&lt;OFFSET($G$31,($A10-1),($B10-1)*8)),AND(H$3&gt;=OFFSET($I$30,($A10-1),($B10-1)*8),H$3&lt;OFFSET($I$31,($A10-1),($B10-1)*8)),AND(H$3&gt;=OFFSET($K$30,($A10-1),($B10-1)*8),H$3&lt;OFFSET($K$31,($A10-1),($B10-1)*8)),AND(H$3&gt;=OFFSET($M$30,($A10-1),($B10-1)*8),H$3&lt;OFFSET($M$31,($A10-1),($B10-1)*8))),$C10,"")</f>
        <v/>
      </c>
      <c r="I10" s="100" t="str">
        <f t="shared" ca="1" si="8"/>
        <v/>
      </c>
      <c r="J10" s="101" t="str">
        <f t="shared" ca="1" si="8"/>
        <v/>
      </c>
      <c r="K10" s="102" t="str">
        <f t="shared" ca="1" si="8"/>
        <v/>
      </c>
      <c r="L10" s="100" t="str">
        <f t="shared" ca="1" si="8"/>
        <v/>
      </c>
      <c r="M10" s="100" t="str">
        <f t="shared" ca="1" si="8"/>
        <v/>
      </c>
      <c r="N10" s="101" t="str">
        <f t="shared" ca="1" si="8"/>
        <v/>
      </c>
      <c r="O10" s="102">
        <f t="shared" ca="1" si="8"/>
        <v>7</v>
      </c>
      <c r="P10" s="100">
        <f t="shared" ca="1" si="8"/>
        <v>7</v>
      </c>
      <c r="Q10" s="100">
        <f t="shared" ca="1" si="8"/>
        <v>7</v>
      </c>
      <c r="R10" s="101">
        <f t="shared" ca="1" si="8"/>
        <v>7</v>
      </c>
      <c r="S10" s="102">
        <f t="shared" ca="1" si="8"/>
        <v>7</v>
      </c>
      <c r="T10" s="100">
        <f t="shared" ca="1" si="8"/>
        <v>7</v>
      </c>
      <c r="U10" s="100">
        <f t="shared" ca="1" si="8"/>
        <v>7</v>
      </c>
      <c r="V10" s="101">
        <f t="shared" ca="1" si="8"/>
        <v>7</v>
      </c>
      <c r="W10" s="102">
        <f t="shared" ca="1" si="8"/>
        <v>7</v>
      </c>
      <c r="X10" s="100">
        <f t="shared" ca="1" si="8"/>
        <v>7</v>
      </c>
      <c r="Y10" s="100">
        <f t="shared" ca="1" si="8"/>
        <v>7</v>
      </c>
      <c r="Z10" s="100">
        <f t="shared" ca="1" si="8"/>
        <v>7</v>
      </c>
      <c r="AA10" s="102" t="str">
        <f t="shared" ca="1" si="8"/>
        <v/>
      </c>
      <c r="AB10" s="100" t="str">
        <f t="shared" ca="1" si="8"/>
        <v/>
      </c>
      <c r="AC10" s="100" t="str">
        <f t="shared" ca="1" si="8"/>
        <v/>
      </c>
      <c r="AD10" s="101" t="str">
        <f t="shared" ca="1" si="8"/>
        <v/>
      </c>
      <c r="AE10" s="102" t="str">
        <f t="shared" ca="1" si="8"/>
        <v/>
      </c>
      <c r="AF10" s="100" t="str">
        <f t="shared" ca="1" si="8"/>
        <v/>
      </c>
      <c r="AG10" s="100" t="str">
        <f t="shared" ca="1" si="8"/>
        <v/>
      </c>
      <c r="AH10" s="101" t="str">
        <f t="shared" ca="1" si="8"/>
        <v/>
      </c>
      <c r="AI10" s="102" t="str">
        <f t="shared" ca="1" si="8"/>
        <v/>
      </c>
      <c r="AJ10" s="100" t="str">
        <f t="shared" ca="1" si="8"/>
        <v/>
      </c>
      <c r="AK10" s="100" t="str">
        <f t="shared" ca="1" si="8"/>
        <v/>
      </c>
      <c r="AL10" s="101" t="str">
        <f t="shared" ca="1" si="8"/>
        <v/>
      </c>
      <c r="AM10" s="102" t="str">
        <f t="shared" ca="1" si="8"/>
        <v/>
      </c>
      <c r="AN10" s="100" t="str">
        <f t="shared" ca="1" si="8"/>
        <v/>
      </c>
      <c r="AO10" s="100" t="str">
        <f t="shared" ca="1" si="8"/>
        <v/>
      </c>
      <c r="AP10" s="101" t="str">
        <f t="shared" ca="1" si="8"/>
        <v/>
      </c>
      <c r="AQ10" s="102" t="str">
        <f t="shared" ca="1" si="8"/>
        <v/>
      </c>
      <c r="AR10" s="100" t="str">
        <f t="shared" ca="1" si="8"/>
        <v/>
      </c>
      <c r="AS10" s="100" t="str">
        <f t="shared" ca="1" si="8"/>
        <v/>
      </c>
      <c r="AT10" s="101" t="str">
        <f t="shared" ca="1" si="8"/>
        <v/>
      </c>
      <c r="AU10" s="102" t="str">
        <f t="shared" ca="1" si="8"/>
        <v/>
      </c>
      <c r="AV10" s="100" t="str">
        <f t="shared" ca="1" si="8"/>
        <v/>
      </c>
      <c r="AW10" s="100" t="str">
        <f t="shared" ca="1" si="8"/>
        <v/>
      </c>
      <c r="AX10" s="101" t="str">
        <f t="shared" ca="1" si="8"/>
        <v/>
      </c>
      <c r="AY10" s="100" t="str">
        <f t="shared" ca="1" si="8"/>
        <v/>
      </c>
      <c r="AZ10" s="100" t="str">
        <f t="shared" ca="1" si="8"/>
        <v/>
      </c>
      <c r="BA10" s="100" t="str">
        <f t="shared" ca="1" si="8"/>
        <v/>
      </c>
      <c r="BB10" s="103" t="str">
        <f t="shared" ca="1" si="8"/>
        <v/>
      </c>
      <c r="BC10" s="104" t="str">
        <f ca="1">IF(OR(AND(BC$3&gt;=OFFSET($G$30,($A10-1),($B10-1)*8),BC$3&lt;OFFSET($G$31,($A10-1),($B10-1)*8)),AND(BC$3&gt;=OFFSET($I$30,($A10-1),($B10-1)*8),BC$3&lt;OFFSET($I$31,($A10-1),($B10-1)*8)),AND(BC$3&gt;=OFFSET($K$30,($A10-1),($B10-1)*8),BC$3&lt;OFFSET($K$31,($A10-1),($B10-1)*8)),AND(BC$3&gt;=OFFSET($M$30,($A10-1),($B10-1)*8),BC$3&lt;OFFSET($M$31,($A10-1),($B10-1)*8))),$C10,"")</f>
        <v/>
      </c>
    </row>
    <row r="11" spans="1:55" x14ac:dyDescent="0.25">
      <c r="A11" s="1">
        <f t="shared" si="1"/>
        <v>29</v>
      </c>
      <c r="B11" s="1">
        <f t="shared" si="5"/>
        <v>1</v>
      </c>
      <c r="C11" s="1">
        <f t="shared" si="2"/>
        <v>8</v>
      </c>
      <c r="D11" s="37">
        <f>D58</f>
        <v>8</v>
      </c>
      <c r="E11" s="38" t="str">
        <f>E58</f>
        <v>Peugeot 208(ER XcX ZE)</v>
      </c>
      <c r="F11" s="39"/>
      <c r="G11" s="99" t="str">
        <f t="shared" ca="1" si="4"/>
        <v/>
      </c>
      <c r="H11" s="100" t="str">
        <f t="shared" ca="1" si="8"/>
        <v/>
      </c>
      <c r="I11" s="100" t="str">
        <f t="shared" ca="1" si="8"/>
        <v/>
      </c>
      <c r="J11" s="101" t="str">
        <f t="shared" ca="1" si="8"/>
        <v/>
      </c>
      <c r="K11" s="102" t="str">
        <f t="shared" ca="1" si="8"/>
        <v/>
      </c>
      <c r="L11" s="100" t="str">
        <f t="shared" ca="1" si="8"/>
        <v/>
      </c>
      <c r="M11" s="100" t="str">
        <f t="shared" ca="1" si="8"/>
        <v/>
      </c>
      <c r="N11" s="101" t="str">
        <f t="shared" ca="1" si="8"/>
        <v/>
      </c>
      <c r="O11" s="102" t="str">
        <f t="shared" ca="1" si="8"/>
        <v/>
      </c>
      <c r="P11" s="100" t="str">
        <f t="shared" ca="1" si="8"/>
        <v/>
      </c>
      <c r="Q11" s="100" t="str">
        <f t="shared" ca="1" si="8"/>
        <v/>
      </c>
      <c r="R11" s="101" t="str">
        <f t="shared" ca="1" si="8"/>
        <v/>
      </c>
      <c r="S11" s="102">
        <f t="shared" ca="1" si="8"/>
        <v>8</v>
      </c>
      <c r="T11" s="100">
        <f t="shared" ca="1" si="8"/>
        <v>8</v>
      </c>
      <c r="U11" s="100">
        <f t="shared" ca="1" si="8"/>
        <v>8</v>
      </c>
      <c r="V11" s="101">
        <f t="shared" ca="1" si="8"/>
        <v>8</v>
      </c>
      <c r="W11" s="102" t="str">
        <f t="shared" ca="1" si="8"/>
        <v/>
      </c>
      <c r="X11" s="100" t="str">
        <f t="shared" ca="1" si="8"/>
        <v/>
      </c>
      <c r="Y11" s="100" t="str">
        <f t="shared" ca="1" si="8"/>
        <v/>
      </c>
      <c r="Z11" s="100" t="str">
        <f t="shared" ca="1" si="8"/>
        <v/>
      </c>
      <c r="AA11" s="102">
        <f t="shared" ca="1" si="8"/>
        <v>8</v>
      </c>
      <c r="AB11" s="100">
        <f t="shared" ca="1" si="8"/>
        <v>8</v>
      </c>
      <c r="AC11" s="100">
        <f t="shared" ca="1" si="8"/>
        <v>8</v>
      </c>
      <c r="AD11" s="101">
        <f t="shared" ca="1" si="8"/>
        <v>8</v>
      </c>
      <c r="AE11" s="102">
        <f t="shared" ca="1" si="8"/>
        <v>8</v>
      </c>
      <c r="AF11" s="100">
        <f t="shared" ca="1" si="8"/>
        <v>8</v>
      </c>
      <c r="AG11" s="100">
        <f t="shared" ca="1" si="8"/>
        <v>8</v>
      </c>
      <c r="AH11" s="101">
        <f t="shared" ca="1" si="8"/>
        <v>8</v>
      </c>
      <c r="AI11" s="102">
        <f t="shared" ca="1" si="8"/>
        <v>8</v>
      </c>
      <c r="AJ11" s="100">
        <f t="shared" ca="1" si="8"/>
        <v>8</v>
      </c>
      <c r="AK11" s="100">
        <f t="shared" ca="1" si="8"/>
        <v>8</v>
      </c>
      <c r="AL11" s="101">
        <f t="shared" ca="1" si="8"/>
        <v>8</v>
      </c>
      <c r="AM11" s="102">
        <f t="shared" ca="1" si="8"/>
        <v>8</v>
      </c>
      <c r="AN11" s="100">
        <f t="shared" ca="1" si="8"/>
        <v>8</v>
      </c>
      <c r="AO11" s="100">
        <f t="shared" ca="1" si="8"/>
        <v>8</v>
      </c>
      <c r="AP11" s="101">
        <f t="shared" ca="1" si="8"/>
        <v>8</v>
      </c>
      <c r="AQ11" s="102" t="str">
        <f t="shared" ca="1" si="8"/>
        <v/>
      </c>
      <c r="AR11" s="100" t="str">
        <f t="shared" ca="1" si="8"/>
        <v/>
      </c>
      <c r="AS11" s="100" t="str">
        <f t="shared" ca="1" si="8"/>
        <v/>
      </c>
      <c r="AT11" s="101" t="str">
        <f t="shared" ca="1" si="8"/>
        <v/>
      </c>
      <c r="AU11" s="102" t="str">
        <f t="shared" ca="1" si="8"/>
        <v/>
      </c>
      <c r="AV11" s="100" t="str">
        <f t="shared" ca="1" si="8"/>
        <v/>
      </c>
      <c r="AW11" s="100" t="str">
        <f t="shared" ca="1" si="8"/>
        <v/>
      </c>
      <c r="AX11" s="101" t="str">
        <f t="shared" ca="1" si="8"/>
        <v/>
      </c>
      <c r="AY11" s="100" t="str">
        <f t="shared" ca="1" si="8"/>
        <v/>
      </c>
      <c r="AZ11" s="100" t="str">
        <f t="shared" ca="1" si="8"/>
        <v/>
      </c>
      <c r="BA11" s="100" t="str">
        <f t="shared" ca="1" si="8"/>
        <v/>
      </c>
      <c r="BB11" s="103" t="str">
        <f t="shared" ca="1" si="8"/>
        <v/>
      </c>
      <c r="BC11" s="104" t="str">
        <f ca="1">IF(OR(AND(BC$3&gt;=OFFSET($G$30,($A11-1),($B11-1)*8),BC$3&lt;OFFSET($G$31,($A11-1),($B11-1)*8)),AND(BC$3&gt;=OFFSET($I$30,($A11-1),($B11-1)*8),BC$3&lt;OFFSET($I$31,($A11-1),($B11-1)*8)),AND(BC$3&gt;=OFFSET($K$30,($A11-1),($B11-1)*8),BC$3&lt;OFFSET($K$31,($A11-1),($B11-1)*8)),AND(BC$3&gt;=OFFSET($M$30,($A11-1),($B11-1)*8),BC$3&lt;OFFSET($M$31,($A11-1),($B11-1)*8))),$C11,"")</f>
        <v/>
      </c>
    </row>
    <row r="12" spans="1:55" x14ac:dyDescent="0.25">
      <c r="A12" s="1">
        <f t="shared" si="1"/>
        <v>33</v>
      </c>
      <c r="B12" s="1">
        <f t="shared" si="5"/>
        <v>1</v>
      </c>
      <c r="C12" s="1">
        <f t="shared" si="2"/>
        <v>9</v>
      </c>
      <c r="D12" s="37">
        <f>D62</f>
        <v>9</v>
      </c>
      <c r="E12" s="38" t="str">
        <f>E62</f>
        <v>Peugeot 208(ER XXX MV)</v>
      </c>
      <c r="F12" s="42"/>
      <c r="G12" s="99" t="str">
        <f t="shared" ca="1" si="4"/>
        <v/>
      </c>
      <c r="H12" s="100" t="str">
        <f t="shared" ca="1" si="8"/>
        <v/>
      </c>
      <c r="I12" s="100" t="str">
        <f t="shared" ca="1" si="8"/>
        <v/>
      </c>
      <c r="J12" s="101" t="str">
        <f t="shared" ca="1" si="8"/>
        <v/>
      </c>
      <c r="K12" s="102" t="str">
        <f t="shared" ca="1" si="8"/>
        <v/>
      </c>
      <c r="L12" s="100" t="str">
        <f t="shared" ca="1" si="8"/>
        <v/>
      </c>
      <c r="M12" s="100" t="str">
        <f t="shared" ca="1" si="8"/>
        <v/>
      </c>
      <c r="N12" s="101" t="str">
        <f t="shared" ca="1" si="8"/>
        <v/>
      </c>
      <c r="O12" s="102" t="str">
        <f t="shared" ca="1" si="8"/>
        <v/>
      </c>
      <c r="P12" s="100" t="str">
        <f t="shared" ca="1" si="8"/>
        <v/>
      </c>
      <c r="Q12" s="100" t="str">
        <f t="shared" ca="1" si="8"/>
        <v/>
      </c>
      <c r="R12" s="101" t="str">
        <f t="shared" ca="1" si="8"/>
        <v/>
      </c>
      <c r="S12" s="102" t="str">
        <f t="shared" ca="1" si="8"/>
        <v/>
      </c>
      <c r="T12" s="100" t="str">
        <f t="shared" ca="1" si="8"/>
        <v/>
      </c>
      <c r="U12" s="100" t="str">
        <f t="shared" ca="1" si="8"/>
        <v/>
      </c>
      <c r="V12" s="101" t="str">
        <f t="shared" ca="1" si="8"/>
        <v/>
      </c>
      <c r="W12" s="102">
        <f t="shared" ca="1" si="8"/>
        <v>9</v>
      </c>
      <c r="X12" s="100">
        <f t="shared" ca="1" si="8"/>
        <v>9</v>
      </c>
      <c r="Y12" s="100">
        <f t="shared" ca="1" si="8"/>
        <v>9</v>
      </c>
      <c r="Z12" s="100">
        <f t="shared" ca="1" si="8"/>
        <v>9</v>
      </c>
      <c r="AA12" s="102">
        <f t="shared" ca="1" si="8"/>
        <v>9</v>
      </c>
      <c r="AB12" s="100">
        <f t="shared" ca="1" si="8"/>
        <v>9</v>
      </c>
      <c r="AC12" s="100">
        <f t="shared" ca="1" si="8"/>
        <v>9</v>
      </c>
      <c r="AD12" s="101">
        <f t="shared" ca="1" si="8"/>
        <v>9</v>
      </c>
      <c r="AE12" s="102">
        <f t="shared" ca="1" si="8"/>
        <v>9</v>
      </c>
      <c r="AF12" s="100">
        <f t="shared" ca="1" si="8"/>
        <v>9</v>
      </c>
      <c r="AG12" s="100">
        <f t="shared" ca="1" si="8"/>
        <v>9</v>
      </c>
      <c r="AH12" s="101">
        <f t="shared" ca="1" si="8"/>
        <v>9</v>
      </c>
      <c r="AI12" s="102">
        <f t="shared" ca="1" si="8"/>
        <v>9</v>
      </c>
      <c r="AJ12" s="100">
        <f t="shared" ca="1" si="8"/>
        <v>9</v>
      </c>
      <c r="AK12" s="100">
        <f t="shared" ca="1" si="8"/>
        <v>9</v>
      </c>
      <c r="AL12" s="101">
        <f t="shared" ca="1" si="8"/>
        <v>9</v>
      </c>
      <c r="AM12" s="102">
        <f t="shared" ca="1" si="8"/>
        <v>9</v>
      </c>
      <c r="AN12" s="100">
        <f t="shared" ca="1" si="8"/>
        <v>9</v>
      </c>
      <c r="AO12" s="100">
        <f t="shared" ca="1" si="8"/>
        <v>9</v>
      </c>
      <c r="AP12" s="101">
        <f t="shared" ca="1" si="8"/>
        <v>9</v>
      </c>
      <c r="AQ12" s="102">
        <f t="shared" ca="1" si="8"/>
        <v>9</v>
      </c>
      <c r="AR12" s="100">
        <f t="shared" ca="1" si="8"/>
        <v>9</v>
      </c>
      <c r="AS12" s="100">
        <f t="shared" ca="1" si="8"/>
        <v>9</v>
      </c>
      <c r="AT12" s="101">
        <f t="shared" ca="1" si="8"/>
        <v>9</v>
      </c>
      <c r="AU12" s="102" t="str">
        <f t="shared" ca="1" si="8"/>
        <v/>
      </c>
      <c r="AV12" s="100" t="str">
        <f t="shared" ca="1" si="8"/>
        <v/>
      </c>
      <c r="AW12" s="100" t="str">
        <f t="shared" ca="1" si="8"/>
        <v/>
      </c>
      <c r="AX12" s="101" t="str">
        <f t="shared" ca="1" si="8"/>
        <v/>
      </c>
      <c r="AY12" s="100" t="str">
        <f t="shared" ca="1" si="8"/>
        <v/>
      </c>
      <c r="AZ12" s="100" t="str">
        <f t="shared" ca="1" si="8"/>
        <v/>
      </c>
      <c r="BA12" s="100" t="str">
        <f t="shared" ca="1" si="8"/>
        <v/>
      </c>
      <c r="BB12" s="103" t="str">
        <f t="shared" ca="1" si="8"/>
        <v/>
      </c>
      <c r="BC12" s="104" t="str">
        <f ca="1">IF(OR(AND(BC$3&gt;=OFFSET($G$30,($A12-1),($B12-1)*8),BC$3&lt;OFFSET($G$31,($A12-1),($B12-1)*8)),AND(BC$3&gt;=OFFSET($I$30,($A12-1),($B12-1)*8),BC$3&lt;OFFSET($I$31,($A12-1),($B12-1)*8)),AND(BC$3&gt;=OFFSET($K$30,($A12-1),($B12-1)*8),BC$3&lt;OFFSET($K$31,($A12-1),($B12-1)*8)),AND(BC$3&gt;=OFFSET($M$30,($A12-1),($B12-1)*8),BC$3&lt;OFFSET($M$31,($A12-1),($B12-1)*8))),$C12,"")</f>
        <v/>
      </c>
    </row>
    <row r="13" spans="1:55" x14ac:dyDescent="0.25">
      <c r="A13" s="1">
        <f t="shared" si="1"/>
        <v>5</v>
      </c>
      <c r="B13" s="1">
        <f t="shared" si="5"/>
        <v>1</v>
      </c>
      <c r="C13" s="1">
        <f t="shared" si="2"/>
        <v>2</v>
      </c>
      <c r="D13" s="37">
        <f>D66</f>
        <v>10</v>
      </c>
      <c r="E13" s="38" t="str">
        <f>E66</f>
        <v>Peugeot 308(EW XXX JW)</v>
      </c>
      <c r="F13" s="7"/>
      <c r="G13" s="99" t="str">
        <f t="shared" ca="1" si="4"/>
        <v/>
      </c>
      <c r="H13" s="100" t="str">
        <f t="shared" ca="1" si="8"/>
        <v/>
      </c>
      <c r="I13" s="100" t="str">
        <f t="shared" ca="1" si="8"/>
        <v/>
      </c>
      <c r="J13" s="101" t="str">
        <f t="shared" ca="1" si="8"/>
        <v/>
      </c>
      <c r="K13" s="102">
        <f t="shared" ca="1" si="8"/>
        <v>2</v>
      </c>
      <c r="L13" s="100">
        <f t="shared" ca="1" si="8"/>
        <v>2</v>
      </c>
      <c r="M13" s="100">
        <f t="shared" ca="1" si="8"/>
        <v>2</v>
      </c>
      <c r="N13" s="101">
        <f t="shared" ca="1" si="8"/>
        <v>2</v>
      </c>
      <c r="O13" s="102">
        <f t="shared" ca="1" si="8"/>
        <v>2</v>
      </c>
      <c r="P13" s="100">
        <f t="shared" ca="1" si="8"/>
        <v>2</v>
      </c>
      <c r="Q13" s="100">
        <f t="shared" ca="1" si="8"/>
        <v>2</v>
      </c>
      <c r="R13" s="101">
        <f t="shared" ca="1" si="8"/>
        <v>2</v>
      </c>
      <c r="S13" s="102" t="str">
        <f t="shared" ca="1" si="8"/>
        <v/>
      </c>
      <c r="T13" s="100" t="str">
        <f t="shared" ca="1" si="8"/>
        <v/>
      </c>
      <c r="U13" s="100" t="str">
        <f t="shared" ca="1" si="8"/>
        <v/>
      </c>
      <c r="V13" s="101" t="str">
        <f t="shared" ca="1" si="8"/>
        <v/>
      </c>
      <c r="W13" s="102" t="str">
        <f t="shared" ca="1" si="8"/>
        <v/>
      </c>
      <c r="X13" s="100" t="str">
        <f t="shared" ca="1" si="8"/>
        <v/>
      </c>
      <c r="Y13" s="100" t="str">
        <f t="shared" ca="1" si="8"/>
        <v/>
      </c>
      <c r="Z13" s="100" t="str">
        <f t="shared" ca="1" si="8"/>
        <v/>
      </c>
      <c r="AA13" s="102" t="str">
        <f t="shared" ca="1" si="8"/>
        <v/>
      </c>
      <c r="AB13" s="100" t="str">
        <f t="shared" ca="1" si="8"/>
        <v/>
      </c>
      <c r="AC13" s="100" t="str">
        <f t="shared" ca="1" si="8"/>
        <v/>
      </c>
      <c r="AD13" s="101" t="str">
        <f t="shared" ca="1" si="8"/>
        <v/>
      </c>
      <c r="AE13" s="102" t="str">
        <f t="shared" ca="1" si="8"/>
        <v/>
      </c>
      <c r="AF13" s="100" t="str">
        <f t="shared" ca="1" si="8"/>
        <v/>
      </c>
      <c r="AG13" s="100" t="str">
        <f t="shared" ca="1" si="8"/>
        <v/>
      </c>
      <c r="AH13" s="101" t="str">
        <f t="shared" ca="1" si="8"/>
        <v/>
      </c>
      <c r="AI13" s="102" t="str">
        <f t="shared" ca="1" si="8"/>
        <v/>
      </c>
      <c r="AJ13" s="100" t="str">
        <f t="shared" ca="1" si="8"/>
        <v/>
      </c>
      <c r="AK13" s="100" t="str">
        <f t="shared" ca="1" si="8"/>
        <v/>
      </c>
      <c r="AL13" s="101" t="str">
        <f t="shared" ca="1" si="8"/>
        <v/>
      </c>
      <c r="AM13" s="102">
        <f t="shared" ca="1" si="8"/>
        <v>2</v>
      </c>
      <c r="AN13" s="100">
        <f t="shared" ca="1" si="8"/>
        <v>2</v>
      </c>
      <c r="AO13" s="100">
        <f t="shared" ca="1" si="8"/>
        <v>2</v>
      </c>
      <c r="AP13" s="101">
        <f t="shared" ca="1" si="8"/>
        <v>2</v>
      </c>
      <c r="AQ13" s="102">
        <f t="shared" ca="1" si="8"/>
        <v>2</v>
      </c>
      <c r="AR13" s="100">
        <f t="shared" ca="1" si="8"/>
        <v>2</v>
      </c>
      <c r="AS13" s="100">
        <f t="shared" ca="1" si="8"/>
        <v>2</v>
      </c>
      <c r="AT13" s="101">
        <f t="shared" ca="1" si="8"/>
        <v>2</v>
      </c>
      <c r="AU13" s="102">
        <f t="shared" ca="1" si="8"/>
        <v>2</v>
      </c>
      <c r="AV13" s="100">
        <f t="shared" ca="1" si="8"/>
        <v>2</v>
      </c>
      <c r="AW13" s="100">
        <f t="shared" ca="1" si="8"/>
        <v>2</v>
      </c>
      <c r="AX13" s="101">
        <f t="shared" ca="1" si="8"/>
        <v>2</v>
      </c>
      <c r="AY13" s="100" t="str">
        <f t="shared" ca="1" si="8"/>
        <v/>
      </c>
      <c r="AZ13" s="100" t="str">
        <f t="shared" ca="1" si="8"/>
        <v/>
      </c>
      <c r="BA13" s="100" t="str">
        <f t="shared" ca="1" si="8"/>
        <v/>
      </c>
      <c r="BB13" s="103" t="str">
        <f t="shared" ca="1" si="8"/>
        <v/>
      </c>
      <c r="BC13" s="104" t="str">
        <f ca="1">IF(OR(AND(BC$3&gt;=OFFSET($G$30,($A13-1),($B13-1)*8),BC$3&lt;OFFSET($G$31,($A13-1),($B13-1)*8)),AND(BC$3&gt;=OFFSET($I$30,($A13-1),($B13-1)*8),BC$3&lt;OFFSET($I$31,($A13-1),($B13-1)*8)),AND(BC$3&gt;=OFFSET($K$30,($A13-1),($B13-1)*8),BC$3&lt;OFFSET($K$31,($A13-1),($B13-1)*8)),AND(BC$3&gt;=OFFSET($M$30,($A13-1),($B13-1)*8),BC$3&lt;OFFSET($M$31,($A13-1),($B13-1)*8))),$C13,"")</f>
        <v/>
      </c>
    </row>
    <row r="14" spans="1:55" x14ac:dyDescent="0.25">
      <c r="A14" s="1">
        <f t="shared" si="1"/>
        <v>41</v>
      </c>
      <c r="B14" s="1">
        <f t="shared" si="5"/>
        <v>1</v>
      </c>
      <c r="C14" s="1">
        <f t="shared" si="2"/>
        <v>11</v>
      </c>
      <c r="D14" s="40">
        <f>D70</f>
        <v>11</v>
      </c>
      <c r="E14" s="41" t="str">
        <f>E70</f>
        <v>Peugeot 208(FC XXX AR)</v>
      </c>
      <c r="F14" s="42"/>
      <c r="G14" s="99" t="str">
        <f t="shared" ca="1" si="4"/>
        <v/>
      </c>
      <c r="H14" s="100" t="str">
        <f t="shared" ca="1" si="8"/>
        <v/>
      </c>
      <c r="I14" s="100" t="str">
        <f t="shared" ca="1" si="8"/>
        <v/>
      </c>
      <c r="J14" s="101" t="str">
        <f t="shared" ca="1" si="8"/>
        <v/>
      </c>
      <c r="K14" s="102" t="str">
        <f t="shared" ca="1" si="8"/>
        <v/>
      </c>
      <c r="L14" s="100" t="str">
        <f t="shared" ca="1" si="8"/>
        <v/>
      </c>
      <c r="M14" s="100" t="str">
        <f t="shared" ca="1" si="8"/>
        <v/>
      </c>
      <c r="N14" s="101" t="str">
        <f t="shared" ca="1" si="8"/>
        <v/>
      </c>
      <c r="O14" s="102">
        <f t="shared" ca="1" si="8"/>
        <v>11</v>
      </c>
      <c r="P14" s="100">
        <f t="shared" ca="1" si="8"/>
        <v>11</v>
      </c>
      <c r="Q14" s="100">
        <f t="shared" ca="1" si="8"/>
        <v>11</v>
      </c>
      <c r="R14" s="101">
        <f t="shared" ca="1" si="8"/>
        <v>11</v>
      </c>
      <c r="S14" s="102">
        <f t="shared" ca="1" si="8"/>
        <v>11</v>
      </c>
      <c r="T14" s="100">
        <f t="shared" ca="1" si="8"/>
        <v>11</v>
      </c>
      <c r="U14" s="100">
        <f t="shared" ca="1" si="8"/>
        <v>11</v>
      </c>
      <c r="V14" s="101">
        <f t="shared" ca="1" si="8"/>
        <v>11</v>
      </c>
      <c r="W14" s="102">
        <f t="shared" ca="1" si="8"/>
        <v>11</v>
      </c>
      <c r="X14" s="100">
        <f t="shared" ca="1" si="8"/>
        <v>11</v>
      </c>
      <c r="Y14" s="100">
        <f t="shared" ca="1" si="8"/>
        <v>11</v>
      </c>
      <c r="Z14" s="100">
        <f t="shared" ca="1" si="8"/>
        <v>11</v>
      </c>
      <c r="AA14" s="102">
        <f t="shared" ca="1" si="8"/>
        <v>11</v>
      </c>
      <c r="AB14" s="100">
        <f t="shared" ca="1" si="8"/>
        <v>11</v>
      </c>
      <c r="AC14" s="100" t="str">
        <f t="shared" ca="1" si="8"/>
        <v/>
      </c>
      <c r="AD14" s="101" t="str">
        <f t="shared" ca="1" si="8"/>
        <v/>
      </c>
      <c r="AE14" s="102">
        <f t="shared" ca="1" si="8"/>
        <v>11</v>
      </c>
      <c r="AF14" s="100">
        <f t="shared" ca="1" si="8"/>
        <v>11</v>
      </c>
      <c r="AG14" s="100">
        <f t="shared" ca="1" si="8"/>
        <v>11</v>
      </c>
      <c r="AH14" s="101">
        <f t="shared" ca="1" si="8"/>
        <v>11</v>
      </c>
      <c r="AI14" s="102" t="str">
        <f t="shared" ca="1" si="8"/>
        <v/>
      </c>
      <c r="AJ14" s="100" t="str">
        <f t="shared" ca="1" si="8"/>
        <v/>
      </c>
      <c r="AK14" s="100" t="str">
        <f t="shared" ca="1" si="8"/>
        <v/>
      </c>
      <c r="AL14" s="101" t="str">
        <f t="shared" ca="1" si="8"/>
        <v/>
      </c>
      <c r="AM14" s="102">
        <f t="shared" ca="1" si="8"/>
        <v>11</v>
      </c>
      <c r="AN14" s="100">
        <f t="shared" ca="1" si="8"/>
        <v>11</v>
      </c>
      <c r="AO14" s="100">
        <f t="shared" ca="1" si="8"/>
        <v>11</v>
      </c>
      <c r="AP14" s="101">
        <f t="shared" ca="1" si="8"/>
        <v>11</v>
      </c>
      <c r="AQ14" s="102">
        <f t="shared" ca="1" si="8"/>
        <v>11</v>
      </c>
      <c r="AR14" s="100">
        <f t="shared" ca="1" si="8"/>
        <v>11</v>
      </c>
      <c r="AS14" s="100">
        <f t="shared" ca="1" si="8"/>
        <v>11</v>
      </c>
      <c r="AT14" s="101">
        <f t="shared" ca="1" si="8"/>
        <v>11</v>
      </c>
      <c r="AU14" s="102" t="str">
        <f t="shared" ca="1" si="8"/>
        <v/>
      </c>
      <c r="AV14" s="100" t="str">
        <f t="shared" ca="1" si="8"/>
        <v/>
      </c>
      <c r="AW14" s="100" t="str">
        <f t="shared" ca="1" si="8"/>
        <v/>
      </c>
      <c r="AX14" s="101" t="str">
        <f t="shared" ca="1" si="8"/>
        <v/>
      </c>
      <c r="AY14" s="100" t="str">
        <f t="shared" ca="1" si="8"/>
        <v/>
      </c>
      <c r="AZ14" s="100" t="str">
        <f t="shared" ca="1" si="8"/>
        <v/>
      </c>
      <c r="BA14" s="100" t="str">
        <f t="shared" ca="1" si="8"/>
        <v/>
      </c>
      <c r="BB14" s="103" t="str">
        <f t="shared" ca="1" si="8"/>
        <v/>
      </c>
      <c r="BC14" s="104" t="str">
        <f ca="1">IF(OR(AND(BC$3&gt;=OFFSET($G$30,($A14-1),($B14-1)*8),BC$3&lt;OFFSET($G$31,($A14-1),($B14-1)*8)),AND(BC$3&gt;=OFFSET($I$30,($A14-1),($B14-1)*8),BC$3&lt;OFFSET($I$31,($A14-1),($B14-1)*8)),AND(BC$3&gt;=OFFSET($K$30,($A14-1),($B14-1)*8),BC$3&lt;OFFSET($K$31,($A14-1),($B14-1)*8)),AND(BC$3&gt;=OFFSET($M$30,($A14-1),($B14-1)*8),BC$3&lt;OFFSET($M$31,($A14-1),($B14-1)*8))),$C14,"")</f>
        <v/>
      </c>
    </row>
    <row r="15" spans="1:55" x14ac:dyDescent="0.25">
      <c r="A15" s="1">
        <f t="shared" si="1"/>
        <v>45</v>
      </c>
      <c r="B15" s="1">
        <f t="shared" si="5"/>
        <v>1</v>
      </c>
      <c r="C15" s="1">
        <f t="shared" si="2"/>
        <v>12</v>
      </c>
      <c r="D15" s="32">
        <f>D74</f>
        <v>12</v>
      </c>
      <c r="E15" s="41" t="str">
        <f>E74</f>
        <v>Peugeot 208(FC XXX BM)</v>
      </c>
      <c r="F15" s="7"/>
      <c r="G15" s="99">
        <f t="shared" ca="1" si="4"/>
        <v>12</v>
      </c>
      <c r="H15" s="100">
        <f t="shared" ca="1" si="8"/>
        <v>12</v>
      </c>
      <c r="I15" s="100">
        <f t="shared" ca="1" si="8"/>
        <v>12</v>
      </c>
      <c r="J15" s="101">
        <f t="shared" ca="1" si="8"/>
        <v>12</v>
      </c>
      <c r="K15" s="102">
        <f t="shared" ca="1" si="8"/>
        <v>12</v>
      </c>
      <c r="L15" s="100">
        <f t="shared" ca="1" si="8"/>
        <v>12</v>
      </c>
      <c r="M15" s="100">
        <f t="shared" ca="1" si="8"/>
        <v>12</v>
      </c>
      <c r="N15" s="101">
        <f t="shared" ca="1" si="8"/>
        <v>12</v>
      </c>
      <c r="O15" s="102">
        <f t="shared" ca="1" si="8"/>
        <v>12</v>
      </c>
      <c r="P15" s="100">
        <f t="shared" ca="1" si="8"/>
        <v>12</v>
      </c>
      <c r="Q15" s="100">
        <f t="shared" ca="1" si="8"/>
        <v>12</v>
      </c>
      <c r="R15" s="101">
        <f t="shared" ca="1" si="8"/>
        <v>12</v>
      </c>
      <c r="S15" s="102">
        <f t="shared" ca="1" si="8"/>
        <v>12</v>
      </c>
      <c r="T15" s="100">
        <f t="shared" ca="1" si="8"/>
        <v>12</v>
      </c>
      <c r="U15" s="100">
        <f t="shared" ca="1" si="8"/>
        <v>12</v>
      </c>
      <c r="V15" s="101">
        <f t="shared" ref="V15:AK23" ca="1" si="9">IF(OR(AND(V$3&gt;=OFFSET($G$30,($A15-1),($B15-1)*8),V$3&lt;OFFSET($G$31,($A15-1),($B15-1)*8)),AND(V$3&gt;=OFFSET($I$30,($A15-1),($B15-1)*8),V$3&lt;OFFSET($I$31,($A15-1),($B15-1)*8)),AND(V$3&gt;=OFFSET($K$30,($A15-1),($B15-1)*8),V$3&lt;OFFSET($K$31,($A15-1),($B15-1)*8)),AND(V$3&gt;=OFFSET($M$30,($A15-1),($B15-1)*8),V$3&lt;OFFSET($M$31,($A15-1),($B15-1)*8))),$C15,"")</f>
        <v>12</v>
      </c>
      <c r="W15" s="102">
        <f t="shared" ca="1" si="9"/>
        <v>12</v>
      </c>
      <c r="X15" s="100">
        <f t="shared" ca="1" si="9"/>
        <v>12</v>
      </c>
      <c r="Y15" s="100">
        <f t="shared" ca="1" si="9"/>
        <v>12</v>
      </c>
      <c r="Z15" s="100">
        <f t="shared" ca="1" si="9"/>
        <v>12</v>
      </c>
      <c r="AA15" s="102">
        <f t="shared" ca="1" si="9"/>
        <v>12</v>
      </c>
      <c r="AB15" s="100">
        <f t="shared" ca="1" si="9"/>
        <v>12</v>
      </c>
      <c r="AC15" s="100">
        <f t="shared" ca="1" si="9"/>
        <v>12</v>
      </c>
      <c r="AD15" s="101">
        <f t="shared" ca="1" si="9"/>
        <v>12</v>
      </c>
      <c r="AE15" s="102">
        <f t="shared" ca="1" si="9"/>
        <v>12</v>
      </c>
      <c r="AF15" s="100">
        <f t="shared" ca="1" si="9"/>
        <v>12</v>
      </c>
      <c r="AG15" s="100">
        <f t="shared" ca="1" si="9"/>
        <v>12</v>
      </c>
      <c r="AH15" s="101">
        <f t="shared" ca="1" si="9"/>
        <v>12</v>
      </c>
      <c r="AI15" s="102">
        <f t="shared" ca="1" si="9"/>
        <v>12</v>
      </c>
      <c r="AJ15" s="100">
        <f t="shared" ca="1" si="9"/>
        <v>12</v>
      </c>
      <c r="AK15" s="100">
        <f t="shared" ca="1" si="9"/>
        <v>12</v>
      </c>
      <c r="AL15" s="101">
        <f t="shared" ref="AL15:BA23" ca="1" si="10">IF(OR(AND(AL$3&gt;=OFFSET($G$30,($A15-1),($B15-1)*8),AL$3&lt;OFFSET($G$31,($A15-1),($B15-1)*8)),AND(AL$3&gt;=OFFSET($I$30,($A15-1),($B15-1)*8),AL$3&lt;OFFSET($I$31,($A15-1),($B15-1)*8)),AND(AL$3&gt;=OFFSET($K$30,($A15-1),($B15-1)*8),AL$3&lt;OFFSET($K$31,($A15-1),($B15-1)*8)),AND(AL$3&gt;=OFFSET($M$30,($A15-1),($B15-1)*8),AL$3&lt;OFFSET($M$31,($A15-1),($B15-1)*8))),$C15,"")</f>
        <v>12</v>
      </c>
      <c r="AM15" s="102" t="str">
        <f t="shared" ca="1" si="10"/>
        <v/>
      </c>
      <c r="AN15" s="100" t="str">
        <f t="shared" ca="1" si="10"/>
        <v/>
      </c>
      <c r="AO15" s="100" t="str">
        <f t="shared" ca="1" si="10"/>
        <v/>
      </c>
      <c r="AP15" s="101" t="str">
        <f t="shared" ca="1" si="10"/>
        <v/>
      </c>
      <c r="AQ15" s="102" t="str">
        <f t="shared" ca="1" si="10"/>
        <v/>
      </c>
      <c r="AR15" s="100" t="str">
        <f t="shared" ca="1" si="10"/>
        <v/>
      </c>
      <c r="AS15" s="100" t="str">
        <f t="shared" ca="1" si="10"/>
        <v/>
      </c>
      <c r="AT15" s="101" t="str">
        <f t="shared" ca="1" si="10"/>
        <v/>
      </c>
      <c r="AU15" s="102" t="str">
        <f t="shared" ca="1" si="10"/>
        <v/>
      </c>
      <c r="AV15" s="100" t="str">
        <f t="shared" ca="1" si="10"/>
        <v/>
      </c>
      <c r="AW15" s="100" t="str">
        <f t="shared" ca="1" si="10"/>
        <v/>
      </c>
      <c r="AX15" s="101" t="str">
        <f t="shared" ca="1" si="10"/>
        <v/>
      </c>
      <c r="AY15" s="100" t="str">
        <f t="shared" ca="1" si="10"/>
        <v/>
      </c>
      <c r="AZ15" s="100" t="str">
        <f t="shared" ca="1" si="10"/>
        <v/>
      </c>
      <c r="BA15" s="100" t="str">
        <f t="shared" ca="1" si="10"/>
        <v/>
      </c>
      <c r="BB15" s="103" t="str">
        <f t="shared" ref="BB15:BC23" ca="1" si="11">IF(OR(AND(BB$3&gt;=OFFSET($G$30,($A15-1),($B15-1)*8),BB$3&lt;OFFSET($G$31,($A15-1),($B15-1)*8)),AND(BB$3&gt;=OFFSET($I$30,($A15-1),($B15-1)*8),BB$3&lt;OFFSET($I$31,($A15-1),($B15-1)*8)),AND(BB$3&gt;=OFFSET($K$30,($A15-1),($B15-1)*8),BB$3&lt;OFFSET($K$31,($A15-1),($B15-1)*8)),AND(BB$3&gt;=OFFSET($M$30,($A15-1),($B15-1)*8),BB$3&lt;OFFSET($M$31,($A15-1),($B15-1)*8))),$C15,"")</f>
        <v/>
      </c>
      <c r="BC15" s="104" t="str">
        <f t="shared" ca="1" si="11"/>
        <v/>
      </c>
    </row>
    <row r="16" spans="1:55" x14ac:dyDescent="0.25">
      <c r="A16" s="1">
        <f t="shared" si="1"/>
        <v>49</v>
      </c>
      <c r="B16" s="1">
        <f t="shared" si="5"/>
        <v>1</v>
      </c>
      <c r="C16" s="1">
        <f t="shared" si="2"/>
        <v>13</v>
      </c>
      <c r="D16" s="37">
        <f>D78</f>
        <v>13</v>
      </c>
      <c r="E16" s="41" t="str">
        <f>E78</f>
        <v>Peugeot 208(FC XXX BN)</v>
      </c>
      <c r="F16" s="39"/>
      <c r="G16" s="99" t="str">
        <f t="shared" ca="1" si="4"/>
        <v/>
      </c>
      <c r="H16" s="100" t="str">
        <f t="shared" ca="1" si="4"/>
        <v/>
      </c>
      <c r="I16" s="100" t="str">
        <f t="shared" ca="1" si="4"/>
        <v/>
      </c>
      <c r="J16" s="101" t="str">
        <f t="shared" ca="1" si="4"/>
        <v/>
      </c>
      <c r="K16" s="102">
        <f t="shared" ca="1" si="4"/>
        <v>13</v>
      </c>
      <c r="L16" s="100">
        <f t="shared" ca="1" si="4"/>
        <v>13</v>
      </c>
      <c r="M16" s="100">
        <f t="shared" ca="1" si="4"/>
        <v>13</v>
      </c>
      <c r="N16" s="101">
        <f t="shared" ca="1" si="4"/>
        <v>13</v>
      </c>
      <c r="O16" s="102">
        <f t="shared" ca="1" si="4"/>
        <v>13</v>
      </c>
      <c r="P16" s="100">
        <f t="shared" ca="1" si="4"/>
        <v>13</v>
      </c>
      <c r="Q16" s="100">
        <f t="shared" ca="1" si="4"/>
        <v>13</v>
      </c>
      <c r="R16" s="101">
        <f t="shared" ca="1" si="4"/>
        <v>13</v>
      </c>
      <c r="S16" s="102">
        <f t="shared" ca="1" si="4"/>
        <v>13</v>
      </c>
      <c r="T16" s="100">
        <f t="shared" ca="1" si="4"/>
        <v>13</v>
      </c>
      <c r="U16" s="100">
        <f t="shared" ca="1" si="4"/>
        <v>13</v>
      </c>
      <c r="V16" s="101">
        <f t="shared" ca="1" si="4"/>
        <v>13</v>
      </c>
      <c r="W16" s="102">
        <f t="shared" ca="1" si="9"/>
        <v>13</v>
      </c>
      <c r="X16" s="100">
        <f t="shared" ca="1" si="9"/>
        <v>13</v>
      </c>
      <c r="Y16" s="100">
        <f t="shared" ca="1" si="9"/>
        <v>13</v>
      </c>
      <c r="Z16" s="100">
        <f t="shared" ca="1" si="9"/>
        <v>13</v>
      </c>
      <c r="AA16" s="102">
        <f t="shared" ca="1" si="9"/>
        <v>13</v>
      </c>
      <c r="AB16" s="100">
        <f t="shared" ca="1" si="9"/>
        <v>13</v>
      </c>
      <c r="AC16" s="100">
        <f t="shared" ca="1" si="9"/>
        <v>13</v>
      </c>
      <c r="AD16" s="101">
        <f t="shared" ca="1" si="9"/>
        <v>13</v>
      </c>
      <c r="AE16" s="102">
        <f t="shared" ca="1" si="9"/>
        <v>13</v>
      </c>
      <c r="AF16" s="100">
        <f t="shared" ca="1" si="9"/>
        <v>13</v>
      </c>
      <c r="AG16" s="100">
        <f t="shared" ca="1" si="9"/>
        <v>13</v>
      </c>
      <c r="AH16" s="101">
        <f t="shared" ca="1" si="9"/>
        <v>13</v>
      </c>
      <c r="AI16" s="102" t="str">
        <f t="shared" ca="1" si="9"/>
        <v/>
      </c>
      <c r="AJ16" s="100" t="str">
        <f t="shared" ca="1" si="9"/>
        <v/>
      </c>
      <c r="AK16" s="100" t="str">
        <f t="shared" ca="1" si="9"/>
        <v/>
      </c>
      <c r="AL16" s="101" t="str">
        <f t="shared" ca="1" si="10"/>
        <v/>
      </c>
      <c r="AM16" s="102" t="str">
        <f t="shared" ca="1" si="10"/>
        <v/>
      </c>
      <c r="AN16" s="100" t="str">
        <f t="shared" ca="1" si="10"/>
        <v/>
      </c>
      <c r="AO16" s="100" t="str">
        <f t="shared" ca="1" si="10"/>
        <v/>
      </c>
      <c r="AP16" s="101" t="str">
        <f t="shared" ca="1" si="10"/>
        <v/>
      </c>
      <c r="AQ16" s="102" t="str">
        <f t="shared" ca="1" si="10"/>
        <v/>
      </c>
      <c r="AR16" s="100" t="str">
        <f t="shared" ca="1" si="10"/>
        <v/>
      </c>
      <c r="AS16" s="100" t="str">
        <f t="shared" ca="1" si="10"/>
        <v/>
      </c>
      <c r="AT16" s="101" t="str">
        <f t="shared" ca="1" si="10"/>
        <v/>
      </c>
      <c r="AU16" s="102" t="str">
        <f t="shared" ca="1" si="10"/>
        <v/>
      </c>
      <c r="AV16" s="100" t="str">
        <f t="shared" ca="1" si="10"/>
        <v/>
      </c>
      <c r="AW16" s="100" t="str">
        <f t="shared" ca="1" si="10"/>
        <v/>
      </c>
      <c r="AX16" s="101" t="str">
        <f t="shared" ca="1" si="10"/>
        <v/>
      </c>
      <c r="AY16" s="100" t="str">
        <f t="shared" ca="1" si="10"/>
        <v/>
      </c>
      <c r="AZ16" s="100" t="str">
        <f t="shared" ca="1" si="10"/>
        <v/>
      </c>
      <c r="BA16" s="100" t="str">
        <f t="shared" ca="1" si="10"/>
        <v/>
      </c>
      <c r="BB16" s="103" t="str">
        <f t="shared" ca="1" si="11"/>
        <v/>
      </c>
      <c r="BC16" s="104" t="str">
        <f t="shared" ca="1" si="11"/>
        <v/>
      </c>
    </row>
    <row r="17" spans="1:55" x14ac:dyDescent="0.25">
      <c r="A17" s="1">
        <f t="shared" si="1"/>
        <v>53</v>
      </c>
      <c r="B17" s="1">
        <f t="shared" si="5"/>
        <v>1</v>
      </c>
      <c r="C17" s="1">
        <f t="shared" si="2"/>
        <v>14</v>
      </c>
      <c r="D17" s="40">
        <f>D82</f>
        <v>14</v>
      </c>
      <c r="E17" s="44" t="str">
        <f>E82</f>
        <v>Peugeot 208(ER XUX ZE)</v>
      </c>
      <c r="F17" s="39"/>
      <c r="G17" s="99" t="str">
        <f t="shared" ca="1" si="4"/>
        <v/>
      </c>
      <c r="H17" s="100" t="str">
        <f t="shared" ca="1" si="4"/>
        <v/>
      </c>
      <c r="I17" s="100" t="str">
        <f t="shared" ca="1" si="4"/>
        <v/>
      </c>
      <c r="J17" s="101" t="str">
        <f t="shared" ca="1" si="4"/>
        <v/>
      </c>
      <c r="K17" s="102" t="str">
        <f t="shared" ca="1" si="4"/>
        <v/>
      </c>
      <c r="L17" s="100" t="str">
        <f t="shared" ca="1" si="4"/>
        <v/>
      </c>
      <c r="M17" s="100" t="str">
        <f t="shared" ca="1" si="4"/>
        <v/>
      </c>
      <c r="N17" s="101" t="str">
        <f t="shared" ca="1" si="4"/>
        <v/>
      </c>
      <c r="O17" s="102" t="str">
        <f t="shared" ca="1" si="4"/>
        <v/>
      </c>
      <c r="P17" s="100" t="str">
        <f t="shared" ca="1" si="4"/>
        <v/>
      </c>
      <c r="Q17" s="100" t="str">
        <f t="shared" ca="1" si="4"/>
        <v/>
      </c>
      <c r="R17" s="101" t="str">
        <f t="shared" ca="1" si="4"/>
        <v/>
      </c>
      <c r="S17" s="102" t="str">
        <f t="shared" ca="1" si="4"/>
        <v/>
      </c>
      <c r="T17" s="100" t="str">
        <f t="shared" ca="1" si="4"/>
        <v/>
      </c>
      <c r="U17" s="100" t="str">
        <f t="shared" ca="1" si="4"/>
        <v/>
      </c>
      <c r="V17" s="101" t="str">
        <f t="shared" ca="1" si="4"/>
        <v/>
      </c>
      <c r="W17" s="102">
        <f t="shared" ca="1" si="9"/>
        <v>14</v>
      </c>
      <c r="X17" s="100">
        <f t="shared" ca="1" si="9"/>
        <v>14</v>
      </c>
      <c r="Y17" s="100">
        <f t="shared" ca="1" si="9"/>
        <v>14</v>
      </c>
      <c r="Z17" s="100">
        <f t="shared" ca="1" si="9"/>
        <v>14</v>
      </c>
      <c r="AA17" s="102">
        <f t="shared" ca="1" si="9"/>
        <v>14</v>
      </c>
      <c r="AB17" s="100">
        <f t="shared" ca="1" si="9"/>
        <v>14</v>
      </c>
      <c r="AC17" s="100">
        <f t="shared" ca="1" si="9"/>
        <v>14</v>
      </c>
      <c r="AD17" s="101">
        <f t="shared" ca="1" si="9"/>
        <v>14</v>
      </c>
      <c r="AE17" s="102">
        <f t="shared" ca="1" si="9"/>
        <v>14</v>
      </c>
      <c r="AF17" s="100">
        <f t="shared" ca="1" si="9"/>
        <v>14</v>
      </c>
      <c r="AG17" s="100">
        <f t="shared" ca="1" si="9"/>
        <v>14</v>
      </c>
      <c r="AH17" s="101">
        <f t="shared" ca="1" si="9"/>
        <v>14</v>
      </c>
      <c r="AI17" s="102">
        <f t="shared" ca="1" si="9"/>
        <v>14</v>
      </c>
      <c r="AJ17" s="100">
        <f t="shared" ca="1" si="9"/>
        <v>14</v>
      </c>
      <c r="AK17" s="100">
        <f t="shared" ca="1" si="9"/>
        <v>14</v>
      </c>
      <c r="AL17" s="101">
        <f t="shared" ca="1" si="10"/>
        <v>14</v>
      </c>
      <c r="AM17" s="102">
        <f t="shared" ca="1" si="10"/>
        <v>14</v>
      </c>
      <c r="AN17" s="100">
        <f t="shared" ca="1" si="10"/>
        <v>14</v>
      </c>
      <c r="AO17" s="100">
        <f t="shared" ca="1" si="10"/>
        <v>14</v>
      </c>
      <c r="AP17" s="101">
        <f t="shared" ca="1" si="10"/>
        <v>14</v>
      </c>
      <c r="AQ17" s="102">
        <f t="shared" ca="1" si="10"/>
        <v>14</v>
      </c>
      <c r="AR17" s="100">
        <f t="shared" ca="1" si="10"/>
        <v>14</v>
      </c>
      <c r="AS17" s="100">
        <f t="shared" ca="1" si="10"/>
        <v>14</v>
      </c>
      <c r="AT17" s="101">
        <f t="shared" ca="1" si="10"/>
        <v>14</v>
      </c>
      <c r="AU17" s="102" t="str">
        <f t="shared" ca="1" si="10"/>
        <v/>
      </c>
      <c r="AV17" s="100" t="str">
        <f t="shared" ca="1" si="10"/>
        <v/>
      </c>
      <c r="AW17" s="100" t="str">
        <f t="shared" ca="1" si="10"/>
        <v/>
      </c>
      <c r="AX17" s="101" t="str">
        <f t="shared" ca="1" si="10"/>
        <v/>
      </c>
      <c r="AY17" s="100" t="str">
        <f t="shared" ca="1" si="10"/>
        <v/>
      </c>
      <c r="AZ17" s="100" t="str">
        <f t="shared" ca="1" si="10"/>
        <v/>
      </c>
      <c r="BA17" s="100" t="str">
        <f t="shared" ca="1" si="10"/>
        <v/>
      </c>
      <c r="BB17" s="103" t="str">
        <f t="shared" ca="1" si="11"/>
        <v/>
      </c>
      <c r="BC17" s="104" t="str">
        <f t="shared" ca="1" si="11"/>
        <v/>
      </c>
    </row>
    <row r="18" spans="1:55" x14ac:dyDescent="0.25">
      <c r="A18" s="1">
        <f t="shared" si="1"/>
        <v>57</v>
      </c>
      <c r="B18" s="1">
        <f t="shared" si="5"/>
        <v>1</v>
      </c>
      <c r="C18" s="1">
        <f t="shared" si="2"/>
        <v>15</v>
      </c>
      <c r="D18" s="32">
        <f>D86</f>
        <v>15</v>
      </c>
      <c r="E18" s="33" t="str">
        <f>E86</f>
        <v>Peugeot 308(EG XXX GF)</v>
      </c>
      <c r="F18" s="39"/>
      <c r="G18" s="99">
        <f t="shared" ca="1" si="4"/>
        <v>15</v>
      </c>
      <c r="H18" s="100">
        <f t="shared" ca="1" si="4"/>
        <v>15</v>
      </c>
      <c r="I18" s="100">
        <f t="shared" ca="1" si="4"/>
        <v>15</v>
      </c>
      <c r="J18" s="101">
        <f t="shared" ca="1" si="4"/>
        <v>15</v>
      </c>
      <c r="K18" s="102">
        <f t="shared" ca="1" si="4"/>
        <v>15</v>
      </c>
      <c r="L18" s="100">
        <f t="shared" ca="1" si="4"/>
        <v>15</v>
      </c>
      <c r="M18" s="100">
        <f t="shared" ca="1" si="4"/>
        <v>15</v>
      </c>
      <c r="N18" s="101">
        <f t="shared" ca="1" si="4"/>
        <v>15</v>
      </c>
      <c r="O18" s="102">
        <f t="shared" ca="1" si="4"/>
        <v>15</v>
      </c>
      <c r="P18" s="100">
        <f t="shared" ca="1" si="4"/>
        <v>15</v>
      </c>
      <c r="Q18" s="100">
        <f t="shared" ca="1" si="4"/>
        <v>15</v>
      </c>
      <c r="R18" s="101">
        <f t="shared" ca="1" si="4"/>
        <v>15</v>
      </c>
      <c r="S18" s="102">
        <f t="shared" ca="1" si="4"/>
        <v>15</v>
      </c>
      <c r="T18" s="100">
        <f t="shared" ca="1" si="4"/>
        <v>15</v>
      </c>
      <c r="U18" s="100">
        <f t="shared" ca="1" si="4"/>
        <v>15</v>
      </c>
      <c r="V18" s="101">
        <f t="shared" ca="1" si="4"/>
        <v>15</v>
      </c>
      <c r="W18" s="102">
        <f t="shared" ca="1" si="9"/>
        <v>15</v>
      </c>
      <c r="X18" s="100">
        <f t="shared" ca="1" si="9"/>
        <v>15</v>
      </c>
      <c r="Y18" s="100" t="str">
        <f t="shared" ca="1" si="9"/>
        <v/>
      </c>
      <c r="Z18" s="100" t="str">
        <f t="shared" ca="1" si="9"/>
        <v/>
      </c>
      <c r="AA18" s="102">
        <f t="shared" ca="1" si="9"/>
        <v>15</v>
      </c>
      <c r="AB18" s="100">
        <f t="shared" ca="1" si="9"/>
        <v>15</v>
      </c>
      <c r="AC18" s="100">
        <f t="shared" ca="1" si="9"/>
        <v>15</v>
      </c>
      <c r="AD18" s="101">
        <f t="shared" ca="1" si="9"/>
        <v>15</v>
      </c>
      <c r="AE18" s="102">
        <f t="shared" ca="1" si="9"/>
        <v>15</v>
      </c>
      <c r="AF18" s="100">
        <f t="shared" ca="1" si="9"/>
        <v>15</v>
      </c>
      <c r="AG18" s="100">
        <f t="shared" ca="1" si="9"/>
        <v>15</v>
      </c>
      <c r="AH18" s="101">
        <f t="shared" ca="1" si="9"/>
        <v>15</v>
      </c>
      <c r="AI18" s="102">
        <f t="shared" ca="1" si="9"/>
        <v>15</v>
      </c>
      <c r="AJ18" s="100">
        <f t="shared" ca="1" si="9"/>
        <v>15</v>
      </c>
      <c r="AK18" s="100">
        <f t="shared" ca="1" si="9"/>
        <v>15</v>
      </c>
      <c r="AL18" s="101">
        <f t="shared" ca="1" si="10"/>
        <v>15</v>
      </c>
      <c r="AM18" s="102">
        <f t="shared" ca="1" si="10"/>
        <v>15</v>
      </c>
      <c r="AN18" s="100">
        <f t="shared" ca="1" si="10"/>
        <v>15</v>
      </c>
      <c r="AO18" s="100">
        <f t="shared" ca="1" si="10"/>
        <v>15</v>
      </c>
      <c r="AP18" s="101">
        <f t="shared" ca="1" si="10"/>
        <v>15</v>
      </c>
      <c r="AQ18" s="102">
        <f t="shared" ca="1" si="10"/>
        <v>15</v>
      </c>
      <c r="AR18" s="100">
        <f t="shared" ca="1" si="10"/>
        <v>15</v>
      </c>
      <c r="AS18" s="100">
        <f t="shared" ca="1" si="10"/>
        <v>15</v>
      </c>
      <c r="AT18" s="101">
        <f t="shared" ca="1" si="10"/>
        <v>15</v>
      </c>
      <c r="AU18" s="102" t="str">
        <f t="shared" ca="1" si="10"/>
        <v/>
      </c>
      <c r="AV18" s="100" t="str">
        <f t="shared" ca="1" si="10"/>
        <v/>
      </c>
      <c r="AW18" s="100" t="str">
        <f t="shared" ca="1" si="10"/>
        <v/>
      </c>
      <c r="AX18" s="101" t="str">
        <f t="shared" ca="1" si="10"/>
        <v/>
      </c>
      <c r="AY18" s="100" t="str">
        <f t="shared" ca="1" si="10"/>
        <v/>
      </c>
      <c r="AZ18" s="100" t="str">
        <f t="shared" ca="1" si="10"/>
        <v/>
      </c>
      <c r="BA18" s="100" t="str">
        <f t="shared" ca="1" si="10"/>
        <v/>
      </c>
      <c r="BB18" s="103" t="str">
        <f t="shared" ca="1" si="11"/>
        <v/>
      </c>
      <c r="BC18" s="104" t="str">
        <f t="shared" ca="1" si="11"/>
        <v/>
      </c>
    </row>
    <row r="19" spans="1:55" x14ac:dyDescent="0.25">
      <c r="A19" s="1">
        <f t="shared" si="1"/>
        <v>61</v>
      </c>
      <c r="B19" s="1">
        <f t="shared" si="5"/>
        <v>1</v>
      </c>
      <c r="C19" s="1">
        <f t="shared" si="2"/>
        <v>16</v>
      </c>
      <c r="D19" s="37">
        <f>D90</f>
        <v>16</v>
      </c>
      <c r="E19" s="41" t="str">
        <f>E90</f>
        <v>Peugeot 208(ER XXX ZD)</v>
      </c>
      <c r="F19" s="42"/>
      <c r="G19" s="99" t="str">
        <f t="shared" ca="1" si="4"/>
        <v/>
      </c>
      <c r="H19" s="100" t="str">
        <f t="shared" ca="1" si="4"/>
        <v/>
      </c>
      <c r="I19" s="100" t="str">
        <f t="shared" ca="1" si="4"/>
        <v/>
      </c>
      <c r="J19" s="101" t="str">
        <f t="shared" ca="1" si="4"/>
        <v/>
      </c>
      <c r="K19" s="102">
        <f t="shared" ca="1" si="4"/>
        <v>16</v>
      </c>
      <c r="L19" s="100">
        <f t="shared" ca="1" si="4"/>
        <v>16</v>
      </c>
      <c r="M19" s="100">
        <f t="shared" ca="1" si="4"/>
        <v>16</v>
      </c>
      <c r="N19" s="101">
        <f t="shared" ca="1" si="4"/>
        <v>16</v>
      </c>
      <c r="O19" s="102">
        <f t="shared" ca="1" si="4"/>
        <v>16</v>
      </c>
      <c r="P19" s="100">
        <f t="shared" ca="1" si="4"/>
        <v>16</v>
      </c>
      <c r="Q19" s="100">
        <f t="shared" ca="1" si="4"/>
        <v>16</v>
      </c>
      <c r="R19" s="101">
        <f t="shared" ca="1" si="4"/>
        <v>16</v>
      </c>
      <c r="S19" s="102">
        <f t="shared" ca="1" si="4"/>
        <v>16</v>
      </c>
      <c r="T19" s="100">
        <f t="shared" ca="1" si="4"/>
        <v>16</v>
      </c>
      <c r="U19" s="100">
        <f t="shared" ca="1" si="4"/>
        <v>16</v>
      </c>
      <c r="V19" s="101">
        <f t="shared" ca="1" si="4"/>
        <v>16</v>
      </c>
      <c r="W19" s="102">
        <f t="shared" ca="1" si="9"/>
        <v>16</v>
      </c>
      <c r="X19" s="100">
        <f t="shared" ca="1" si="9"/>
        <v>16</v>
      </c>
      <c r="Y19" s="100">
        <f t="shared" ca="1" si="9"/>
        <v>16</v>
      </c>
      <c r="Z19" s="100">
        <f t="shared" ca="1" si="9"/>
        <v>16</v>
      </c>
      <c r="AA19" s="102">
        <f t="shared" ca="1" si="9"/>
        <v>16</v>
      </c>
      <c r="AB19" s="100">
        <f t="shared" ca="1" si="9"/>
        <v>16</v>
      </c>
      <c r="AC19" s="100">
        <f t="shared" ca="1" si="9"/>
        <v>16</v>
      </c>
      <c r="AD19" s="101">
        <f t="shared" ca="1" si="9"/>
        <v>16</v>
      </c>
      <c r="AE19" s="102">
        <f t="shared" ca="1" si="9"/>
        <v>16</v>
      </c>
      <c r="AF19" s="100">
        <f t="shared" ca="1" si="9"/>
        <v>16</v>
      </c>
      <c r="AG19" s="100">
        <f t="shared" ca="1" si="9"/>
        <v>16</v>
      </c>
      <c r="AH19" s="101">
        <f t="shared" ca="1" si="9"/>
        <v>16</v>
      </c>
      <c r="AI19" s="102">
        <f t="shared" ca="1" si="9"/>
        <v>16</v>
      </c>
      <c r="AJ19" s="100">
        <f t="shared" ca="1" si="9"/>
        <v>16</v>
      </c>
      <c r="AK19" s="100">
        <f t="shared" ca="1" si="9"/>
        <v>16</v>
      </c>
      <c r="AL19" s="101">
        <f t="shared" ca="1" si="10"/>
        <v>16</v>
      </c>
      <c r="AM19" s="102">
        <f t="shared" ca="1" si="10"/>
        <v>16</v>
      </c>
      <c r="AN19" s="100">
        <f t="shared" ca="1" si="10"/>
        <v>16</v>
      </c>
      <c r="AO19" s="100">
        <f t="shared" ca="1" si="10"/>
        <v>16</v>
      </c>
      <c r="AP19" s="101">
        <f t="shared" ca="1" si="10"/>
        <v>16</v>
      </c>
      <c r="AQ19" s="102" t="str">
        <f t="shared" ca="1" si="10"/>
        <v/>
      </c>
      <c r="AR19" s="100" t="str">
        <f t="shared" ca="1" si="10"/>
        <v/>
      </c>
      <c r="AS19" s="100" t="str">
        <f t="shared" ca="1" si="10"/>
        <v/>
      </c>
      <c r="AT19" s="101" t="str">
        <f t="shared" ca="1" si="10"/>
        <v/>
      </c>
      <c r="AU19" s="102" t="str">
        <f t="shared" ca="1" si="10"/>
        <v/>
      </c>
      <c r="AV19" s="100" t="str">
        <f t="shared" ca="1" si="10"/>
        <v/>
      </c>
      <c r="AW19" s="100" t="str">
        <f t="shared" ca="1" si="10"/>
        <v/>
      </c>
      <c r="AX19" s="101" t="str">
        <f t="shared" ca="1" si="10"/>
        <v/>
      </c>
      <c r="AY19" s="100" t="str">
        <f t="shared" ca="1" si="10"/>
        <v/>
      </c>
      <c r="AZ19" s="100" t="str">
        <f t="shared" ca="1" si="10"/>
        <v/>
      </c>
      <c r="BA19" s="100" t="str">
        <f t="shared" ca="1" si="10"/>
        <v/>
      </c>
      <c r="BB19" s="103" t="str">
        <f t="shared" ca="1" si="11"/>
        <v/>
      </c>
      <c r="BC19" s="104" t="str">
        <f t="shared" ca="1" si="11"/>
        <v/>
      </c>
    </row>
    <row r="20" spans="1:55" x14ac:dyDescent="0.25">
      <c r="A20" s="1">
        <f t="shared" si="1"/>
        <v>65</v>
      </c>
      <c r="B20" s="1">
        <f t="shared" si="5"/>
        <v>1</v>
      </c>
      <c r="C20" s="1">
        <f t="shared" si="2"/>
        <v>17</v>
      </c>
      <c r="D20" s="37">
        <f>D94</f>
        <v>17</v>
      </c>
      <c r="E20" s="33" t="str">
        <f>E94</f>
        <v>Peugeot 208(ER XOX ZE)</v>
      </c>
      <c r="F20" s="42"/>
      <c r="G20" s="99">
        <f t="shared" ca="1" si="4"/>
        <v>17</v>
      </c>
      <c r="H20" s="100">
        <f t="shared" ca="1" si="4"/>
        <v>17</v>
      </c>
      <c r="I20" s="100">
        <f t="shared" ca="1" si="4"/>
        <v>17</v>
      </c>
      <c r="J20" s="101">
        <f t="shared" ca="1" si="4"/>
        <v>17</v>
      </c>
      <c r="K20" s="102">
        <f t="shared" ca="1" si="4"/>
        <v>17</v>
      </c>
      <c r="L20" s="100">
        <f t="shared" ca="1" si="4"/>
        <v>17</v>
      </c>
      <c r="M20" s="100">
        <f t="shared" ca="1" si="4"/>
        <v>17</v>
      </c>
      <c r="N20" s="101">
        <f t="shared" ca="1" si="4"/>
        <v>17</v>
      </c>
      <c r="O20" s="102">
        <f t="shared" ca="1" si="4"/>
        <v>17</v>
      </c>
      <c r="P20" s="100">
        <f t="shared" ca="1" si="4"/>
        <v>17</v>
      </c>
      <c r="Q20" s="100">
        <f t="shared" ca="1" si="4"/>
        <v>17</v>
      </c>
      <c r="R20" s="101">
        <f t="shared" ca="1" si="4"/>
        <v>17</v>
      </c>
      <c r="S20" s="102">
        <f t="shared" ca="1" si="4"/>
        <v>17</v>
      </c>
      <c r="T20" s="100">
        <f t="shared" ca="1" si="4"/>
        <v>17</v>
      </c>
      <c r="U20" s="100">
        <f t="shared" ca="1" si="4"/>
        <v>17</v>
      </c>
      <c r="V20" s="101">
        <f t="shared" ca="1" si="4"/>
        <v>17</v>
      </c>
      <c r="W20" s="102">
        <f t="shared" ca="1" si="9"/>
        <v>17</v>
      </c>
      <c r="X20" s="100">
        <f t="shared" ca="1" si="9"/>
        <v>17</v>
      </c>
      <c r="Y20" s="100">
        <f t="shared" ca="1" si="9"/>
        <v>17</v>
      </c>
      <c r="Z20" s="100">
        <f t="shared" ca="1" si="9"/>
        <v>17</v>
      </c>
      <c r="AA20" s="102">
        <f t="shared" ca="1" si="9"/>
        <v>17</v>
      </c>
      <c r="AB20" s="100">
        <f t="shared" ca="1" si="9"/>
        <v>17</v>
      </c>
      <c r="AC20" s="100">
        <f t="shared" ca="1" si="9"/>
        <v>17</v>
      </c>
      <c r="AD20" s="101">
        <f t="shared" ca="1" si="9"/>
        <v>17</v>
      </c>
      <c r="AE20" s="102">
        <f t="shared" ca="1" si="9"/>
        <v>17</v>
      </c>
      <c r="AF20" s="100">
        <f t="shared" ca="1" si="9"/>
        <v>17</v>
      </c>
      <c r="AG20" s="100">
        <f t="shared" ca="1" si="9"/>
        <v>17</v>
      </c>
      <c r="AH20" s="101">
        <f t="shared" ca="1" si="9"/>
        <v>17</v>
      </c>
      <c r="AI20" s="102">
        <f t="shared" ca="1" si="9"/>
        <v>17</v>
      </c>
      <c r="AJ20" s="100">
        <f t="shared" ca="1" si="9"/>
        <v>17</v>
      </c>
      <c r="AK20" s="100">
        <f t="shared" ca="1" si="9"/>
        <v>17</v>
      </c>
      <c r="AL20" s="101">
        <f t="shared" ca="1" si="10"/>
        <v>17</v>
      </c>
      <c r="AM20" s="102">
        <f t="shared" ca="1" si="10"/>
        <v>17</v>
      </c>
      <c r="AN20" s="100">
        <f t="shared" ca="1" si="10"/>
        <v>17</v>
      </c>
      <c r="AO20" s="100">
        <f t="shared" ca="1" si="10"/>
        <v>17</v>
      </c>
      <c r="AP20" s="101">
        <f t="shared" ca="1" si="10"/>
        <v>17</v>
      </c>
      <c r="AQ20" s="102" t="str">
        <f t="shared" ca="1" si="10"/>
        <v/>
      </c>
      <c r="AR20" s="100" t="str">
        <f t="shared" ca="1" si="10"/>
        <v/>
      </c>
      <c r="AS20" s="100" t="str">
        <f t="shared" ca="1" si="10"/>
        <v/>
      </c>
      <c r="AT20" s="101" t="str">
        <f t="shared" ca="1" si="10"/>
        <v/>
      </c>
      <c r="AU20" s="102" t="str">
        <f t="shared" ca="1" si="10"/>
        <v/>
      </c>
      <c r="AV20" s="100" t="str">
        <f t="shared" ca="1" si="10"/>
        <v/>
      </c>
      <c r="AW20" s="100" t="str">
        <f t="shared" ca="1" si="10"/>
        <v/>
      </c>
      <c r="AX20" s="101" t="str">
        <f t="shared" ca="1" si="10"/>
        <v/>
      </c>
      <c r="AY20" s="100" t="str">
        <f t="shared" ca="1" si="10"/>
        <v/>
      </c>
      <c r="AZ20" s="100" t="str">
        <f t="shared" ca="1" si="10"/>
        <v/>
      </c>
      <c r="BA20" s="100" t="str">
        <f t="shared" ca="1" si="10"/>
        <v/>
      </c>
      <c r="BB20" s="103" t="str">
        <f t="shared" ca="1" si="11"/>
        <v/>
      </c>
      <c r="BC20" s="104" t="str">
        <f t="shared" ca="1" si="11"/>
        <v/>
      </c>
    </row>
    <row r="21" spans="1:55" x14ac:dyDescent="0.25">
      <c r="A21" s="1">
        <f t="shared" si="1"/>
        <v>69</v>
      </c>
      <c r="B21" s="1">
        <f t="shared" si="5"/>
        <v>1</v>
      </c>
      <c r="C21" s="1">
        <f t="shared" si="2"/>
        <v>18</v>
      </c>
      <c r="D21" s="40">
        <f>D98</f>
        <v>18</v>
      </c>
      <c r="E21" s="41" t="str">
        <f>E98</f>
        <v>Citroen JUMPY(AE XXX QV)</v>
      </c>
      <c r="F21" s="7"/>
      <c r="G21" s="99" t="str">
        <f t="shared" ca="1" si="4"/>
        <v/>
      </c>
      <c r="H21" s="100" t="str">
        <f t="shared" ca="1" si="4"/>
        <v/>
      </c>
      <c r="I21" s="100" t="str">
        <f t="shared" ca="1" si="4"/>
        <v/>
      </c>
      <c r="J21" s="101" t="str">
        <f t="shared" ca="1" si="4"/>
        <v/>
      </c>
      <c r="K21" s="102" t="str">
        <f t="shared" ca="1" si="4"/>
        <v/>
      </c>
      <c r="L21" s="100" t="str">
        <f t="shared" ca="1" si="4"/>
        <v/>
      </c>
      <c r="M21" s="100" t="str">
        <f t="shared" ca="1" si="4"/>
        <v/>
      </c>
      <c r="N21" s="101" t="str">
        <f t="shared" ca="1" si="4"/>
        <v/>
      </c>
      <c r="O21" s="102" t="str">
        <f t="shared" ca="1" si="4"/>
        <v/>
      </c>
      <c r="P21" s="100" t="str">
        <f t="shared" ca="1" si="4"/>
        <v/>
      </c>
      <c r="Q21" s="100" t="str">
        <f t="shared" ca="1" si="4"/>
        <v/>
      </c>
      <c r="R21" s="101" t="str">
        <f t="shared" ca="1" si="4"/>
        <v/>
      </c>
      <c r="S21" s="102" t="str">
        <f t="shared" ca="1" si="4"/>
        <v/>
      </c>
      <c r="T21" s="100" t="str">
        <f t="shared" ca="1" si="4"/>
        <v/>
      </c>
      <c r="U21" s="100" t="str">
        <f t="shared" ca="1" si="4"/>
        <v/>
      </c>
      <c r="V21" s="101" t="str">
        <f t="shared" ca="1" si="4"/>
        <v/>
      </c>
      <c r="W21" s="102" t="str">
        <f t="shared" ca="1" si="9"/>
        <v/>
      </c>
      <c r="X21" s="100" t="str">
        <f t="shared" ca="1" si="9"/>
        <v/>
      </c>
      <c r="Y21" s="100" t="str">
        <f t="shared" ca="1" si="9"/>
        <v/>
      </c>
      <c r="Z21" s="100" t="str">
        <f t="shared" ca="1" si="9"/>
        <v/>
      </c>
      <c r="AA21" s="102">
        <f t="shared" ca="1" si="9"/>
        <v>18</v>
      </c>
      <c r="AB21" s="100">
        <f t="shared" ca="1" si="9"/>
        <v>18</v>
      </c>
      <c r="AC21" s="100">
        <f t="shared" ca="1" si="9"/>
        <v>18</v>
      </c>
      <c r="AD21" s="101">
        <f t="shared" ca="1" si="9"/>
        <v>18</v>
      </c>
      <c r="AE21" s="102">
        <f t="shared" ca="1" si="9"/>
        <v>18</v>
      </c>
      <c r="AF21" s="100">
        <f t="shared" ca="1" si="9"/>
        <v>18</v>
      </c>
      <c r="AG21" s="100">
        <f t="shared" ca="1" si="9"/>
        <v>18</v>
      </c>
      <c r="AH21" s="101">
        <f t="shared" ca="1" si="9"/>
        <v>18</v>
      </c>
      <c r="AI21" s="102">
        <f t="shared" ca="1" si="9"/>
        <v>18</v>
      </c>
      <c r="AJ21" s="100">
        <f t="shared" ca="1" si="9"/>
        <v>18</v>
      </c>
      <c r="AK21" s="100">
        <f t="shared" ca="1" si="9"/>
        <v>18</v>
      </c>
      <c r="AL21" s="101">
        <f t="shared" ca="1" si="10"/>
        <v>18</v>
      </c>
      <c r="AM21" s="102" t="str">
        <f t="shared" ca="1" si="10"/>
        <v/>
      </c>
      <c r="AN21" s="100" t="str">
        <f t="shared" ca="1" si="10"/>
        <v/>
      </c>
      <c r="AO21" s="100" t="str">
        <f t="shared" ca="1" si="10"/>
        <v/>
      </c>
      <c r="AP21" s="101" t="str">
        <f t="shared" ca="1" si="10"/>
        <v/>
      </c>
      <c r="AQ21" s="102" t="str">
        <f t="shared" ca="1" si="10"/>
        <v/>
      </c>
      <c r="AR21" s="100" t="str">
        <f t="shared" ca="1" si="10"/>
        <v/>
      </c>
      <c r="AS21" s="100" t="str">
        <f t="shared" ca="1" si="10"/>
        <v/>
      </c>
      <c r="AT21" s="101" t="str">
        <f t="shared" ca="1" si="10"/>
        <v/>
      </c>
      <c r="AU21" s="102" t="str">
        <f t="shared" ca="1" si="10"/>
        <v/>
      </c>
      <c r="AV21" s="100" t="str">
        <f t="shared" ca="1" si="10"/>
        <v/>
      </c>
      <c r="AW21" s="100" t="str">
        <f t="shared" ca="1" si="10"/>
        <v/>
      </c>
      <c r="AX21" s="101" t="str">
        <f t="shared" ca="1" si="10"/>
        <v/>
      </c>
      <c r="AY21" s="100" t="str">
        <f t="shared" ca="1" si="10"/>
        <v/>
      </c>
      <c r="AZ21" s="100" t="str">
        <f t="shared" ca="1" si="10"/>
        <v/>
      </c>
      <c r="BA21" s="100" t="str">
        <f t="shared" ca="1" si="10"/>
        <v/>
      </c>
      <c r="BB21" s="103" t="str">
        <f t="shared" ca="1" si="11"/>
        <v/>
      </c>
      <c r="BC21" s="104" t="str">
        <f t="shared" ca="1" si="11"/>
        <v/>
      </c>
    </row>
    <row r="22" spans="1:55" x14ac:dyDescent="0.25">
      <c r="A22" s="1">
        <f t="shared" si="1"/>
        <v>73</v>
      </c>
      <c r="B22" s="1">
        <f t="shared" si="5"/>
        <v>1</v>
      </c>
      <c r="C22" s="1">
        <f t="shared" si="2"/>
        <v>19</v>
      </c>
      <c r="D22" s="32">
        <f>D102</f>
        <v>19</v>
      </c>
      <c r="E22" s="41" t="str">
        <f>E102</f>
        <v>Peugeot Expert(FB XXX MK)</v>
      </c>
      <c r="F22" s="42"/>
      <c r="G22" s="99" t="str">
        <f t="shared" ca="1" si="4"/>
        <v/>
      </c>
      <c r="H22" s="100" t="str">
        <f t="shared" ca="1" si="4"/>
        <v/>
      </c>
      <c r="I22" s="100" t="str">
        <f t="shared" ca="1" si="4"/>
        <v/>
      </c>
      <c r="J22" s="101" t="str">
        <f t="shared" ca="1" si="4"/>
        <v/>
      </c>
      <c r="K22" s="102" t="str">
        <f t="shared" ca="1" si="4"/>
        <v/>
      </c>
      <c r="L22" s="100" t="str">
        <f t="shared" ca="1" si="4"/>
        <v/>
      </c>
      <c r="M22" s="100" t="str">
        <f t="shared" ca="1" si="4"/>
        <v/>
      </c>
      <c r="N22" s="101" t="str">
        <f t="shared" ca="1" si="4"/>
        <v/>
      </c>
      <c r="O22" s="102">
        <f t="shared" ca="1" si="4"/>
        <v>19</v>
      </c>
      <c r="P22" s="100">
        <f t="shared" ca="1" si="4"/>
        <v>19</v>
      </c>
      <c r="Q22" s="100">
        <f t="shared" ca="1" si="4"/>
        <v>19</v>
      </c>
      <c r="R22" s="101">
        <f t="shared" ca="1" si="4"/>
        <v>19</v>
      </c>
      <c r="S22" s="102">
        <f t="shared" ca="1" si="4"/>
        <v>19</v>
      </c>
      <c r="T22" s="100">
        <f t="shared" ca="1" si="4"/>
        <v>19</v>
      </c>
      <c r="U22" s="100">
        <f t="shared" ca="1" si="4"/>
        <v>19</v>
      </c>
      <c r="V22" s="101">
        <f t="shared" ca="1" si="4"/>
        <v>19</v>
      </c>
      <c r="W22" s="102">
        <f t="shared" ca="1" si="9"/>
        <v>19</v>
      </c>
      <c r="X22" s="100">
        <f t="shared" ca="1" si="9"/>
        <v>19</v>
      </c>
      <c r="Y22" s="100">
        <f t="shared" ca="1" si="9"/>
        <v>19</v>
      </c>
      <c r="Z22" s="100">
        <f t="shared" ca="1" si="9"/>
        <v>19</v>
      </c>
      <c r="AA22" s="102" t="str">
        <f t="shared" ca="1" si="9"/>
        <v/>
      </c>
      <c r="AB22" s="100" t="str">
        <f t="shared" ca="1" si="9"/>
        <v/>
      </c>
      <c r="AC22" s="100" t="str">
        <f t="shared" ca="1" si="9"/>
        <v/>
      </c>
      <c r="AD22" s="101" t="str">
        <f t="shared" ca="1" si="9"/>
        <v/>
      </c>
      <c r="AE22" s="102" t="str">
        <f t="shared" ca="1" si="9"/>
        <v/>
      </c>
      <c r="AF22" s="100" t="str">
        <f t="shared" ca="1" si="9"/>
        <v/>
      </c>
      <c r="AG22" s="100" t="str">
        <f t="shared" ca="1" si="9"/>
        <v/>
      </c>
      <c r="AH22" s="101" t="str">
        <f t="shared" ca="1" si="9"/>
        <v/>
      </c>
      <c r="AI22" s="102">
        <f t="shared" ca="1" si="9"/>
        <v>19</v>
      </c>
      <c r="AJ22" s="100">
        <f t="shared" ca="1" si="9"/>
        <v>19</v>
      </c>
      <c r="AK22" s="100">
        <f t="shared" ca="1" si="9"/>
        <v>19</v>
      </c>
      <c r="AL22" s="101">
        <f t="shared" ca="1" si="10"/>
        <v>19</v>
      </c>
      <c r="AM22" s="102">
        <f t="shared" ca="1" si="10"/>
        <v>19</v>
      </c>
      <c r="AN22" s="100">
        <f t="shared" ca="1" si="10"/>
        <v>19</v>
      </c>
      <c r="AO22" s="100">
        <f t="shared" ca="1" si="10"/>
        <v>19</v>
      </c>
      <c r="AP22" s="101">
        <f t="shared" ca="1" si="10"/>
        <v>19</v>
      </c>
      <c r="AQ22" s="102">
        <f t="shared" ca="1" si="10"/>
        <v>19</v>
      </c>
      <c r="AR22" s="100">
        <f t="shared" ca="1" si="10"/>
        <v>19</v>
      </c>
      <c r="AS22" s="100">
        <f t="shared" ca="1" si="10"/>
        <v>19</v>
      </c>
      <c r="AT22" s="101">
        <f t="shared" ca="1" si="10"/>
        <v>19</v>
      </c>
      <c r="AU22" s="102" t="str">
        <f t="shared" ca="1" si="10"/>
        <v/>
      </c>
      <c r="AV22" s="100" t="str">
        <f t="shared" ca="1" si="10"/>
        <v/>
      </c>
      <c r="AW22" s="100" t="str">
        <f t="shared" ca="1" si="10"/>
        <v/>
      </c>
      <c r="AX22" s="101" t="str">
        <f t="shared" ca="1" si="10"/>
        <v/>
      </c>
      <c r="AY22" s="100" t="str">
        <f t="shared" ca="1" si="10"/>
        <v/>
      </c>
      <c r="AZ22" s="100" t="str">
        <f t="shared" ca="1" si="10"/>
        <v/>
      </c>
      <c r="BA22" s="100" t="str">
        <f t="shared" ca="1" si="10"/>
        <v/>
      </c>
      <c r="BB22" s="103" t="str">
        <f t="shared" ca="1" si="11"/>
        <v/>
      </c>
      <c r="BC22" s="104" t="str">
        <f t="shared" ca="1" si="11"/>
        <v/>
      </c>
    </row>
    <row r="23" spans="1:55" ht="15.75" thickBot="1" x14ac:dyDescent="0.3">
      <c r="A23" s="1">
        <f t="shared" si="1"/>
        <v>77</v>
      </c>
      <c r="B23" s="1">
        <f t="shared" si="5"/>
        <v>1</v>
      </c>
      <c r="C23" s="1">
        <f t="shared" si="2"/>
        <v>20</v>
      </c>
      <c r="D23" s="45">
        <f>D106</f>
        <v>20</v>
      </c>
      <c r="E23" s="43" t="str">
        <f>E106</f>
        <v>Citroen C3(BA XXX HK)</v>
      </c>
      <c r="F23" s="34"/>
      <c r="G23" s="105">
        <f t="shared" ca="1" si="4"/>
        <v>20</v>
      </c>
      <c r="H23" s="106">
        <f t="shared" ca="1" si="4"/>
        <v>20</v>
      </c>
      <c r="I23" s="106">
        <f t="shared" ca="1" si="4"/>
        <v>20</v>
      </c>
      <c r="J23" s="107">
        <f t="shared" ca="1" si="4"/>
        <v>20</v>
      </c>
      <c r="K23" s="108">
        <f t="shared" ca="1" si="4"/>
        <v>20</v>
      </c>
      <c r="L23" s="106">
        <f t="shared" ca="1" si="4"/>
        <v>20</v>
      </c>
      <c r="M23" s="106">
        <f t="shared" ca="1" si="4"/>
        <v>20</v>
      </c>
      <c r="N23" s="107">
        <f t="shared" ca="1" si="4"/>
        <v>20</v>
      </c>
      <c r="O23" s="108">
        <f t="shared" ca="1" si="4"/>
        <v>20</v>
      </c>
      <c r="P23" s="106">
        <f t="shared" ca="1" si="4"/>
        <v>20</v>
      </c>
      <c r="Q23" s="106" t="str">
        <f t="shared" ca="1" si="4"/>
        <v/>
      </c>
      <c r="R23" s="107" t="str">
        <f t="shared" ca="1" si="4"/>
        <v/>
      </c>
      <c r="S23" s="108">
        <f t="shared" ca="1" si="4"/>
        <v>20</v>
      </c>
      <c r="T23" s="106">
        <f t="shared" ca="1" si="4"/>
        <v>20</v>
      </c>
      <c r="U23" s="106">
        <f t="shared" ca="1" si="4"/>
        <v>20</v>
      </c>
      <c r="V23" s="107">
        <f t="shared" ca="1" si="4"/>
        <v>20</v>
      </c>
      <c r="W23" s="108">
        <f t="shared" ca="1" si="9"/>
        <v>20</v>
      </c>
      <c r="X23" s="106">
        <f t="shared" ca="1" si="9"/>
        <v>20</v>
      </c>
      <c r="Y23" s="106">
        <f t="shared" ca="1" si="9"/>
        <v>20</v>
      </c>
      <c r="Z23" s="106">
        <f t="shared" ca="1" si="9"/>
        <v>20</v>
      </c>
      <c r="AA23" s="108">
        <f t="shared" ca="1" si="9"/>
        <v>20</v>
      </c>
      <c r="AB23" s="106">
        <f t="shared" ca="1" si="9"/>
        <v>20</v>
      </c>
      <c r="AC23" s="106" t="str">
        <f t="shared" ca="1" si="9"/>
        <v/>
      </c>
      <c r="AD23" s="107" t="str">
        <f t="shared" ca="1" si="9"/>
        <v/>
      </c>
      <c r="AE23" s="108">
        <f t="shared" ca="1" si="9"/>
        <v>20</v>
      </c>
      <c r="AF23" s="106">
        <f t="shared" ca="1" si="9"/>
        <v>20</v>
      </c>
      <c r="AG23" s="106">
        <f t="shared" ca="1" si="9"/>
        <v>20</v>
      </c>
      <c r="AH23" s="107">
        <f t="shared" ca="1" si="9"/>
        <v>20</v>
      </c>
      <c r="AI23" s="108">
        <f t="shared" ca="1" si="9"/>
        <v>20</v>
      </c>
      <c r="AJ23" s="106">
        <f t="shared" ca="1" si="9"/>
        <v>20</v>
      </c>
      <c r="AK23" s="106">
        <f t="shared" ca="1" si="9"/>
        <v>20</v>
      </c>
      <c r="AL23" s="107">
        <f t="shared" ca="1" si="10"/>
        <v>20</v>
      </c>
      <c r="AM23" s="108" t="str">
        <f t="shared" ca="1" si="10"/>
        <v/>
      </c>
      <c r="AN23" s="106" t="str">
        <f t="shared" ca="1" si="10"/>
        <v/>
      </c>
      <c r="AO23" s="106" t="str">
        <f t="shared" ca="1" si="10"/>
        <v/>
      </c>
      <c r="AP23" s="107" t="str">
        <f t="shared" ca="1" si="10"/>
        <v/>
      </c>
      <c r="AQ23" s="108">
        <f t="shared" ca="1" si="10"/>
        <v>20</v>
      </c>
      <c r="AR23" s="106">
        <f t="shared" ca="1" si="10"/>
        <v>20</v>
      </c>
      <c r="AS23" s="106">
        <f t="shared" ca="1" si="10"/>
        <v>20</v>
      </c>
      <c r="AT23" s="107">
        <f t="shared" ca="1" si="10"/>
        <v>20</v>
      </c>
      <c r="AU23" s="108">
        <f t="shared" ca="1" si="10"/>
        <v>20</v>
      </c>
      <c r="AV23" s="106">
        <f t="shared" ca="1" si="10"/>
        <v>20</v>
      </c>
      <c r="AW23" s="106">
        <f t="shared" ca="1" si="10"/>
        <v>20</v>
      </c>
      <c r="AX23" s="107">
        <f t="shared" ca="1" si="10"/>
        <v>20</v>
      </c>
      <c r="AY23" s="106">
        <f t="shared" ca="1" si="10"/>
        <v>20</v>
      </c>
      <c r="AZ23" s="106">
        <f t="shared" ca="1" si="10"/>
        <v>20</v>
      </c>
      <c r="BA23" s="106">
        <f t="shared" ca="1" si="10"/>
        <v>20</v>
      </c>
      <c r="BB23" s="109">
        <f t="shared" ca="1" si="11"/>
        <v>20</v>
      </c>
      <c r="BC23" s="104" t="str">
        <f t="shared" ca="1" si="11"/>
        <v/>
      </c>
    </row>
    <row r="24" spans="1:55" x14ac:dyDescent="0.25">
      <c r="A24" s="16"/>
    </row>
    <row r="25" spans="1:55" x14ac:dyDescent="0.25">
      <c r="A25" s="16"/>
    </row>
    <row r="26" spans="1:55" ht="15.75" thickBot="1" x14ac:dyDescent="0.3"/>
    <row r="27" spans="1:55" ht="15.75" thickBot="1" x14ac:dyDescent="0.3">
      <c r="D27" s="24">
        <v>6</v>
      </c>
      <c r="E27" s="26">
        <f>7*D27-5+DATE(Annee,1,3)-WEEKDAY(DATE(Annee,1,3))</f>
        <v>43500</v>
      </c>
      <c r="F27" s="27"/>
      <c r="G27" s="110" t="s">
        <v>4</v>
      </c>
      <c r="H27" s="110"/>
      <c r="I27" s="110"/>
      <c r="J27" s="110"/>
      <c r="K27" s="110"/>
      <c r="L27" s="110"/>
      <c r="M27" s="110"/>
      <c r="N27" s="111"/>
      <c r="O27" s="110" t="s">
        <v>5</v>
      </c>
      <c r="P27" s="110"/>
      <c r="Q27" s="110"/>
      <c r="R27" s="110"/>
      <c r="S27" s="110"/>
      <c r="T27" s="110"/>
      <c r="U27" s="110"/>
      <c r="V27" s="111"/>
      <c r="W27" s="110" t="s">
        <v>6</v>
      </c>
      <c r="X27" s="110"/>
      <c r="Y27" s="110"/>
      <c r="Z27" s="110"/>
      <c r="AA27" s="110"/>
      <c r="AB27" s="110"/>
      <c r="AC27" s="110"/>
      <c r="AD27" s="111"/>
      <c r="AE27" s="110" t="s">
        <v>7</v>
      </c>
      <c r="AF27" s="110"/>
      <c r="AG27" s="110"/>
      <c r="AH27" s="110"/>
      <c r="AI27" s="110"/>
      <c r="AJ27" s="110"/>
      <c r="AK27" s="110"/>
      <c r="AL27" s="111"/>
      <c r="AM27" s="110" t="s">
        <v>8</v>
      </c>
      <c r="AN27" s="110"/>
      <c r="AO27" s="110"/>
      <c r="AP27" s="110"/>
      <c r="AQ27" s="110"/>
      <c r="AR27" s="110"/>
      <c r="AS27" s="110"/>
      <c r="AT27" s="111"/>
      <c r="AW27" s="112"/>
    </row>
    <row r="28" spans="1:55" ht="15.75" thickBot="1" x14ac:dyDescent="0.3">
      <c r="A28" s="1" t="s">
        <v>25</v>
      </c>
      <c r="B28" s="1" t="s">
        <v>24</v>
      </c>
      <c r="C28" s="1" t="s">
        <v>26</v>
      </c>
      <c r="D28" s="25"/>
      <c r="E28" s="28">
        <f>7*D27-1+DATE(Annee,1,3)-WEEKDAY(DATE(Annee,1,3))</f>
        <v>43504</v>
      </c>
      <c r="F28" s="29"/>
      <c r="G28" s="113">
        <f>Saisies!$E$27</f>
        <v>43500</v>
      </c>
      <c r="H28" s="113"/>
      <c r="I28" s="110"/>
      <c r="J28" s="110"/>
      <c r="K28" s="110"/>
      <c r="L28" s="110"/>
      <c r="M28" s="110"/>
      <c r="N28" s="111"/>
      <c r="O28" s="113">
        <f>Saisies!$E$27+1</f>
        <v>43501</v>
      </c>
      <c r="P28" s="113"/>
      <c r="Q28" s="110"/>
      <c r="R28" s="110"/>
      <c r="S28" s="110"/>
      <c r="T28" s="110"/>
      <c r="U28" s="110"/>
      <c r="V28" s="111"/>
      <c r="W28" s="113">
        <f>Saisies!$E$27+2</f>
        <v>43502</v>
      </c>
      <c r="X28" s="113"/>
      <c r="Y28" s="110"/>
      <c r="Z28" s="110"/>
      <c r="AA28" s="110"/>
      <c r="AB28" s="110"/>
      <c r="AC28" s="110"/>
      <c r="AD28" s="111"/>
      <c r="AE28" s="113">
        <f>Saisies!$E$27+3</f>
        <v>43503</v>
      </c>
      <c r="AF28" s="113"/>
      <c r="AG28" s="110"/>
      <c r="AH28" s="110"/>
      <c r="AI28" s="110"/>
      <c r="AJ28" s="110"/>
      <c r="AK28" s="110"/>
      <c r="AL28" s="111"/>
      <c r="AM28" s="113">
        <f>Saisies!$E$27+4</f>
        <v>43504</v>
      </c>
      <c r="AN28" s="113"/>
      <c r="AO28" s="110"/>
      <c r="AP28" s="110"/>
      <c r="AQ28" s="110"/>
      <c r="AR28" s="110"/>
      <c r="AS28" s="110"/>
      <c r="AT28" s="111"/>
    </row>
    <row r="29" spans="1:55" ht="24" thickBot="1" x14ac:dyDescent="0.3">
      <c r="A29" s="17" t="str">
        <f>E4</f>
        <v>Peugeot 208(ER XXX ZE)</v>
      </c>
      <c r="B29" s="17"/>
      <c r="C29" s="18">
        <f>Liste!A2</f>
        <v>1</v>
      </c>
      <c r="D29" s="8"/>
      <c r="E29" s="6">
        <f>Liste!B2</f>
        <v>1</v>
      </c>
      <c r="F29" s="13"/>
      <c r="G29" s="114" t="s">
        <v>10</v>
      </c>
      <c r="H29" s="115"/>
      <c r="I29" s="116" t="s">
        <v>11</v>
      </c>
      <c r="J29" s="115"/>
      <c r="K29" s="116" t="s">
        <v>12</v>
      </c>
      <c r="L29" s="115"/>
      <c r="M29" s="116" t="s">
        <v>13</v>
      </c>
      <c r="N29" s="117"/>
      <c r="O29" s="114" t="s">
        <v>10</v>
      </c>
      <c r="P29" s="115"/>
      <c r="Q29" s="116" t="s">
        <v>11</v>
      </c>
      <c r="R29" s="115"/>
      <c r="S29" s="116" t="s">
        <v>12</v>
      </c>
      <c r="T29" s="115"/>
      <c r="U29" s="116" t="s">
        <v>13</v>
      </c>
      <c r="V29" s="117"/>
      <c r="W29" s="114" t="s">
        <v>10</v>
      </c>
      <c r="X29" s="115"/>
      <c r="Y29" s="116" t="s">
        <v>11</v>
      </c>
      <c r="Z29" s="115"/>
      <c r="AA29" s="116" t="s">
        <v>12</v>
      </c>
      <c r="AB29" s="115"/>
      <c r="AC29" s="116" t="s">
        <v>13</v>
      </c>
      <c r="AD29" s="117"/>
      <c r="AE29" s="114" t="s">
        <v>10</v>
      </c>
      <c r="AF29" s="115"/>
      <c r="AG29" s="116" t="s">
        <v>11</v>
      </c>
      <c r="AH29" s="115"/>
      <c r="AI29" s="116" t="s">
        <v>12</v>
      </c>
      <c r="AJ29" s="115"/>
      <c r="AK29" s="116" t="s">
        <v>13</v>
      </c>
      <c r="AL29" s="117"/>
      <c r="AM29" s="114" t="s">
        <v>10</v>
      </c>
      <c r="AN29" s="115"/>
      <c r="AO29" s="116" t="s">
        <v>11</v>
      </c>
      <c r="AP29" s="115"/>
      <c r="AQ29" s="116" t="s">
        <v>12</v>
      </c>
      <c r="AR29" s="115"/>
      <c r="AS29" s="116" t="s">
        <v>13</v>
      </c>
      <c r="AT29" s="117"/>
      <c r="AV29" s="112"/>
    </row>
    <row r="30" spans="1:55" ht="15.75" thickBot="1" x14ac:dyDescent="0.3">
      <c r="A30" s="17"/>
      <c r="B30" s="17"/>
      <c r="C30" s="18"/>
      <c r="D30" s="19">
        <f>Liste!A2</f>
        <v>1</v>
      </c>
      <c r="E30" s="5" t="str">
        <f>Liste!C2</f>
        <v>Peugeot 208(ER XXX ZE)</v>
      </c>
      <c r="F30" s="10" t="s">
        <v>15</v>
      </c>
      <c r="G30" s="118">
        <v>9.25</v>
      </c>
      <c r="H30" s="119"/>
      <c r="I30" s="120">
        <v>11</v>
      </c>
      <c r="J30" s="119"/>
      <c r="K30" s="120">
        <v>15</v>
      </c>
      <c r="L30" s="119"/>
      <c r="M30" s="120">
        <v>17.5</v>
      </c>
      <c r="N30" s="121"/>
      <c r="O30" s="118">
        <v>9</v>
      </c>
      <c r="P30" s="119"/>
      <c r="Q30" s="120"/>
      <c r="R30" s="119"/>
      <c r="S30" s="120"/>
      <c r="T30" s="119"/>
      <c r="U30" s="120"/>
      <c r="V30" s="121"/>
      <c r="W30" s="118">
        <v>9</v>
      </c>
      <c r="X30" s="119"/>
      <c r="Y30" s="120"/>
      <c r="Z30" s="119"/>
      <c r="AA30" s="120"/>
      <c r="AB30" s="119"/>
      <c r="AC30" s="120"/>
      <c r="AD30" s="121"/>
      <c r="AE30" s="118"/>
      <c r="AF30" s="119"/>
      <c r="AG30" s="120"/>
      <c r="AH30" s="119"/>
      <c r="AI30" s="120"/>
      <c r="AJ30" s="119"/>
      <c r="AK30" s="120"/>
      <c r="AL30" s="121"/>
      <c r="AM30" s="118"/>
      <c r="AN30" s="119"/>
      <c r="AO30" s="120"/>
      <c r="AP30" s="119"/>
      <c r="AQ30" s="120"/>
      <c r="AR30" s="119"/>
      <c r="AS30" s="120"/>
      <c r="AT30" s="121"/>
      <c r="AV30" s="112"/>
    </row>
    <row r="31" spans="1:55" x14ac:dyDescent="0.25">
      <c r="A31" s="17"/>
      <c r="B31" s="17"/>
      <c r="C31" s="18"/>
      <c r="D31" s="20"/>
      <c r="E31" s="22" t="str">
        <f>Liste!D2</f>
        <v>1 + 4 PLACES</v>
      </c>
      <c r="F31" s="11" t="s">
        <v>14</v>
      </c>
      <c r="G31" s="122">
        <v>10</v>
      </c>
      <c r="H31" s="123"/>
      <c r="I31" s="124">
        <v>14</v>
      </c>
      <c r="J31" s="123"/>
      <c r="K31" s="124">
        <v>17</v>
      </c>
      <c r="L31" s="123"/>
      <c r="M31" s="124">
        <v>19</v>
      </c>
      <c r="N31" s="125"/>
      <c r="O31" s="122">
        <v>18</v>
      </c>
      <c r="P31" s="123"/>
      <c r="Q31" s="124"/>
      <c r="R31" s="123"/>
      <c r="S31" s="124"/>
      <c r="T31" s="123"/>
      <c r="U31" s="124"/>
      <c r="V31" s="125"/>
      <c r="W31" s="122">
        <v>12</v>
      </c>
      <c r="X31" s="123"/>
      <c r="Y31" s="124"/>
      <c r="Z31" s="123"/>
      <c r="AA31" s="124"/>
      <c r="AB31" s="123"/>
      <c r="AC31" s="124"/>
      <c r="AD31" s="125"/>
      <c r="AE31" s="122"/>
      <c r="AF31" s="123"/>
      <c r="AG31" s="124"/>
      <c r="AH31" s="123"/>
      <c r="AI31" s="124"/>
      <c r="AJ31" s="123"/>
      <c r="AK31" s="124"/>
      <c r="AL31" s="125"/>
      <c r="AM31" s="122"/>
      <c r="AN31" s="123"/>
      <c r="AO31" s="124"/>
      <c r="AP31" s="123"/>
      <c r="AQ31" s="124"/>
      <c r="AR31" s="123"/>
      <c r="AS31" s="124"/>
      <c r="AT31" s="125"/>
      <c r="AV31" s="112"/>
    </row>
    <row r="32" spans="1:55" ht="15.75" thickBot="1" x14ac:dyDescent="0.3">
      <c r="A32" s="17"/>
      <c r="B32" s="17"/>
      <c r="C32" s="18"/>
      <c r="D32" s="21"/>
      <c r="E32" s="23"/>
      <c r="F32" s="12" t="s">
        <v>16</v>
      </c>
      <c r="G32" s="126" t="s">
        <v>31</v>
      </c>
      <c r="H32" s="127"/>
      <c r="I32" s="128" t="s">
        <v>32</v>
      </c>
      <c r="J32" s="127"/>
      <c r="K32" s="128" t="s">
        <v>34</v>
      </c>
      <c r="L32" s="127"/>
      <c r="M32" s="128" t="s">
        <v>33</v>
      </c>
      <c r="N32" s="129"/>
      <c r="O32" s="126" t="s">
        <v>54</v>
      </c>
      <c r="P32" s="127"/>
      <c r="Q32" s="128"/>
      <c r="R32" s="127"/>
      <c r="S32" s="128"/>
      <c r="T32" s="127"/>
      <c r="U32" s="128"/>
      <c r="V32" s="129"/>
      <c r="W32" s="126" t="s">
        <v>34</v>
      </c>
      <c r="X32" s="127"/>
      <c r="Y32" s="128"/>
      <c r="Z32" s="127"/>
      <c r="AA32" s="128"/>
      <c r="AB32" s="127"/>
      <c r="AC32" s="128"/>
      <c r="AD32" s="129"/>
      <c r="AE32" s="126"/>
      <c r="AF32" s="127"/>
      <c r="AG32" s="128"/>
      <c r="AH32" s="127"/>
      <c r="AI32" s="128"/>
      <c r="AJ32" s="127"/>
      <c r="AK32" s="128"/>
      <c r="AL32" s="129"/>
      <c r="AM32" s="126"/>
      <c r="AN32" s="127"/>
      <c r="AO32" s="128"/>
      <c r="AP32" s="127"/>
      <c r="AQ32" s="128"/>
      <c r="AR32" s="127"/>
      <c r="AS32" s="128"/>
      <c r="AT32" s="129"/>
      <c r="AV32" s="112"/>
    </row>
    <row r="33" spans="1:48" ht="24.75" thickTop="1" thickBot="1" x14ac:dyDescent="0.3">
      <c r="A33" s="17" t="str">
        <f>E5</f>
        <v>Peugeot 308(EW XXX JW)</v>
      </c>
      <c r="C33" s="18">
        <f>Liste!A3</f>
        <v>2</v>
      </c>
      <c r="D33" s="8"/>
      <c r="E33" s="4">
        <f>Liste!B3</f>
        <v>2</v>
      </c>
      <c r="F33" s="9"/>
      <c r="G33" s="114" t="s">
        <v>10</v>
      </c>
      <c r="H33" s="115"/>
      <c r="I33" s="116" t="s">
        <v>11</v>
      </c>
      <c r="J33" s="115"/>
      <c r="K33" s="116" t="s">
        <v>12</v>
      </c>
      <c r="L33" s="115"/>
      <c r="M33" s="116" t="s">
        <v>13</v>
      </c>
      <c r="N33" s="117"/>
      <c r="O33" s="114" t="s">
        <v>10</v>
      </c>
      <c r="P33" s="115"/>
      <c r="Q33" s="116" t="s">
        <v>11</v>
      </c>
      <c r="R33" s="115"/>
      <c r="S33" s="116" t="s">
        <v>12</v>
      </c>
      <c r="T33" s="115"/>
      <c r="U33" s="116" t="s">
        <v>13</v>
      </c>
      <c r="V33" s="117"/>
      <c r="W33" s="114" t="s">
        <v>10</v>
      </c>
      <c r="X33" s="115"/>
      <c r="Y33" s="116" t="s">
        <v>11</v>
      </c>
      <c r="Z33" s="115"/>
      <c r="AA33" s="116" t="s">
        <v>12</v>
      </c>
      <c r="AB33" s="115"/>
      <c r="AC33" s="116" t="s">
        <v>13</v>
      </c>
      <c r="AD33" s="117"/>
      <c r="AE33" s="114" t="s">
        <v>10</v>
      </c>
      <c r="AF33" s="115"/>
      <c r="AG33" s="116" t="s">
        <v>11</v>
      </c>
      <c r="AH33" s="115"/>
      <c r="AI33" s="116" t="s">
        <v>12</v>
      </c>
      <c r="AJ33" s="115"/>
      <c r="AK33" s="116" t="s">
        <v>13</v>
      </c>
      <c r="AL33" s="117"/>
      <c r="AM33" s="114" t="s">
        <v>10</v>
      </c>
      <c r="AN33" s="115"/>
      <c r="AO33" s="116" t="s">
        <v>11</v>
      </c>
      <c r="AP33" s="115"/>
      <c r="AQ33" s="116" t="s">
        <v>12</v>
      </c>
      <c r="AR33" s="115"/>
      <c r="AS33" s="116" t="s">
        <v>13</v>
      </c>
      <c r="AT33" s="117"/>
      <c r="AV33" s="112"/>
    </row>
    <row r="34" spans="1:48" ht="15.75" thickBot="1" x14ac:dyDescent="0.3">
      <c r="A34" s="17"/>
      <c r="C34" s="18"/>
      <c r="D34" s="19">
        <f>Liste!A3</f>
        <v>2</v>
      </c>
      <c r="E34" s="5" t="str">
        <f>Liste!C3</f>
        <v>Peugeot 308(EW XXX JW)</v>
      </c>
      <c r="F34" s="10" t="s">
        <v>15</v>
      </c>
      <c r="G34" s="118">
        <v>8</v>
      </c>
      <c r="H34" s="119"/>
      <c r="I34" s="120">
        <v>15</v>
      </c>
      <c r="J34" s="119"/>
      <c r="K34" s="120"/>
      <c r="L34" s="119"/>
      <c r="M34" s="120"/>
      <c r="N34" s="121"/>
      <c r="O34" s="118"/>
      <c r="P34" s="119"/>
      <c r="Q34" s="120"/>
      <c r="R34" s="119"/>
      <c r="S34" s="120"/>
      <c r="T34" s="119"/>
      <c r="U34" s="120"/>
      <c r="V34" s="121"/>
      <c r="W34" s="118"/>
      <c r="X34" s="119"/>
      <c r="Y34" s="120"/>
      <c r="Z34" s="119"/>
      <c r="AA34" s="120"/>
      <c r="AB34" s="119"/>
      <c r="AC34" s="120"/>
      <c r="AD34" s="121"/>
      <c r="AE34" s="118"/>
      <c r="AF34" s="119"/>
      <c r="AG34" s="120"/>
      <c r="AH34" s="119"/>
      <c r="AI34" s="120"/>
      <c r="AJ34" s="119"/>
      <c r="AK34" s="120"/>
      <c r="AL34" s="121"/>
      <c r="AM34" s="118"/>
      <c r="AN34" s="119"/>
      <c r="AO34" s="120"/>
      <c r="AP34" s="119"/>
      <c r="AQ34" s="120"/>
      <c r="AR34" s="119"/>
      <c r="AS34" s="120"/>
      <c r="AT34" s="121"/>
    </row>
    <row r="35" spans="1:48" x14ac:dyDescent="0.25">
      <c r="A35" s="17"/>
      <c r="C35" s="18"/>
      <c r="D35" s="20"/>
      <c r="E35" s="22" t="str">
        <f>Liste!D3</f>
        <v>1 + 4 PLACES</v>
      </c>
      <c r="F35" s="11" t="s">
        <v>14</v>
      </c>
      <c r="G35" s="122">
        <v>10</v>
      </c>
      <c r="H35" s="123"/>
      <c r="I35" s="124">
        <v>18</v>
      </c>
      <c r="J35" s="123"/>
      <c r="K35" s="124"/>
      <c r="L35" s="123"/>
      <c r="M35" s="124"/>
      <c r="N35" s="125"/>
      <c r="O35" s="122"/>
      <c r="P35" s="123"/>
      <c r="Q35" s="124"/>
      <c r="R35" s="123"/>
      <c r="S35" s="124"/>
      <c r="T35" s="123"/>
      <c r="U35" s="124"/>
      <c r="V35" s="125"/>
      <c r="W35" s="122"/>
      <c r="X35" s="123"/>
      <c r="Y35" s="124"/>
      <c r="Z35" s="123"/>
      <c r="AA35" s="124"/>
      <c r="AB35" s="123"/>
      <c r="AC35" s="124"/>
      <c r="AD35" s="125"/>
      <c r="AE35" s="122"/>
      <c r="AF35" s="123"/>
      <c r="AG35" s="124"/>
      <c r="AH35" s="123"/>
      <c r="AI35" s="124"/>
      <c r="AJ35" s="123"/>
      <c r="AK35" s="124"/>
      <c r="AL35" s="125"/>
      <c r="AM35" s="122"/>
      <c r="AN35" s="123"/>
      <c r="AO35" s="124"/>
      <c r="AP35" s="123"/>
      <c r="AQ35" s="124"/>
      <c r="AR35" s="123"/>
      <c r="AS35" s="124"/>
      <c r="AT35" s="125"/>
    </row>
    <row r="36" spans="1:48" ht="15.75" thickBot="1" x14ac:dyDescent="0.3">
      <c r="A36" s="17"/>
      <c r="C36" s="18"/>
      <c r="D36" s="21"/>
      <c r="E36" s="23"/>
      <c r="F36" s="12" t="s">
        <v>16</v>
      </c>
      <c r="G36" s="126" t="s">
        <v>32</v>
      </c>
      <c r="H36" s="127"/>
      <c r="I36" s="128" t="s">
        <v>31</v>
      </c>
      <c r="J36" s="127"/>
      <c r="K36" s="128"/>
      <c r="L36" s="127"/>
      <c r="M36" s="128"/>
      <c r="N36" s="129"/>
      <c r="O36" s="126"/>
      <c r="P36" s="127"/>
      <c r="Q36" s="128"/>
      <c r="R36" s="127"/>
      <c r="S36" s="128"/>
      <c r="T36" s="127"/>
      <c r="U36" s="128"/>
      <c r="V36" s="129"/>
      <c r="W36" s="126"/>
      <c r="X36" s="127"/>
      <c r="Y36" s="128"/>
      <c r="Z36" s="127"/>
      <c r="AA36" s="128"/>
      <c r="AB36" s="127"/>
      <c r="AC36" s="128"/>
      <c r="AD36" s="129"/>
      <c r="AE36" s="126"/>
      <c r="AF36" s="127"/>
      <c r="AG36" s="128"/>
      <c r="AH36" s="127"/>
      <c r="AI36" s="128"/>
      <c r="AJ36" s="127"/>
      <c r="AK36" s="128"/>
      <c r="AL36" s="129"/>
      <c r="AM36" s="126"/>
      <c r="AN36" s="127"/>
      <c r="AO36" s="128"/>
      <c r="AP36" s="127"/>
      <c r="AQ36" s="128"/>
      <c r="AR36" s="127"/>
      <c r="AS36" s="128"/>
      <c r="AT36" s="129"/>
    </row>
    <row r="37" spans="1:48" ht="24.75" thickTop="1" thickBot="1" x14ac:dyDescent="0.3">
      <c r="A37" s="17" t="str">
        <f>E6</f>
        <v>Peugeot 208(ER XYX ZE)</v>
      </c>
      <c r="C37" s="18">
        <f>Liste!A4</f>
        <v>3</v>
      </c>
      <c r="D37" s="8"/>
      <c r="E37" s="4">
        <f>Liste!B4</f>
        <v>3</v>
      </c>
      <c r="F37" s="9"/>
      <c r="G37" s="114" t="s">
        <v>10</v>
      </c>
      <c r="H37" s="115"/>
      <c r="I37" s="116" t="s">
        <v>11</v>
      </c>
      <c r="J37" s="115"/>
      <c r="K37" s="116" t="s">
        <v>12</v>
      </c>
      <c r="L37" s="115"/>
      <c r="M37" s="116" t="s">
        <v>13</v>
      </c>
      <c r="N37" s="117"/>
      <c r="O37" s="114" t="s">
        <v>10</v>
      </c>
      <c r="P37" s="115"/>
      <c r="Q37" s="116" t="s">
        <v>11</v>
      </c>
      <c r="R37" s="115"/>
      <c r="S37" s="116" t="s">
        <v>12</v>
      </c>
      <c r="T37" s="115"/>
      <c r="U37" s="116" t="s">
        <v>13</v>
      </c>
      <c r="V37" s="117"/>
      <c r="W37" s="114" t="s">
        <v>10</v>
      </c>
      <c r="X37" s="115"/>
      <c r="Y37" s="116" t="s">
        <v>11</v>
      </c>
      <c r="Z37" s="115"/>
      <c r="AA37" s="116" t="s">
        <v>12</v>
      </c>
      <c r="AB37" s="115"/>
      <c r="AC37" s="116" t="s">
        <v>13</v>
      </c>
      <c r="AD37" s="117"/>
      <c r="AE37" s="114" t="s">
        <v>10</v>
      </c>
      <c r="AF37" s="115"/>
      <c r="AG37" s="116" t="s">
        <v>11</v>
      </c>
      <c r="AH37" s="115"/>
      <c r="AI37" s="116" t="s">
        <v>12</v>
      </c>
      <c r="AJ37" s="115"/>
      <c r="AK37" s="116" t="s">
        <v>13</v>
      </c>
      <c r="AL37" s="117"/>
      <c r="AM37" s="114" t="s">
        <v>10</v>
      </c>
      <c r="AN37" s="115"/>
      <c r="AO37" s="116" t="s">
        <v>11</v>
      </c>
      <c r="AP37" s="115"/>
      <c r="AQ37" s="116" t="s">
        <v>12</v>
      </c>
      <c r="AR37" s="115"/>
      <c r="AS37" s="116" t="s">
        <v>13</v>
      </c>
      <c r="AT37" s="117"/>
    </row>
    <row r="38" spans="1:48" ht="15.75" thickBot="1" x14ac:dyDescent="0.3">
      <c r="A38" s="17"/>
      <c r="C38" s="18"/>
      <c r="D38" s="19">
        <f>Liste!A4</f>
        <v>3</v>
      </c>
      <c r="E38" s="5" t="str">
        <f>Liste!C4</f>
        <v>Peugeot 208(ER XYX ZE)</v>
      </c>
      <c r="F38" s="10" t="s">
        <v>15</v>
      </c>
      <c r="G38" s="118">
        <v>9</v>
      </c>
      <c r="H38" s="119"/>
      <c r="I38" s="120"/>
      <c r="J38" s="119"/>
      <c r="K38" s="120"/>
      <c r="L38" s="119"/>
      <c r="M38" s="120"/>
      <c r="N38" s="121"/>
      <c r="O38" s="118">
        <v>10</v>
      </c>
      <c r="P38" s="119"/>
      <c r="Q38" s="120"/>
      <c r="R38" s="119"/>
      <c r="S38" s="120"/>
      <c r="T38" s="119"/>
      <c r="U38" s="120"/>
      <c r="V38" s="121"/>
      <c r="W38" s="118"/>
      <c r="X38" s="119"/>
      <c r="Y38" s="120"/>
      <c r="Z38" s="119"/>
      <c r="AA38" s="120"/>
      <c r="AB38" s="119"/>
      <c r="AC38" s="120"/>
      <c r="AD38" s="121"/>
      <c r="AE38" s="118"/>
      <c r="AF38" s="119"/>
      <c r="AG38" s="120"/>
      <c r="AH38" s="119"/>
      <c r="AI38" s="120"/>
      <c r="AJ38" s="119"/>
      <c r="AK38" s="120"/>
      <c r="AL38" s="121"/>
      <c r="AM38" s="118"/>
      <c r="AN38" s="119"/>
      <c r="AO38" s="120"/>
      <c r="AP38" s="119"/>
      <c r="AQ38" s="120"/>
      <c r="AR38" s="119"/>
      <c r="AS38" s="120"/>
      <c r="AT38" s="121"/>
    </row>
    <row r="39" spans="1:48" x14ac:dyDescent="0.25">
      <c r="A39" s="17"/>
      <c r="C39" s="18"/>
      <c r="D39" s="20"/>
      <c r="E39" s="22" t="str">
        <f>Liste!D4</f>
        <v>1 + 4 PLACES</v>
      </c>
      <c r="F39" s="11" t="s">
        <v>14</v>
      </c>
      <c r="G39" s="122">
        <v>17</v>
      </c>
      <c r="H39" s="123"/>
      <c r="I39" s="124"/>
      <c r="J39" s="123"/>
      <c r="K39" s="124"/>
      <c r="L39" s="123"/>
      <c r="M39" s="124"/>
      <c r="N39" s="125"/>
      <c r="O39" s="122">
        <v>16</v>
      </c>
      <c r="P39" s="123"/>
      <c r="Q39" s="124"/>
      <c r="R39" s="123"/>
      <c r="S39" s="124"/>
      <c r="T39" s="123"/>
      <c r="U39" s="124"/>
      <c r="V39" s="125"/>
      <c r="W39" s="122"/>
      <c r="X39" s="123"/>
      <c r="Y39" s="124"/>
      <c r="Z39" s="123"/>
      <c r="AA39" s="124"/>
      <c r="AB39" s="123"/>
      <c r="AC39" s="124"/>
      <c r="AD39" s="125"/>
      <c r="AE39" s="122"/>
      <c r="AF39" s="123"/>
      <c r="AG39" s="124"/>
      <c r="AH39" s="123"/>
      <c r="AI39" s="124"/>
      <c r="AJ39" s="123"/>
      <c r="AK39" s="124"/>
      <c r="AL39" s="125"/>
      <c r="AM39" s="122"/>
      <c r="AN39" s="123"/>
      <c r="AO39" s="124"/>
      <c r="AP39" s="123"/>
      <c r="AQ39" s="124"/>
      <c r="AR39" s="123"/>
      <c r="AS39" s="124"/>
      <c r="AT39" s="125"/>
    </row>
    <row r="40" spans="1:48" ht="15.75" thickBot="1" x14ac:dyDescent="0.3">
      <c r="A40" s="17"/>
      <c r="C40" s="18"/>
      <c r="D40" s="21"/>
      <c r="E40" s="23"/>
      <c r="F40" s="12" t="s">
        <v>16</v>
      </c>
      <c r="G40" s="126" t="s">
        <v>55</v>
      </c>
      <c r="H40" s="127"/>
      <c r="I40" s="128"/>
      <c r="J40" s="127"/>
      <c r="K40" s="128"/>
      <c r="L40" s="127"/>
      <c r="M40" s="128"/>
      <c r="N40" s="129"/>
      <c r="O40" s="126" t="s">
        <v>56</v>
      </c>
      <c r="P40" s="127"/>
      <c r="Q40" s="128"/>
      <c r="R40" s="127"/>
      <c r="S40" s="128"/>
      <c r="T40" s="127"/>
      <c r="U40" s="128"/>
      <c r="V40" s="129"/>
      <c r="W40" s="126"/>
      <c r="X40" s="127"/>
      <c r="Y40" s="128"/>
      <c r="Z40" s="127"/>
      <c r="AA40" s="128"/>
      <c r="AB40" s="127"/>
      <c r="AC40" s="128"/>
      <c r="AD40" s="129"/>
      <c r="AE40" s="126"/>
      <c r="AF40" s="127"/>
      <c r="AG40" s="128"/>
      <c r="AH40" s="127"/>
      <c r="AI40" s="128"/>
      <c r="AJ40" s="127"/>
      <c r="AK40" s="128"/>
      <c r="AL40" s="129"/>
      <c r="AM40" s="126"/>
      <c r="AN40" s="127"/>
      <c r="AO40" s="128"/>
      <c r="AP40" s="127"/>
      <c r="AQ40" s="128"/>
      <c r="AR40" s="127"/>
      <c r="AS40" s="128"/>
      <c r="AT40" s="129"/>
    </row>
    <row r="41" spans="1:48" ht="24.75" thickTop="1" thickBot="1" x14ac:dyDescent="0.3">
      <c r="A41" s="17" t="str">
        <f>E7</f>
        <v>Peugeot 208(ER XrX ZE)</v>
      </c>
      <c r="C41" s="18">
        <f>Liste!A5</f>
        <v>4</v>
      </c>
      <c r="D41" s="8"/>
      <c r="E41" s="4">
        <f>Liste!B5</f>
        <v>4</v>
      </c>
      <c r="F41" s="9"/>
      <c r="G41" s="114" t="s">
        <v>10</v>
      </c>
      <c r="H41" s="115"/>
      <c r="I41" s="116" t="s">
        <v>11</v>
      </c>
      <c r="J41" s="115"/>
      <c r="K41" s="116" t="s">
        <v>12</v>
      </c>
      <c r="L41" s="115"/>
      <c r="M41" s="116" t="s">
        <v>13</v>
      </c>
      <c r="N41" s="117"/>
      <c r="O41" s="114" t="s">
        <v>10</v>
      </c>
      <c r="P41" s="115"/>
      <c r="Q41" s="116" t="s">
        <v>11</v>
      </c>
      <c r="R41" s="115"/>
      <c r="S41" s="116" t="s">
        <v>12</v>
      </c>
      <c r="T41" s="115"/>
      <c r="U41" s="116" t="s">
        <v>13</v>
      </c>
      <c r="V41" s="117"/>
      <c r="W41" s="114" t="s">
        <v>10</v>
      </c>
      <c r="X41" s="115"/>
      <c r="Y41" s="116" t="s">
        <v>11</v>
      </c>
      <c r="Z41" s="115"/>
      <c r="AA41" s="116" t="s">
        <v>12</v>
      </c>
      <c r="AB41" s="115"/>
      <c r="AC41" s="116" t="s">
        <v>13</v>
      </c>
      <c r="AD41" s="117"/>
      <c r="AE41" s="114" t="s">
        <v>10</v>
      </c>
      <c r="AF41" s="115"/>
      <c r="AG41" s="116" t="s">
        <v>11</v>
      </c>
      <c r="AH41" s="115"/>
      <c r="AI41" s="116" t="s">
        <v>12</v>
      </c>
      <c r="AJ41" s="115"/>
      <c r="AK41" s="116" t="s">
        <v>13</v>
      </c>
      <c r="AL41" s="117"/>
      <c r="AM41" s="114" t="s">
        <v>10</v>
      </c>
      <c r="AN41" s="115"/>
      <c r="AO41" s="116" t="s">
        <v>11</v>
      </c>
      <c r="AP41" s="115"/>
      <c r="AQ41" s="116" t="s">
        <v>12</v>
      </c>
      <c r="AR41" s="115"/>
      <c r="AS41" s="116" t="s">
        <v>13</v>
      </c>
      <c r="AT41" s="117"/>
    </row>
    <row r="42" spans="1:48" ht="15.75" thickBot="1" x14ac:dyDescent="0.3">
      <c r="A42" s="17"/>
      <c r="C42" s="18"/>
      <c r="D42" s="19">
        <f>Liste!A5</f>
        <v>4</v>
      </c>
      <c r="E42" s="5" t="str">
        <f>Liste!C5</f>
        <v>Peugeot 208(ER XrX ZE)</v>
      </c>
      <c r="F42" s="10" t="s">
        <v>15</v>
      </c>
      <c r="G42" s="118">
        <v>10</v>
      </c>
      <c r="H42" s="119"/>
      <c r="I42" s="120">
        <v>14</v>
      </c>
      <c r="J42" s="119"/>
      <c r="K42" s="120"/>
      <c r="L42" s="119"/>
      <c r="M42" s="120"/>
      <c r="N42" s="121"/>
      <c r="O42" s="118"/>
      <c r="P42" s="119"/>
      <c r="Q42" s="120"/>
      <c r="R42" s="119"/>
      <c r="S42" s="120"/>
      <c r="T42" s="119"/>
      <c r="U42" s="120"/>
      <c r="V42" s="121"/>
      <c r="W42" s="118"/>
      <c r="X42" s="119"/>
      <c r="Y42" s="120"/>
      <c r="Z42" s="119"/>
      <c r="AA42" s="120"/>
      <c r="AB42" s="119"/>
      <c r="AC42" s="120"/>
      <c r="AD42" s="121"/>
      <c r="AE42" s="118"/>
      <c r="AF42" s="119"/>
      <c r="AG42" s="120"/>
      <c r="AH42" s="119"/>
      <c r="AI42" s="120"/>
      <c r="AJ42" s="119"/>
      <c r="AK42" s="120"/>
      <c r="AL42" s="121"/>
      <c r="AM42" s="118"/>
      <c r="AN42" s="119"/>
      <c r="AO42" s="120"/>
      <c r="AP42" s="119"/>
      <c r="AQ42" s="120"/>
      <c r="AR42" s="119"/>
      <c r="AS42" s="120"/>
      <c r="AT42" s="121"/>
    </row>
    <row r="43" spans="1:48" x14ac:dyDescent="0.25">
      <c r="A43" s="17"/>
      <c r="C43" s="18"/>
      <c r="D43" s="20"/>
      <c r="E43" s="22" t="str">
        <f>Liste!D5</f>
        <v>1 + 4 PLACES</v>
      </c>
      <c r="F43" s="11" t="s">
        <v>14</v>
      </c>
      <c r="G43" s="122">
        <v>12</v>
      </c>
      <c r="H43" s="123"/>
      <c r="I43" s="124">
        <v>18</v>
      </c>
      <c r="J43" s="123"/>
      <c r="K43" s="124"/>
      <c r="L43" s="123"/>
      <c r="M43" s="124"/>
      <c r="N43" s="125"/>
      <c r="O43" s="122"/>
      <c r="P43" s="123"/>
      <c r="Q43" s="124"/>
      <c r="R43" s="123"/>
      <c r="S43" s="124"/>
      <c r="T43" s="123"/>
      <c r="U43" s="124"/>
      <c r="V43" s="125"/>
      <c r="W43" s="122"/>
      <c r="X43" s="123"/>
      <c r="Y43" s="124"/>
      <c r="Z43" s="123"/>
      <c r="AA43" s="124"/>
      <c r="AB43" s="123"/>
      <c r="AC43" s="124"/>
      <c r="AD43" s="125"/>
      <c r="AE43" s="122"/>
      <c r="AF43" s="123"/>
      <c r="AG43" s="124"/>
      <c r="AH43" s="123"/>
      <c r="AI43" s="124"/>
      <c r="AJ43" s="123"/>
      <c r="AK43" s="124"/>
      <c r="AL43" s="125"/>
      <c r="AM43" s="122"/>
      <c r="AN43" s="123"/>
      <c r="AO43" s="124"/>
      <c r="AP43" s="123"/>
      <c r="AQ43" s="124"/>
      <c r="AR43" s="123"/>
      <c r="AS43" s="124"/>
      <c r="AT43" s="125"/>
    </row>
    <row r="44" spans="1:48" ht="15.75" thickBot="1" x14ac:dyDescent="0.3">
      <c r="A44" s="17"/>
      <c r="C44" s="18"/>
      <c r="D44" s="21"/>
      <c r="E44" s="23"/>
      <c r="F44" s="12" t="s">
        <v>16</v>
      </c>
      <c r="G44" s="126" t="s">
        <v>57</v>
      </c>
      <c r="H44" s="127"/>
      <c r="I44" s="128" t="s">
        <v>58</v>
      </c>
      <c r="J44" s="127"/>
      <c r="K44" s="128"/>
      <c r="L44" s="127"/>
      <c r="M44" s="128"/>
      <c r="N44" s="129"/>
      <c r="O44" s="126"/>
      <c r="P44" s="127"/>
      <c r="Q44" s="128"/>
      <c r="R44" s="127"/>
      <c r="S44" s="128"/>
      <c r="T44" s="127"/>
      <c r="U44" s="128"/>
      <c r="V44" s="129"/>
      <c r="W44" s="126"/>
      <c r="X44" s="127"/>
      <c r="Y44" s="128"/>
      <c r="Z44" s="127"/>
      <c r="AA44" s="128"/>
      <c r="AB44" s="127"/>
      <c r="AC44" s="128"/>
      <c r="AD44" s="129"/>
      <c r="AE44" s="126"/>
      <c r="AF44" s="127"/>
      <c r="AG44" s="128"/>
      <c r="AH44" s="127"/>
      <c r="AI44" s="128"/>
      <c r="AJ44" s="127"/>
      <c r="AK44" s="128"/>
      <c r="AL44" s="129"/>
      <c r="AM44" s="126"/>
      <c r="AN44" s="127"/>
      <c r="AO44" s="128"/>
      <c r="AP44" s="127"/>
      <c r="AQ44" s="128"/>
      <c r="AR44" s="127"/>
      <c r="AS44" s="128"/>
      <c r="AT44" s="129"/>
    </row>
    <row r="45" spans="1:48" ht="24.75" thickTop="1" thickBot="1" x14ac:dyDescent="0.3">
      <c r="A45" s="17" t="str">
        <f>E8</f>
        <v>Peugeot 308(EG XXX FJ)</v>
      </c>
      <c r="C45" s="18">
        <f>Liste!A6</f>
        <v>5</v>
      </c>
      <c r="D45" s="8"/>
      <c r="E45" s="4">
        <f>Liste!B6</f>
        <v>5</v>
      </c>
      <c r="F45" s="9"/>
      <c r="G45" s="114" t="s">
        <v>10</v>
      </c>
      <c r="H45" s="115"/>
      <c r="I45" s="116" t="s">
        <v>11</v>
      </c>
      <c r="J45" s="115"/>
      <c r="K45" s="116" t="s">
        <v>12</v>
      </c>
      <c r="L45" s="115"/>
      <c r="M45" s="116" t="s">
        <v>13</v>
      </c>
      <c r="N45" s="117"/>
      <c r="O45" s="114" t="s">
        <v>10</v>
      </c>
      <c r="P45" s="115"/>
      <c r="Q45" s="116" t="s">
        <v>11</v>
      </c>
      <c r="R45" s="115"/>
      <c r="S45" s="116" t="s">
        <v>12</v>
      </c>
      <c r="T45" s="115"/>
      <c r="U45" s="116" t="s">
        <v>13</v>
      </c>
      <c r="V45" s="117"/>
      <c r="W45" s="114" t="s">
        <v>10</v>
      </c>
      <c r="X45" s="115"/>
      <c r="Y45" s="116" t="s">
        <v>11</v>
      </c>
      <c r="Z45" s="115"/>
      <c r="AA45" s="116" t="s">
        <v>12</v>
      </c>
      <c r="AB45" s="115"/>
      <c r="AC45" s="116" t="s">
        <v>13</v>
      </c>
      <c r="AD45" s="117"/>
      <c r="AE45" s="114" t="s">
        <v>10</v>
      </c>
      <c r="AF45" s="115"/>
      <c r="AG45" s="116" t="s">
        <v>11</v>
      </c>
      <c r="AH45" s="115"/>
      <c r="AI45" s="116" t="s">
        <v>12</v>
      </c>
      <c r="AJ45" s="115"/>
      <c r="AK45" s="116" t="s">
        <v>13</v>
      </c>
      <c r="AL45" s="117"/>
      <c r="AM45" s="114" t="s">
        <v>10</v>
      </c>
      <c r="AN45" s="115"/>
      <c r="AO45" s="116" t="s">
        <v>11</v>
      </c>
      <c r="AP45" s="115"/>
      <c r="AQ45" s="116" t="s">
        <v>12</v>
      </c>
      <c r="AR45" s="115"/>
      <c r="AS45" s="116" t="s">
        <v>13</v>
      </c>
      <c r="AT45" s="117"/>
    </row>
    <row r="46" spans="1:48" ht="15.75" thickBot="1" x14ac:dyDescent="0.3">
      <c r="A46" s="17"/>
      <c r="C46" s="18"/>
      <c r="D46" s="19">
        <f>Liste!A6</f>
        <v>5</v>
      </c>
      <c r="E46" s="5" t="str">
        <f>Liste!C6</f>
        <v>Peugeot 308(EG XXX FJ)</v>
      </c>
      <c r="F46" s="10" t="s">
        <v>15</v>
      </c>
      <c r="G46" s="118">
        <v>11</v>
      </c>
      <c r="H46" s="119"/>
      <c r="I46" s="120"/>
      <c r="J46" s="119"/>
      <c r="K46" s="120"/>
      <c r="L46" s="119"/>
      <c r="M46" s="120"/>
      <c r="N46" s="121"/>
      <c r="O46" s="118"/>
      <c r="P46" s="119"/>
      <c r="Q46" s="120"/>
      <c r="R46" s="119"/>
      <c r="S46" s="120"/>
      <c r="T46" s="119"/>
      <c r="U46" s="120"/>
      <c r="V46" s="121"/>
      <c r="W46" s="118"/>
      <c r="X46" s="119"/>
      <c r="Y46" s="120"/>
      <c r="Z46" s="119"/>
      <c r="AA46" s="120"/>
      <c r="AB46" s="119"/>
      <c r="AC46" s="120"/>
      <c r="AD46" s="121"/>
      <c r="AE46" s="118">
        <v>9</v>
      </c>
      <c r="AF46" s="119"/>
      <c r="AG46" s="120">
        <v>15</v>
      </c>
      <c r="AH46" s="119"/>
      <c r="AI46" s="120"/>
      <c r="AJ46" s="119"/>
      <c r="AK46" s="120"/>
      <c r="AL46" s="121"/>
      <c r="AM46" s="118"/>
      <c r="AN46" s="119"/>
      <c r="AO46" s="120"/>
      <c r="AP46" s="119"/>
      <c r="AQ46" s="120"/>
      <c r="AR46" s="119"/>
      <c r="AS46" s="120"/>
      <c r="AT46" s="121"/>
    </row>
    <row r="47" spans="1:48" x14ac:dyDescent="0.25">
      <c r="A47" s="17"/>
      <c r="C47" s="18"/>
      <c r="D47" s="20"/>
      <c r="E47" s="22" t="str">
        <f>Liste!D6</f>
        <v>1 + 4 PLACES</v>
      </c>
      <c r="F47" s="11" t="s">
        <v>14</v>
      </c>
      <c r="G47" s="122">
        <v>13</v>
      </c>
      <c r="H47" s="123"/>
      <c r="I47" s="124"/>
      <c r="J47" s="123"/>
      <c r="K47" s="124"/>
      <c r="L47" s="123"/>
      <c r="M47" s="124"/>
      <c r="N47" s="125"/>
      <c r="O47" s="122"/>
      <c r="P47" s="123"/>
      <c r="Q47" s="124"/>
      <c r="R47" s="123"/>
      <c r="S47" s="124"/>
      <c r="T47" s="123"/>
      <c r="U47" s="124"/>
      <c r="V47" s="125"/>
      <c r="W47" s="122"/>
      <c r="X47" s="123"/>
      <c r="Y47" s="124"/>
      <c r="Z47" s="123"/>
      <c r="AA47" s="124"/>
      <c r="AB47" s="123"/>
      <c r="AC47" s="124"/>
      <c r="AD47" s="125"/>
      <c r="AE47" s="122">
        <v>12</v>
      </c>
      <c r="AF47" s="123"/>
      <c r="AG47" s="124">
        <v>19</v>
      </c>
      <c r="AH47" s="123"/>
      <c r="AI47" s="124"/>
      <c r="AJ47" s="123"/>
      <c r="AK47" s="124"/>
      <c r="AL47" s="125"/>
      <c r="AM47" s="122"/>
      <c r="AN47" s="123"/>
      <c r="AO47" s="124"/>
      <c r="AP47" s="123"/>
      <c r="AQ47" s="124"/>
      <c r="AR47" s="123"/>
      <c r="AS47" s="124"/>
      <c r="AT47" s="125"/>
    </row>
    <row r="48" spans="1:48" ht="15.75" thickBot="1" x14ac:dyDescent="0.3">
      <c r="A48" s="17"/>
      <c r="C48" s="18"/>
      <c r="D48" s="21"/>
      <c r="E48" s="23"/>
      <c r="F48" s="12" t="s">
        <v>16</v>
      </c>
      <c r="G48" s="126" t="s">
        <v>61</v>
      </c>
      <c r="H48" s="127"/>
      <c r="I48" s="128"/>
      <c r="J48" s="127"/>
      <c r="K48" s="128"/>
      <c r="L48" s="127"/>
      <c r="M48" s="128"/>
      <c r="N48" s="129"/>
      <c r="O48" s="126"/>
      <c r="P48" s="127"/>
      <c r="Q48" s="128"/>
      <c r="R48" s="127"/>
      <c r="S48" s="128"/>
      <c r="T48" s="127"/>
      <c r="U48" s="128"/>
      <c r="V48" s="129"/>
      <c r="W48" s="126"/>
      <c r="X48" s="127"/>
      <c r="Y48" s="128"/>
      <c r="Z48" s="127"/>
      <c r="AA48" s="128"/>
      <c r="AB48" s="127"/>
      <c r="AC48" s="128"/>
      <c r="AD48" s="129"/>
      <c r="AE48" s="126" t="s">
        <v>59</v>
      </c>
      <c r="AF48" s="127"/>
      <c r="AG48" s="128" t="s">
        <v>60</v>
      </c>
      <c r="AH48" s="127"/>
      <c r="AI48" s="128"/>
      <c r="AJ48" s="127"/>
      <c r="AK48" s="128"/>
      <c r="AL48" s="129"/>
      <c r="AM48" s="126"/>
      <c r="AN48" s="127"/>
      <c r="AO48" s="128"/>
      <c r="AP48" s="127"/>
      <c r="AQ48" s="128"/>
      <c r="AR48" s="127"/>
      <c r="AS48" s="128"/>
      <c r="AT48" s="129"/>
    </row>
    <row r="49" spans="1:46" ht="24.75" thickTop="1" thickBot="1" x14ac:dyDescent="0.3">
      <c r="A49" s="17" t="str">
        <f>E9</f>
        <v>Peugeot 208(ER XXX YX)</v>
      </c>
      <c r="C49" s="18">
        <f>Liste!A7</f>
        <v>6</v>
      </c>
      <c r="D49" s="8"/>
      <c r="E49" s="4">
        <f>Liste!B7</f>
        <v>6</v>
      </c>
      <c r="F49" s="9"/>
      <c r="G49" s="114" t="s">
        <v>10</v>
      </c>
      <c r="H49" s="115"/>
      <c r="I49" s="116" t="s">
        <v>11</v>
      </c>
      <c r="J49" s="115"/>
      <c r="K49" s="116" t="s">
        <v>12</v>
      </c>
      <c r="L49" s="115"/>
      <c r="M49" s="116" t="s">
        <v>13</v>
      </c>
      <c r="N49" s="117"/>
      <c r="O49" s="114" t="s">
        <v>10</v>
      </c>
      <c r="P49" s="115"/>
      <c r="Q49" s="116" t="s">
        <v>11</v>
      </c>
      <c r="R49" s="115"/>
      <c r="S49" s="116" t="s">
        <v>12</v>
      </c>
      <c r="T49" s="115"/>
      <c r="U49" s="116" t="s">
        <v>13</v>
      </c>
      <c r="V49" s="117"/>
      <c r="W49" s="114" t="s">
        <v>10</v>
      </c>
      <c r="X49" s="115"/>
      <c r="Y49" s="116" t="s">
        <v>11</v>
      </c>
      <c r="Z49" s="115"/>
      <c r="AA49" s="116" t="s">
        <v>12</v>
      </c>
      <c r="AB49" s="115"/>
      <c r="AC49" s="116" t="s">
        <v>13</v>
      </c>
      <c r="AD49" s="117"/>
      <c r="AE49" s="114" t="s">
        <v>10</v>
      </c>
      <c r="AF49" s="115"/>
      <c r="AG49" s="116" t="s">
        <v>11</v>
      </c>
      <c r="AH49" s="115"/>
      <c r="AI49" s="116" t="s">
        <v>12</v>
      </c>
      <c r="AJ49" s="115"/>
      <c r="AK49" s="116" t="s">
        <v>13</v>
      </c>
      <c r="AL49" s="117"/>
      <c r="AM49" s="114" t="s">
        <v>10</v>
      </c>
      <c r="AN49" s="115"/>
      <c r="AO49" s="116" t="s">
        <v>11</v>
      </c>
      <c r="AP49" s="115"/>
      <c r="AQ49" s="116" t="s">
        <v>12</v>
      </c>
      <c r="AR49" s="115"/>
      <c r="AS49" s="116" t="s">
        <v>13</v>
      </c>
      <c r="AT49" s="117"/>
    </row>
    <row r="50" spans="1:46" ht="15.75" thickBot="1" x14ac:dyDescent="0.3">
      <c r="A50" s="17"/>
      <c r="C50" s="18"/>
      <c r="D50" s="19">
        <f>Liste!A7</f>
        <v>6</v>
      </c>
      <c r="E50" s="5" t="str">
        <f>Liste!C7</f>
        <v>Peugeot 208(ER XXX YX)</v>
      </c>
      <c r="F50" s="10" t="s">
        <v>15</v>
      </c>
      <c r="G50" s="118">
        <v>9</v>
      </c>
      <c r="H50" s="119"/>
      <c r="I50" s="120"/>
      <c r="J50" s="119"/>
      <c r="K50" s="120"/>
      <c r="L50" s="119"/>
      <c r="M50" s="120"/>
      <c r="N50" s="121"/>
      <c r="O50" s="118"/>
      <c r="P50" s="119"/>
      <c r="Q50" s="120"/>
      <c r="R50" s="119"/>
      <c r="S50" s="120"/>
      <c r="T50" s="119"/>
      <c r="U50" s="120"/>
      <c r="V50" s="121"/>
      <c r="W50" s="118"/>
      <c r="X50" s="119"/>
      <c r="Y50" s="120"/>
      <c r="Z50" s="119"/>
      <c r="AA50" s="120"/>
      <c r="AB50" s="119"/>
      <c r="AC50" s="120"/>
      <c r="AD50" s="121"/>
      <c r="AE50" s="118"/>
      <c r="AF50" s="119"/>
      <c r="AG50" s="120"/>
      <c r="AH50" s="119"/>
      <c r="AI50" s="120"/>
      <c r="AJ50" s="119"/>
      <c r="AK50" s="120"/>
      <c r="AL50" s="121"/>
      <c r="AM50" s="118"/>
      <c r="AN50" s="119"/>
      <c r="AO50" s="120"/>
      <c r="AP50" s="119"/>
      <c r="AQ50" s="120"/>
      <c r="AR50" s="119"/>
      <c r="AS50" s="120"/>
      <c r="AT50" s="121"/>
    </row>
    <row r="51" spans="1:46" x14ac:dyDescent="0.25">
      <c r="A51" s="17"/>
      <c r="C51" s="18"/>
      <c r="D51" s="20"/>
      <c r="E51" s="22" t="str">
        <f>Liste!D7</f>
        <v>1 + 4 PLACES</v>
      </c>
      <c r="F51" s="11" t="s">
        <v>14</v>
      </c>
      <c r="G51" s="122">
        <v>18</v>
      </c>
      <c r="H51" s="123"/>
      <c r="I51" s="124"/>
      <c r="J51" s="123"/>
      <c r="K51" s="124"/>
      <c r="L51" s="123"/>
      <c r="M51" s="124"/>
      <c r="N51" s="125"/>
      <c r="O51" s="122"/>
      <c r="P51" s="123"/>
      <c r="Q51" s="124"/>
      <c r="R51" s="123"/>
      <c r="S51" s="124"/>
      <c r="T51" s="123"/>
      <c r="U51" s="124"/>
      <c r="V51" s="125"/>
      <c r="W51" s="122"/>
      <c r="X51" s="123"/>
      <c r="Y51" s="124"/>
      <c r="Z51" s="123"/>
      <c r="AA51" s="124"/>
      <c r="AB51" s="123"/>
      <c r="AC51" s="124"/>
      <c r="AD51" s="125"/>
      <c r="AE51" s="122"/>
      <c r="AF51" s="123"/>
      <c r="AG51" s="124"/>
      <c r="AH51" s="123"/>
      <c r="AI51" s="124"/>
      <c r="AJ51" s="123"/>
      <c r="AK51" s="124"/>
      <c r="AL51" s="125"/>
      <c r="AM51" s="122"/>
      <c r="AN51" s="123"/>
      <c r="AO51" s="124"/>
      <c r="AP51" s="123"/>
      <c r="AQ51" s="124"/>
      <c r="AR51" s="123"/>
      <c r="AS51" s="124"/>
      <c r="AT51" s="125"/>
    </row>
    <row r="52" spans="1:46" ht="15.75" thickBot="1" x14ac:dyDescent="0.3">
      <c r="A52" s="17"/>
      <c r="C52" s="18"/>
      <c r="D52" s="21"/>
      <c r="E52" s="23"/>
      <c r="F52" s="12" t="s">
        <v>16</v>
      </c>
      <c r="G52" s="126" t="s">
        <v>62</v>
      </c>
      <c r="H52" s="127"/>
      <c r="I52" s="128"/>
      <c r="J52" s="127"/>
      <c r="K52" s="128"/>
      <c r="L52" s="127"/>
      <c r="M52" s="128"/>
      <c r="N52" s="129"/>
      <c r="O52" s="126"/>
      <c r="P52" s="127"/>
      <c r="Q52" s="128"/>
      <c r="R52" s="127"/>
      <c r="S52" s="128"/>
      <c r="T52" s="127"/>
      <c r="U52" s="128"/>
      <c r="V52" s="129"/>
      <c r="W52" s="126"/>
      <c r="X52" s="127"/>
      <c r="Y52" s="128"/>
      <c r="Z52" s="127"/>
      <c r="AA52" s="128"/>
      <c r="AB52" s="127"/>
      <c r="AC52" s="128"/>
      <c r="AD52" s="129"/>
      <c r="AE52" s="126"/>
      <c r="AF52" s="127"/>
      <c r="AG52" s="128"/>
      <c r="AH52" s="127"/>
      <c r="AI52" s="128"/>
      <c r="AJ52" s="127"/>
      <c r="AK52" s="128"/>
      <c r="AL52" s="129"/>
      <c r="AM52" s="126"/>
      <c r="AN52" s="127"/>
      <c r="AO52" s="128"/>
      <c r="AP52" s="127"/>
      <c r="AQ52" s="128"/>
      <c r="AR52" s="127"/>
      <c r="AS52" s="128"/>
      <c r="AT52" s="129"/>
    </row>
    <row r="53" spans="1:46" ht="24.75" thickTop="1" thickBot="1" x14ac:dyDescent="0.3">
      <c r="A53" s="17" t="str">
        <f>E10</f>
        <v>Peugeot 208(ER XeX ZE)</v>
      </c>
      <c r="C53" s="18">
        <f>Liste!A8</f>
        <v>7</v>
      </c>
      <c r="D53" s="8"/>
      <c r="E53" s="4">
        <f>Liste!B8</f>
        <v>7</v>
      </c>
      <c r="F53" s="9"/>
      <c r="G53" s="114" t="s">
        <v>10</v>
      </c>
      <c r="H53" s="115"/>
      <c r="I53" s="116" t="s">
        <v>11</v>
      </c>
      <c r="J53" s="115"/>
      <c r="K53" s="116" t="s">
        <v>12</v>
      </c>
      <c r="L53" s="115"/>
      <c r="M53" s="116" t="s">
        <v>13</v>
      </c>
      <c r="N53" s="117"/>
      <c r="O53" s="114" t="s">
        <v>10</v>
      </c>
      <c r="P53" s="115"/>
      <c r="Q53" s="116" t="s">
        <v>11</v>
      </c>
      <c r="R53" s="115"/>
      <c r="S53" s="116" t="s">
        <v>12</v>
      </c>
      <c r="T53" s="115"/>
      <c r="U53" s="116" t="s">
        <v>13</v>
      </c>
      <c r="V53" s="117"/>
      <c r="W53" s="114" t="s">
        <v>10</v>
      </c>
      <c r="X53" s="115"/>
      <c r="Y53" s="116" t="s">
        <v>11</v>
      </c>
      <c r="Z53" s="115"/>
      <c r="AA53" s="116" t="s">
        <v>12</v>
      </c>
      <c r="AB53" s="115"/>
      <c r="AC53" s="116" t="s">
        <v>13</v>
      </c>
      <c r="AD53" s="117"/>
      <c r="AE53" s="114" t="s">
        <v>10</v>
      </c>
      <c r="AF53" s="115"/>
      <c r="AG53" s="116" t="s">
        <v>11</v>
      </c>
      <c r="AH53" s="115"/>
      <c r="AI53" s="116" t="s">
        <v>12</v>
      </c>
      <c r="AJ53" s="115"/>
      <c r="AK53" s="116" t="s">
        <v>13</v>
      </c>
      <c r="AL53" s="117"/>
      <c r="AM53" s="114" t="s">
        <v>10</v>
      </c>
      <c r="AN53" s="115"/>
      <c r="AO53" s="116" t="s">
        <v>11</v>
      </c>
      <c r="AP53" s="115"/>
      <c r="AQ53" s="116" t="s">
        <v>12</v>
      </c>
      <c r="AR53" s="115"/>
      <c r="AS53" s="116" t="s">
        <v>13</v>
      </c>
      <c r="AT53" s="117"/>
    </row>
    <row r="54" spans="1:46" ht="15.75" thickBot="1" x14ac:dyDescent="0.3">
      <c r="A54" s="17"/>
      <c r="C54" s="18"/>
      <c r="D54" s="19">
        <f>Liste!A8</f>
        <v>7</v>
      </c>
      <c r="E54" s="5" t="str">
        <f>Liste!C8</f>
        <v>Peugeot 208(ER XeX ZE)</v>
      </c>
      <c r="F54" s="10" t="s">
        <v>15</v>
      </c>
      <c r="G54" s="118">
        <v>9</v>
      </c>
      <c r="H54" s="119"/>
      <c r="I54" s="120"/>
      <c r="J54" s="119"/>
      <c r="K54" s="120"/>
      <c r="L54" s="119"/>
      <c r="M54" s="120"/>
      <c r="N54" s="121"/>
      <c r="O54" s="118"/>
      <c r="P54" s="119"/>
      <c r="Q54" s="120"/>
      <c r="R54" s="119"/>
      <c r="S54" s="120"/>
      <c r="T54" s="119"/>
      <c r="U54" s="120"/>
      <c r="V54" s="121"/>
      <c r="W54" s="118"/>
      <c r="X54" s="119"/>
      <c r="Y54" s="120"/>
      <c r="Z54" s="119"/>
      <c r="AA54" s="120"/>
      <c r="AB54" s="119"/>
      <c r="AC54" s="120"/>
      <c r="AD54" s="121"/>
      <c r="AE54" s="118"/>
      <c r="AF54" s="119"/>
      <c r="AG54" s="120"/>
      <c r="AH54" s="119"/>
      <c r="AI54" s="120"/>
      <c r="AJ54" s="119"/>
      <c r="AK54" s="120"/>
      <c r="AL54" s="121"/>
      <c r="AM54" s="118"/>
      <c r="AN54" s="119"/>
      <c r="AO54" s="120"/>
      <c r="AP54" s="119"/>
      <c r="AQ54" s="120"/>
      <c r="AR54" s="119"/>
      <c r="AS54" s="120"/>
      <c r="AT54" s="121"/>
    </row>
    <row r="55" spans="1:46" x14ac:dyDescent="0.25">
      <c r="A55" s="17"/>
      <c r="C55" s="18"/>
      <c r="D55" s="20"/>
      <c r="E55" s="22" t="str">
        <f>Liste!D8</f>
        <v>1 + 4 PLACES</v>
      </c>
      <c r="F55" s="11" t="s">
        <v>14</v>
      </c>
      <c r="G55" s="122">
        <v>12</v>
      </c>
      <c r="H55" s="123"/>
      <c r="I55" s="124"/>
      <c r="J55" s="123"/>
      <c r="K55" s="124"/>
      <c r="L55" s="123"/>
      <c r="M55" s="124"/>
      <c r="N55" s="125"/>
      <c r="O55" s="122"/>
      <c r="P55" s="123"/>
      <c r="Q55" s="124"/>
      <c r="R55" s="123"/>
      <c r="S55" s="124"/>
      <c r="T55" s="123"/>
      <c r="U55" s="124"/>
      <c r="V55" s="125"/>
      <c r="W55" s="122"/>
      <c r="X55" s="123"/>
      <c r="Y55" s="124"/>
      <c r="Z55" s="123"/>
      <c r="AA55" s="124"/>
      <c r="AB55" s="123"/>
      <c r="AC55" s="124"/>
      <c r="AD55" s="125"/>
      <c r="AE55" s="122"/>
      <c r="AF55" s="123"/>
      <c r="AG55" s="124"/>
      <c r="AH55" s="123"/>
      <c r="AI55" s="124"/>
      <c r="AJ55" s="123"/>
      <c r="AK55" s="124"/>
      <c r="AL55" s="125"/>
      <c r="AM55" s="122"/>
      <c r="AN55" s="123"/>
      <c r="AO55" s="124"/>
      <c r="AP55" s="123"/>
      <c r="AQ55" s="124"/>
      <c r="AR55" s="123"/>
      <c r="AS55" s="124"/>
      <c r="AT55" s="125"/>
    </row>
    <row r="56" spans="1:46" ht="15.75" thickBot="1" x14ac:dyDescent="0.3">
      <c r="A56" s="17"/>
      <c r="C56" s="18"/>
      <c r="D56" s="21"/>
      <c r="E56" s="23"/>
      <c r="F56" s="12" t="s">
        <v>16</v>
      </c>
      <c r="G56" s="126" t="s">
        <v>54</v>
      </c>
      <c r="H56" s="127"/>
      <c r="I56" s="128"/>
      <c r="J56" s="127"/>
      <c r="K56" s="128"/>
      <c r="L56" s="127"/>
      <c r="M56" s="128"/>
      <c r="N56" s="129"/>
      <c r="O56" s="126"/>
      <c r="P56" s="127"/>
      <c r="Q56" s="128"/>
      <c r="R56" s="127"/>
      <c r="S56" s="128"/>
      <c r="T56" s="127"/>
      <c r="U56" s="128"/>
      <c r="V56" s="129"/>
      <c r="W56" s="126"/>
      <c r="X56" s="127"/>
      <c r="Y56" s="128"/>
      <c r="Z56" s="127"/>
      <c r="AA56" s="128"/>
      <c r="AB56" s="127"/>
      <c r="AC56" s="128"/>
      <c r="AD56" s="129"/>
      <c r="AE56" s="126"/>
      <c r="AF56" s="127"/>
      <c r="AG56" s="128"/>
      <c r="AH56" s="127"/>
      <c r="AI56" s="128"/>
      <c r="AJ56" s="127"/>
      <c r="AK56" s="128"/>
      <c r="AL56" s="129"/>
      <c r="AM56" s="126"/>
      <c r="AN56" s="127"/>
      <c r="AO56" s="128"/>
      <c r="AP56" s="127"/>
      <c r="AQ56" s="128"/>
      <c r="AR56" s="127"/>
      <c r="AS56" s="128"/>
      <c r="AT56" s="129"/>
    </row>
    <row r="57" spans="1:46" ht="24.75" thickTop="1" thickBot="1" x14ac:dyDescent="0.3">
      <c r="A57" s="17" t="str">
        <f>E11</f>
        <v>Peugeot 208(ER XcX ZE)</v>
      </c>
      <c r="C57" s="18">
        <f>Liste!A9</f>
        <v>8</v>
      </c>
      <c r="D57" s="8"/>
      <c r="E57" s="4">
        <f>Liste!B9</f>
        <v>8</v>
      </c>
      <c r="F57" s="9"/>
      <c r="G57" s="114" t="s">
        <v>10</v>
      </c>
      <c r="H57" s="115"/>
      <c r="I57" s="116" t="s">
        <v>11</v>
      </c>
      <c r="J57" s="115"/>
      <c r="K57" s="116" t="s">
        <v>12</v>
      </c>
      <c r="L57" s="115"/>
      <c r="M57" s="116" t="s">
        <v>13</v>
      </c>
      <c r="N57" s="117"/>
      <c r="O57" s="114" t="s">
        <v>10</v>
      </c>
      <c r="P57" s="115"/>
      <c r="Q57" s="116" t="s">
        <v>11</v>
      </c>
      <c r="R57" s="115"/>
      <c r="S57" s="116" t="s">
        <v>12</v>
      </c>
      <c r="T57" s="115"/>
      <c r="U57" s="116" t="s">
        <v>13</v>
      </c>
      <c r="V57" s="117"/>
      <c r="W57" s="114" t="s">
        <v>10</v>
      </c>
      <c r="X57" s="115"/>
      <c r="Y57" s="116" t="s">
        <v>11</v>
      </c>
      <c r="Z57" s="115"/>
      <c r="AA57" s="116" t="s">
        <v>12</v>
      </c>
      <c r="AB57" s="115"/>
      <c r="AC57" s="116" t="s">
        <v>13</v>
      </c>
      <c r="AD57" s="117"/>
      <c r="AE57" s="114" t="s">
        <v>10</v>
      </c>
      <c r="AF57" s="115"/>
      <c r="AG57" s="116" t="s">
        <v>11</v>
      </c>
      <c r="AH57" s="115"/>
      <c r="AI57" s="116" t="s">
        <v>12</v>
      </c>
      <c r="AJ57" s="115"/>
      <c r="AK57" s="116" t="s">
        <v>13</v>
      </c>
      <c r="AL57" s="117"/>
      <c r="AM57" s="114" t="s">
        <v>10</v>
      </c>
      <c r="AN57" s="115"/>
      <c r="AO57" s="116" t="s">
        <v>11</v>
      </c>
      <c r="AP57" s="115"/>
      <c r="AQ57" s="116" t="s">
        <v>12</v>
      </c>
      <c r="AR57" s="115"/>
      <c r="AS57" s="116" t="s">
        <v>13</v>
      </c>
      <c r="AT57" s="117"/>
    </row>
    <row r="58" spans="1:46" ht="15.75" thickBot="1" x14ac:dyDescent="0.3">
      <c r="A58" s="17"/>
      <c r="C58" s="18"/>
      <c r="D58" s="19">
        <f>Liste!A9</f>
        <v>8</v>
      </c>
      <c r="E58" s="5" t="str">
        <f>Liste!C9</f>
        <v>Peugeot 208(ER XcX ZE)</v>
      </c>
      <c r="F58" s="10" t="s">
        <v>15</v>
      </c>
      <c r="G58" s="118">
        <v>12</v>
      </c>
      <c r="H58" s="119"/>
      <c r="I58" s="120"/>
      <c r="J58" s="119"/>
      <c r="K58" s="120">
        <v>10</v>
      </c>
      <c r="L58" s="119"/>
      <c r="M58" s="120"/>
      <c r="N58" s="121"/>
      <c r="O58" s="118"/>
      <c r="P58" s="119"/>
      <c r="Q58" s="120"/>
      <c r="R58" s="119"/>
      <c r="S58" s="120"/>
      <c r="T58" s="119"/>
      <c r="U58" s="120"/>
      <c r="V58" s="121"/>
      <c r="W58" s="118"/>
      <c r="X58" s="119"/>
      <c r="Y58" s="120"/>
      <c r="Z58" s="119"/>
      <c r="AA58" s="120"/>
      <c r="AB58" s="119"/>
      <c r="AC58" s="120"/>
      <c r="AD58" s="121"/>
      <c r="AE58" s="118"/>
      <c r="AF58" s="119"/>
      <c r="AG58" s="120"/>
      <c r="AH58" s="119"/>
      <c r="AI58" s="120"/>
      <c r="AJ58" s="119"/>
      <c r="AK58" s="120"/>
      <c r="AL58" s="121"/>
      <c r="AM58" s="118"/>
      <c r="AN58" s="119"/>
      <c r="AO58" s="120"/>
      <c r="AP58" s="119"/>
      <c r="AQ58" s="120"/>
      <c r="AR58" s="119"/>
      <c r="AS58" s="120"/>
      <c r="AT58" s="121"/>
    </row>
    <row r="59" spans="1:46" x14ac:dyDescent="0.25">
      <c r="A59" s="17"/>
      <c r="C59" s="18"/>
      <c r="D59" s="20"/>
      <c r="E59" s="22" t="str">
        <f>Liste!D9</f>
        <v>1 + 4 PLACES</v>
      </c>
      <c r="F59" s="11" t="s">
        <v>14</v>
      </c>
      <c r="G59" s="122">
        <v>16</v>
      </c>
      <c r="H59" s="123"/>
      <c r="I59" s="124"/>
      <c r="J59" s="123"/>
      <c r="K59" s="124">
        <v>11</v>
      </c>
      <c r="L59" s="123"/>
      <c r="M59" s="124"/>
      <c r="N59" s="125"/>
      <c r="O59" s="122"/>
      <c r="P59" s="123"/>
      <c r="Q59" s="124"/>
      <c r="R59" s="123"/>
      <c r="S59" s="124"/>
      <c r="T59" s="123"/>
      <c r="U59" s="124"/>
      <c r="V59" s="125"/>
      <c r="W59" s="122"/>
      <c r="X59" s="123"/>
      <c r="Y59" s="124"/>
      <c r="Z59" s="123"/>
      <c r="AA59" s="124"/>
      <c r="AB59" s="123"/>
      <c r="AC59" s="124"/>
      <c r="AD59" s="125"/>
      <c r="AE59" s="122"/>
      <c r="AF59" s="123"/>
      <c r="AG59" s="124"/>
      <c r="AH59" s="123"/>
      <c r="AI59" s="124"/>
      <c r="AJ59" s="123"/>
      <c r="AK59" s="124"/>
      <c r="AL59" s="125"/>
      <c r="AM59" s="122"/>
      <c r="AN59" s="123"/>
      <c r="AO59" s="124"/>
      <c r="AP59" s="123"/>
      <c r="AQ59" s="124"/>
      <c r="AR59" s="123"/>
      <c r="AS59" s="124"/>
      <c r="AT59" s="125"/>
    </row>
    <row r="60" spans="1:46" ht="15.75" thickBot="1" x14ac:dyDescent="0.3">
      <c r="A60" s="17"/>
      <c r="C60" s="18"/>
      <c r="D60" s="21"/>
      <c r="E60" s="23"/>
      <c r="F60" s="12" t="s">
        <v>16</v>
      </c>
      <c r="G60" s="126" t="s">
        <v>63</v>
      </c>
      <c r="H60" s="127"/>
      <c r="I60" s="128"/>
      <c r="J60" s="127"/>
      <c r="K60" s="128" t="s">
        <v>32</v>
      </c>
      <c r="L60" s="127"/>
      <c r="M60" s="128"/>
      <c r="N60" s="129"/>
      <c r="O60" s="126"/>
      <c r="P60" s="127"/>
      <c r="Q60" s="128"/>
      <c r="R60" s="127"/>
      <c r="S60" s="128"/>
      <c r="T60" s="127"/>
      <c r="U60" s="128"/>
      <c r="V60" s="129"/>
      <c r="W60" s="126"/>
      <c r="X60" s="127"/>
      <c r="Y60" s="128"/>
      <c r="Z60" s="127"/>
      <c r="AA60" s="128"/>
      <c r="AB60" s="127"/>
      <c r="AC60" s="128"/>
      <c r="AD60" s="129"/>
      <c r="AE60" s="126"/>
      <c r="AF60" s="127"/>
      <c r="AG60" s="128"/>
      <c r="AH60" s="127"/>
      <c r="AI60" s="128"/>
      <c r="AJ60" s="127"/>
      <c r="AK60" s="128"/>
      <c r="AL60" s="129"/>
      <c r="AM60" s="126"/>
      <c r="AN60" s="127"/>
      <c r="AO60" s="128"/>
      <c r="AP60" s="127"/>
      <c r="AQ60" s="128"/>
      <c r="AR60" s="127"/>
      <c r="AS60" s="128"/>
      <c r="AT60" s="129"/>
    </row>
    <row r="61" spans="1:46" ht="24.75" thickTop="1" thickBot="1" x14ac:dyDescent="0.3">
      <c r="A61" s="17" t="str">
        <f>E12</f>
        <v>Peugeot 208(ER XXX MV)</v>
      </c>
      <c r="C61" s="18">
        <f>Liste!A10</f>
        <v>9</v>
      </c>
      <c r="D61" s="8"/>
      <c r="E61" s="4">
        <f>Liste!B10</f>
        <v>9</v>
      </c>
      <c r="F61" s="9"/>
      <c r="G61" s="114" t="s">
        <v>10</v>
      </c>
      <c r="H61" s="115"/>
      <c r="I61" s="116" t="s">
        <v>11</v>
      </c>
      <c r="J61" s="115"/>
      <c r="K61" s="116" t="s">
        <v>12</v>
      </c>
      <c r="L61" s="115"/>
      <c r="M61" s="116" t="s">
        <v>13</v>
      </c>
      <c r="N61" s="117"/>
      <c r="O61" s="114" t="s">
        <v>10</v>
      </c>
      <c r="P61" s="115"/>
      <c r="Q61" s="116" t="s">
        <v>11</v>
      </c>
      <c r="R61" s="115"/>
      <c r="S61" s="116" t="s">
        <v>12</v>
      </c>
      <c r="T61" s="115"/>
      <c r="U61" s="116" t="s">
        <v>13</v>
      </c>
      <c r="V61" s="117"/>
      <c r="W61" s="114" t="s">
        <v>10</v>
      </c>
      <c r="X61" s="115"/>
      <c r="Y61" s="116" t="s">
        <v>11</v>
      </c>
      <c r="Z61" s="115"/>
      <c r="AA61" s="116" t="s">
        <v>12</v>
      </c>
      <c r="AB61" s="115"/>
      <c r="AC61" s="116" t="s">
        <v>13</v>
      </c>
      <c r="AD61" s="117"/>
      <c r="AE61" s="114" t="s">
        <v>10</v>
      </c>
      <c r="AF61" s="115"/>
      <c r="AG61" s="116" t="s">
        <v>11</v>
      </c>
      <c r="AH61" s="115"/>
      <c r="AI61" s="116" t="s">
        <v>12</v>
      </c>
      <c r="AJ61" s="115"/>
      <c r="AK61" s="116" t="s">
        <v>13</v>
      </c>
      <c r="AL61" s="117"/>
      <c r="AM61" s="114" t="s">
        <v>10</v>
      </c>
      <c r="AN61" s="115"/>
      <c r="AO61" s="116" t="s">
        <v>11</v>
      </c>
      <c r="AP61" s="115"/>
      <c r="AQ61" s="116" t="s">
        <v>12</v>
      </c>
      <c r="AR61" s="115"/>
      <c r="AS61" s="116" t="s">
        <v>13</v>
      </c>
      <c r="AT61" s="117"/>
    </row>
    <row r="62" spans="1:46" ht="15.75" thickBot="1" x14ac:dyDescent="0.3">
      <c r="A62" s="17"/>
      <c r="C62" s="18"/>
      <c r="D62" s="19">
        <f>Liste!A10</f>
        <v>9</v>
      </c>
      <c r="E62" s="5" t="str">
        <f>Liste!C10</f>
        <v>Peugeot 208(ER XXX MV)</v>
      </c>
      <c r="F62" s="10" t="s">
        <v>15</v>
      </c>
      <c r="G62" s="118">
        <v>11</v>
      </c>
      <c r="H62" s="119"/>
      <c r="I62" s="120"/>
      <c r="J62" s="119"/>
      <c r="K62" s="120"/>
      <c r="L62" s="119"/>
      <c r="M62" s="120"/>
      <c r="N62" s="121"/>
      <c r="O62" s="118"/>
      <c r="P62" s="119"/>
      <c r="Q62" s="120"/>
      <c r="R62" s="119"/>
      <c r="S62" s="120"/>
      <c r="T62" s="119"/>
      <c r="U62" s="120"/>
      <c r="V62" s="121"/>
      <c r="W62" s="118"/>
      <c r="X62" s="119"/>
      <c r="Y62" s="120"/>
      <c r="Z62" s="119"/>
      <c r="AA62" s="120"/>
      <c r="AB62" s="119"/>
      <c r="AC62" s="120"/>
      <c r="AD62" s="121"/>
      <c r="AE62" s="118"/>
      <c r="AF62" s="119"/>
      <c r="AG62" s="120"/>
      <c r="AH62" s="119"/>
      <c r="AI62" s="120"/>
      <c r="AJ62" s="119"/>
      <c r="AK62" s="120"/>
      <c r="AL62" s="121"/>
      <c r="AM62" s="118"/>
      <c r="AN62" s="119"/>
      <c r="AO62" s="120"/>
      <c r="AP62" s="119"/>
      <c r="AQ62" s="120"/>
      <c r="AR62" s="119"/>
      <c r="AS62" s="120"/>
      <c r="AT62" s="121"/>
    </row>
    <row r="63" spans="1:46" x14ac:dyDescent="0.25">
      <c r="A63" s="17"/>
      <c r="C63" s="18"/>
      <c r="D63" s="20"/>
      <c r="E63" s="22" t="str">
        <f>Liste!D10</f>
        <v>1 + 4 PLACES</v>
      </c>
      <c r="F63" s="11" t="s">
        <v>14</v>
      </c>
      <c r="G63" s="122">
        <v>17</v>
      </c>
      <c r="H63" s="123"/>
      <c r="I63" s="124"/>
      <c r="J63" s="123"/>
      <c r="K63" s="124"/>
      <c r="L63" s="123"/>
      <c r="M63" s="124"/>
      <c r="N63" s="125"/>
      <c r="O63" s="122"/>
      <c r="P63" s="123"/>
      <c r="Q63" s="124"/>
      <c r="R63" s="123"/>
      <c r="S63" s="124"/>
      <c r="T63" s="123"/>
      <c r="U63" s="124"/>
      <c r="V63" s="125"/>
      <c r="W63" s="122"/>
      <c r="X63" s="123"/>
      <c r="Y63" s="124"/>
      <c r="Z63" s="123"/>
      <c r="AA63" s="124"/>
      <c r="AB63" s="123"/>
      <c r="AC63" s="124"/>
      <c r="AD63" s="125"/>
      <c r="AE63" s="122"/>
      <c r="AF63" s="123"/>
      <c r="AG63" s="124"/>
      <c r="AH63" s="123"/>
      <c r="AI63" s="124"/>
      <c r="AJ63" s="123"/>
      <c r="AK63" s="124"/>
      <c r="AL63" s="125"/>
      <c r="AM63" s="122"/>
      <c r="AN63" s="123"/>
      <c r="AO63" s="124"/>
      <c r="AP63" s="123"/>
      <c r="AQ63" s="124"/>
      <c r="AR63" s="123"/>
      <c r="AS63" s="124"/>
      <c r="AT63" s="125"/>
    </row>
    <row r="64" spans="1:46" ht="15.75" thickBot="1" x14ac:dyDescent="0.3">
      <c r="A64" s="17"/>
      <c r="C64" s="18"/>
      <c r="D64" s="21"/>
      <c r="E64" s="23"/>
      <c r="F64" s="12" t="s">
        <v>16</v>
      </c>
      <c r="G64" s="126" t="s">
        <v>31</v>
      </c>
      <c r="H64" s="127"/>
      <c r="I64" s="128"/>
      <c r="J64" s="127"/>
      <c r="K64" s="128"/>
      <c r="L64" s="127"/>
      <c r="M64" s="128"/>
      <c r="N64" s="129"/>
      <c r="O64" s="126"/>
      <c r="P64" s="127"/>
      <c r="Q64" s="128"/>
      <c r="R64" s="127"/>
      <c r="S64" s="128"/>
      <c r="T64" s="127"/>
      <c r="U64" s="128"/>
      <c r="V64" s="129"/>
      <c r="W64" s="126"/>
      <c r="X64" s="127"/>
      <c r="Y64" s="128"/>
      <c r="Z64" s="127"/>
      <c r="AA64" s="128"/>
      <c r="AB64" s="127"/>
      <c r="AC64" s="128"/>
      <c r="AD64" s="129"/>
      <c r="AE64" s="126"/>
      <c r="AF64" s="127"/>
      <c r="AG64" s="128"/>
      <c r="AH64" s="127"/>
      <c r="AI64" s="128"/>
      <c r="AJ64" s="127"/>
      <c r="AK64" s="128"/>
      <c r="AL64" s="129"/>
      <c r="AM64" s="126"/>
      <c r="AN64" s="127"/>
      <c r="AO64" s="128"/>
      <c r="AP64" s="127"/>
      <c r="AQ64" s="128"/>
      <c r="AR64" s="127"/>
      <c r="AS64" s="128"/>
      <c r="AT64" s="129"/>
    </row>
    <row r="65" spans="1:46" ht="24.75" thickTop="1" thickBot="1" x14ac:dyDescent="0.3">
      <c r="A65" s="17" t="str">
        <f>E13</f>
        <v>Peugeot 308(EW XXX JW)</v>
      </c>
      <c r="C65" s="18">
        <f>Liste!A11</f>
        <v>10</v>
      </c>
      <c r="D65" s="8"/>
      <c r="E65" s="4">
        <f>Liste!B11</f>
        <v>10</v>
      </c>
      <c r="F65" s="9"/>
      <c r="G65" s="114" t="s">
        <v>10</v>
      </c>
      <c r="H65" s="115"/>
      <c r="I65" s="116" t="s">
        <v>11</v>
      </c>
      <c r="J65" s="115"/>
      <c r="K65" s="116" t="s">
        <v>12</v>
      </c>
      <c r="L65" s="115"/>
      <c r="M65" s="116" t="s">
        <v>13</v>
      </c>
      <c r="N65" s="117"/>
      <c r="O65" s="114" t="s">
        <v>10</v>
      </c>
      <c r="P65" s="115"/>
      <c r="Q65" s="116" t="s">
        <v>11</v>
      </c>
      <c r="R65" s="115"/>
      <c r="S65" s="116" t="s">
        <v>12</v>
      </c>
      <c r="T65" s="115"/>
      <c r="U65" s="116" t="s">
        <v>13</v>
      </c>
      <c r="V65" s="117"/>
      <c r="W65" s="114" t="s">
        <v>10</v>
      </c>
      <c r="X65" s="115"/>
      <c r="Y65" s="116" t="s">
        <v>11</v>
      </c>
      <c r="Z65" s="115"/>
      <c r="AA65" s="116" t="s">
        <v>12</v>
      </c>
      <c r="AB65" s="115"/>
      <c r="AC65" s="116" t="s">
        <v>13</v>
      </c>
      <c r="AD65" s="117"/>
      <c r="AE65" s="114" t="s">
        <v>10</v>
      </c>
      <c r="AF65" s="115"/>
      <c r="AG65" s="116" t="s">
        <v>11</v>
      </c>
      <c r="AH65" s="115"/>
      <c r="AI65" s="116" t="s">
        <v>12</v>
      </c>
      <c r="AJ65" s="115"/>
      <c r="AK65" s="116" t="s">
        <v>13</v>
      </c>
      <c r="AL65" s="117"/>
      <c r="AM65" s="114" t="s">
        <v>10</v>
      </c>
      <c r="AN65" s="115"/>
      <c r="AO65" s="116" t="s">
        <v>11</v>
      </c>
      <c r="AP65" s="115"/>
      <c r="AQ65" s="116" t="s">
        <v>12</v>
      </c>
      <c r="AR65" s="115"/>
      <c r="AS65" s="116" t="s">
        <v>13</v>
      </c>
      <c r="AT65" s="117"/>
    </row>
    <row r="66" spans="1:46" ht="15.75" thickBot="1" x14ac:dyDescent="0.3">
      <c r="A66" s="17"/>
      <c r="C66" s="18"/>
      <c r="D66" s="19">
        <f>Liste!A11</f>
        <v>10</v>
      </c>
      <c r="E66" s="5" t="str">
        <f>Liste!C11</f>
        <v>Peugeot 308(EW XXX JW)</v>
      </c>
      <c r="F66" s="10" t="s">
        <v>15</v>
      </c>
      <c r="G66" s="118">
        <v>16</v>
      </c>
      <c r="H66" s="119"/>
      <c r="I66" s="120"/>
      <c r="J66" s="119"/>
      <c r="K66" s="120"/>
      <c r="L66" s="119"/>
      <c r="M66" s="120"/>
      <c r="N66" s="121"/>
      <c r="O66" s="118"/>
      <c r="P66" s="119"/>
      <c r="Q66" s="120"/>
      <c r="R66" s="119"/>
      <c r="S66" s="120"/>
      <c r="T66" s="119"/>
      <c r="U66" s="120"/>
      <c r="V66" s="121"/>
      <c r="W66" s="118"/>
      <c r="X66" s="119"/>
      <c r="Y66" s="120"/>
      <c r="Z66" s="119"/>
      <c r="AA66" s="120"/>
      <c r="AB66" s="119"/>
      <c r="AC66" s="120"/>
      <c r="AD66" s="121"/>
      <c r="AE66" s="118"/>
      <c r="AF66" s="119"/>
      <c r="AG66" s="120"/>
      <c r="AH66" s="119"/>
      <c r="AI66" s="120"/>
      <c r="AJ66" s="119"/>
      <c r="AK66" s="120"/>
      <c r="AL66" s="121"/>
      <c r="AM66" s="118"/>
      <c r="AN66" s="119"/>
      <c r="AO66" s="120"/>
      <c r="AP66" s="119"/>
      <c r="AQ66" s="120"/>
      <c r="AR66" s="119"/>
      <c r="AS66" s="120"/>
      <c r="AT66" s="121"/>
    </row>
    <row r="67" spans="1:46" x14ac:dyDescent="0.25">
      <c r="A67" s="17"/>
      <c r="C67" s="18"/>
      <c r="D67" s="20"/>
      <c r="E67" s="22" t="str">
        <f>Liste!D11</f>
        <v>1 + 4 PLACES</v>
      </c>
      <c r="F67" s="11" t="s">
        <v>14</v>
      </c>
      <c r="G67" s="122">
        <v>18</v>
      </c>
      <c r="H67" s="123"/>
      <c r="I67" s="124"/>
      <c r="J67" s="123"/>
      <c r="K67" s="124"/>
      <c r="L67" s="123"/>
      <c r="M67" s="124"/>
      <c r="N67" s="125"/>
      <c r="O67" s="122"/>
      <c r="P67" s="123"/>
      <c r="Q67" s="124"/>
      <c r="R67" s="123"/>
      <c r="S67" s="124"/>
      <c r="T67" s="123"/>
      <c r="U67" s="124"/>
      <c r="V67" s="125"/>
      <c r="W67" s="122"/>
      <c r="X67" s="123"/>
      <c r="Y67" s="124"/>
      <c r="Z67" s="123"/>
      <c r="AA67" s="124"/>
      <c r="AB67" s="123"/>
      <c r="AC67" s="124"/>
      <c r="AD67" s="125"/>
      <c r="AE67" s="122"/>
      <c r="AF67" s="123"/>
      <c r="AG67" s="124"/>
      <c r="AH67" s="123"/>
      <c r="AI67" s="124"/>
      <c r="AJ67" s="123"/>
      <c r="AK67" s="124"/>
      <c r="AL67" s="125"/>
      <c r="AM67" s="122"/>
      <c r="AN67" s="123"/>
      <c r="AO67" s="124"/>
      <c r="AP67" s="123"/>
      <c r="AQ67" s="124"/>
      <c r="AR67" s="123"/>
      <c r="AS67" s="124"/>
      <c r="AT67" s="125"/>
    </row>
    <row r="68" spans="1:46" ht="15.75" thickBot="1" x14ac:dyDescent="0.3">
      <c r="A68" s="17"/>
      <c r="C68" s="18"/>
      <c r="D68" s="21"/>
      <c r="E68" s="23"/>
      <c r="F68" s="12" t="s">
        <v>16</v>
      </c>
      <c r="G68" s="126" t="s">
        <v>64</v>
      </c>
      <c r="H68" s="127"/>
      <c r="I68" s="128"/>
      <c r="J68" s="127"/>
      <c r="K68" s="128"/>
      <c r="L68" s="127"/>
      <c r="M68" s="128"/>
      <c r="N68" s="129"/>
      <c r="O68" s="126"/>
      <c r="P68" s="127"/>
      <c r="Q68" s="128"/>
      <c r="R68" s="127"/>
      <c r="S68" s="128"/>
      <c r="T68" s="127"/>
      <c r="U68" s="128"/>
      <c r="V68" s="129"/>
      <c r="W68" s="126"/>
      <c r="X68" s="127"/>
      <c r="Y68" s="128"/>
      <c r="Z68" s="127"/>
      <c r="AA68" s="128"/>
      <c r="AB68" s="127"/>
      <c r="AC68" s="128"/>
      <c r="AD68" s="129"/>
      <c r="AE68" s="126"/>
      <c r="AF68" s="127"/>
      <c r="AG68" s="128"/>
      <c r="AH68" s="127"/>
      <c r="AI68" s="128"/>
      <c r="AJ68" s="127"/>
      <c r="AK68" s="128"/>
      <c r="AL68" s="129"/>
      <c r="AM68" s="126"/>
      <c r="AN68" s="127"/>
      <c r="AO68" s="128"/>
      <c r="AP68" s="127"/>
      <c r="AQ68" s="128"/>
      <c r="AR68" s="127"/>
      <c r="AS68" s="128"/>
      <c r="AT68" s="129"/>
    </row>
    <row r="69" spans="1:46" ht="24.75" thickTop="1" thickBot="1" x14ac:dyDescent="0.3">
      <c r="A69" s="17" t="str">
        <f>E14</f>
        <v>Peugeot 208(FC XXX AR)</v>
      </c>
      <c r="C69" s="18">
        <f>Liste!A12</f>
        <v>11</v>
      </c>
      <c r="D69" s="8"/>
      <c r="E69" s="4">
        <f>Liste!B12</f>
        <v>11</v>
      </c>
      <c r="F69" s="9"/>
      <c r="G69" s="114" t="s">
        <v>10</v>
      </c>
      <c r="H69" s="115"/>
      <c r="I69" s="116" t="s">
        <v>11</v>
      </c>
      <c r="J69" s="115"/>
      <c r="K69" s="116" t="s">
        <v>12</v>
      </c>
      <c r="L69" s="115"/>
      <c r="M69" s="116" t="s">
        <v>13</v>
      </c>
      <c r="N69" s="117"/>
      <c r="O69" s="114" t="s">
        <v>10</v>
      </c>
      <c r="P69" s="115"/>
      <c r="Q69" s="116" t="s">
        <v>11</v>
      </c>
      <c r="R69" s="115"/>
      <c r="S69" s="116" t="s">
        <v>12</v>
      </c>
      <c r="T69" s="115"/>
      <c r="U69" s="116" t="s">
        <v>13</v>
      </c>
      <c r="V69" s="117"/>
      <c r="W69" s="114" t="s">
        <v>10</v>
      </c>
      <c r="X69" s="115"/>
      <c r="Y69" s="116" t="s">
        <v>11</v>
      </c>
      <c r="Z69" s="115"/>
      <c r="AA69" s="116" t="s">
        <v>12</v>
      </c>
      <c r="AB69" s="115"/>
      <c r="AC69" s="116" t="s">
        <v>13</v>
      </c>
      <c r="AD69" s="117"/>
      <c r="AE69" s="114" t="s">
        <v>10</v>
      </c>
      <c r="AF69" s="115"/>
      <c r="AG69" s="116" t="s">
        <v>11</v>
      </c>
      <c r="AH69" s="115"/>
      <c r="AI69" s="116" t="s">
        <v>12</v>
      </c>
      <c r="AJ69" s="115"/>
      <c r="AK69" s="116" t="s">
        <v>13</v>
      </c>
      <c r="AL69" s="117"/>
      <c r="AM69" s="114" t="s">
        <v>10</v>
      </c>
      <c r="AN69" s="115"/>
      <c r="AO69" s="116" t="s">
        <v>11</v>
      </c>
      <c r="AP69" s="115"/>
      <c r="AQ69" s="116" t="s">
        <v>12</v>
      </c>
      <c r="AR69" s="115"/>
      <c r="AS69" s="116" t="s">
        <v>13</v>
      </c>
      <c r="AT69" s="117"/>
    </row>
    <row r="70" spans="1:46" ht="15.75" thickBot="1" x14ac:dyDescent="0.3">
      <c r="A70" s="17"/>
      <c r="C70" s="18"/>
      <c r="D70" s="19">
        <f>Liste!A12</f>
        <v>11</v>
      </c>
      <c r="E70" s="5" t="str">
        <f>Liste!C12</f>
        <v>Peugeot 208(FC XXX AR)</v>
      </c>
      <c r="F70" s="10" t="s">
        <v>15</v>
      </c>
      <c r="G70" s="118">
        <v>9</v>
      </c>
      <c r="H70" s="119"/>
      <c r="I70" s="120">
        <v>13</v>
      </c>
      <c r="J70" s="119"/>
      <c r="K70" s="120">
        <v>15</v>
      </c>
      <c r="L70" s="119"/>
      <c r="M70" s="120"/>
      <c r="N70" s="121"/>
      <c r="O70" s="118"/>
      <c r="P70" s="119"/>
      <c r="Q70" s="120"/>
      <c r="R70" s="119"/>
      <c r="S70" s="120"/>
      <c r="T70" s="119"/>
      <c r="U70" s="120"/>
      <c r="V70" s="121"/>
      <c r="W70" s="118"/>
      <c r="X70" s="119"/>
      <c r="Y70" s="120"/>
      <c r="Z70" s="119"/>
      <c r="AA70" s="120"/>
      <c r="AB70" s="119"/>
      <c r="AC70" s="120"/>
      <c r="AD70" s="121"/>
      <c r="AE70" s="118"/>
      <c r="AF70" s="119"/>
      <c r="AG70" s="120"/>
      <c r="AH70" s="119"/>
      <c r="AI70" s="120"/>
      <c r="AJ70" s="119"/>
      <c r="AK70" s="120"/>
      <c r="AL70" s="121"/>
      <c r="AM70" s="118"/>
      <c r="AN70" s="119"/>
      <c r="AO70" s="120"/>
      <c r="AP70" s="119"/>
      <c r="AQ70" s="120"/>
      <c r="AR70" s="119"/>
      <c r="AS70" s="120"/>
      <c r="AT70" s="121"/>
    </row>
    <row r="71" spans="1:46" x14ac:dyDescent="0.25">
      <c r="A71" s="17"/>
      <c r="C71" s="18"/>
      <c r="D71" s="20"/>
      <c r="E71" s="22" t="str">
        <f>Liste!D12</f>
        <v>1 + 4 PLACES</v>
      </c>
      <c r="F71" s="11" t="s">
        <v>14</v>
      </c>
      <c r="G71" s="122">
        <v>12.5</v>
      </c>
      <c r="H71" s="123"/>
      <c r="I71" s="124">
        <v>14</v>
      </c>
      <c r="J71" s="123"/>
      <c r="K71" s="124">
        <v>17</v>
      </c>
      <c r="L71" s="123"/>
      <c r="M71" s="124"/>
      <c r="N71" s="125"/>
      <c r="O71" s="122"/>
      <c r="P71" s="123"/>
      <c r="Q71" s="124"/>
      <c r="R71" s="123"/>
      <c r="S71" s="124"/>
      <c r="T71" s="123"/>
      <c r="U71" s="124"/>
      <c r="V71" s="125"/>
      <c r="W71" s="122"/>
      <c r="X71" s="123"/>
      <c r="Y71" s="124"/>
      <c r="Z71" s="123"/>
      <c r="AA71" s="124"/>
      <c r="AB71" s="123"/>
      <c r="AC71" s="124"/>
      <c r="AD71" s="125"/>
      <c r="AE71" s="122"/>
      <c r="AF71" s="123"/>
      <c r="AG71" s="124"/>
      <c r="AH71" s="123"/>
      <c r="AI71" s="124"/>
      <c r="AJ71" s="123"/>
      <c r="AK71" s="124"/>
      <c r="AL71" s="125"/>
      <c r="AM71" s="122"/>
      <c r="AN71" s="123"/>
      <c r="AO71" s="124"/>
      <c r="AP71" s="123"/>
      <c r="AQ71" s="124"/>
      <c r="AR71" s="123"/>
      <c r="AS71" s="124"/>
      <c r="AT71" s="125"/>
    </row>
    <row r="72" spans="1:46" ht="15.75" thickBot="1" x14ac:dyDescent="0.3">
      <c r="A72" s="17"/>
      <c r="C72" s="18"/>
      <c r="D72" s="21"/>
      <c r="E72" s="23"/>
      <c r="F72" s="12" t="s">
        <v>16</v>
      </c>
      <c r="G72" s="126" t="s">
        <v>65</v>
      </c>
      <c r="H72" s="127"/>
      <c r="I72" s="128" t="s">
        <v>66</v>
      </c>
      <c r="J72" s="127"/>
      <c r="K72" s="128" t="s">
        <v>31</v>
      </c>
      <c r="L72" s="127"/>
      <c r="M72" s="128"/>
      <c r="N72" s="129"/>
      <c r="O72" s="126"/>
      <c r="P72" s="127"/>
      <c r="Q72" s="128"/>
      <c r="R72" s="127"/>
      <c r="S72" s="128"/>
      <c r="T72" s="127"/>
      <c r="U72" s="128"/>
      <c r="V72" s="129"/>
      <c r="W72" s="126"/>
      <c r="X72" s="127"/>
      <c r="Y72" s="128"/>
      <c r="Z72" s="127"/>
      <c r="AA72" s="128"/>
      <c r="AB72" s="127"/>
      <c r="AC72" s="128"/>
      <c r="AD72" s="129"/>
      <c r="AE72" s="126"/>
      <c r="AF72" s="127"/>
      <c r="AG72" s="128"/>
      <c r="AH72" s="127"/>
      <c r="AI72" s="128"/>
      <c r="AJ72" s="127"/>
      <c r="AK72" s="128"/>
      <c r="AL72" s="129"/>
      <c r="AM72" s="126"/>
      <c r="AN72" s="127"/>
      <c r="AO72" s="128"/>
      <c r="AP72" s="127"/>
      <c r="AQ72" s="128"/>
      <c r="AR72" s="127"/>
      <c r="AS72" s="128"/>
      <c r="AT72" s="129"/>
    </row>
    <row r="73" spans="1:46" ht="24.75" thickTop="1" thickBot="1" x14ac:dyDescent="0.3">
      <c r="A73" s="17" t="str">
        <f>E15</f>
        <v>Peugeot 208(FC XXX BM)</v>
      </c>
      <c r="C73" s="18">
        <f>Liste!A13</f>
        <v>12</v>
      </c>
      <c r="D73" s="8"/>
      <c r="E73" s="4">
        <f>Liste!B13</f>
        <v>12</v>
      </c>
      <c r="F73" s="9"/>
      <c r="G73" s="114" t="s">
        <v>10</v>
      </c>
      <c r="H73" s="115"/>
      <c r="I73" s="116" t="s">
        <v>11</v>
      </c>
      <c r="J73" s="115"/>
      <c r="K73" s="116" t="s">
        <v>12</v>
      </c>
      <c r="L73" s="115"/>
      <c r="M73" s="116" t="s">
        <v>13</v>
      </c>
      <c r="N73" s="117"/>
      <c r="O73" s="114" t="s">
        <v>10</v>
      </c>
      <c r="P73" s="115"/>
      <c r="Q73" s="116" t="s">
        <v>11</v>
      </c>
      <c r="R73" s="115"/>
      <c r="S73" s="116" t="s">
        <v>12</v>
      </c>
      <c r="T73" s="115"/>
      <c r="U73" s="116" t="s">
        <v>13</v>
      </c>
      <c r="V73" s="117"/>
      <c r="W73" s="114" t="s">
        <v>10</v>
      </c>
      <c r="X73" s="115"/>
      <c r="Y73" s="116" t="s">
        <v>11</v>
      </c>
      <c r="Z73" s="115"/>
      <c r="AA73" s="116" t="s">
        <v>12</v>
      </c>
      <c r="AB73" s="115"/>
      <c r="AC73" s="116" t="s">
        <v>13</v>
      </c>
      <c r="AD73" s="117"/>
      <c r="AE73" s="114" t="s">
        <v>10</v>
      </c>
      <c r="AF73" s="115"/>
      <c r="AG73" s="116" t="s">
        <v>11</v>
      </c>
      <c r="AH73" s="115"/>
      <c r="AI73" s="116" t="s">
        <v>12</v>
      </c>
      <c r="AJ73" s="115"/>
      <c r="AK73" s="116" t="s">
        <v>13</v>
      </c>
      <c r="AL73" s="117"/>
      <c r="AM73" s="114" t="s">
        <v>10</v>
      </c>
      <c r="AN73" s="115"/>
      <c r="AO73" s="116" t="s">
        <v>11</v>
      </c>
      <c r="AP73" s="115"/>
      <c r="AQ73" s="116" t="s">
        <v>12</v>
      </c>
      <c r="AR73" s="115"/>
      <c r="AS73" s="116" t="s">
        <v>13</v>
      </c>
      <c r="AT73" s="117"/>
    </row>
    <row r="74" spans="1:46" ht="15.75" thickBot="1" x14ac:dyDescent="0.3">
      <c r="A74" s="17"/>
      <c r="C74" s="18"/>
      <c r="D74" s="19">
        <f>Liste!A13</f>
        <v>12</v>
      </c>
      <c r="E74" s="5" t="str">
        <f>Liste!C13</f>
        <v>Peugeot 208(FC XXX BM)</v>
      </c>
      <c r="F74" s="10" t="s">
        <v>15</v>
      </c>
      <c r="G74" s="118">
        <v>7</v>
      </c>
      <c r="H74" s="119"/>
      <c r="I74" s="120"/>
      <c r="J74" s="119"/>
      <c r="K74" s="120"/>
      <c r="L74" s="119"/>
      <c r="M74" s="120"/>
      <c r="N74" s="121"/>
      <c r="O74" s="118"/>
      <c r="P74" s="119"/>
      <c r="Q74" s="120"/>
      <c r="R74" s="119"/>
      <c r="S74" s="120"/>
      <c r="T74" s="119"/>
      <c r="U74" s="120"/>
      <c r="V74" s="121"/>
      <c r="W74" s="118"/>
      <c r="X74" s="119"/>
      <c r="Y74" s="120"/>
      <c r="Z74" s="119"/>
      <c r="AA74" s="120"/>
      <c r="AB74" s="119"/>
      <c r="AC74" s="120"/>
      <c r="AD74" s="121"/>
      <c r="AE74" s="118"/>
      <c r="AF74" s="119"/>
      <c r="AG74" s="120"/>
      <c r="AH74" s="119"/>
      <c r="AI74" s="120"/>
      <c r="AJ74" s="119"/>
      <c r="AK74" s="120"/>
      <c r="AL74" s="121"/>
      <c r="AM74" s="118"/>
      <c r="AN74" s="119"/>
      <c r="AO74" s="120"/>
      <c r="AP74" s="119"/>
      <c r="AQ74" s="120"/>
      <c r="AR74" s="119"/>
      <c r="AS74" s="120"/>
      <c r="AT74" s="121"/>
    </row>
    <row r="75" spans="1:46" x14ac:dyDescent="0.25">
      <c r="A75" s="17"/>
      <c r="C75" s="18"/>
      <c r="D75" s="20"/>
      <c r="E75" s="22" t="str">
        <f>Liste!D13</f>
        <v>1 + 4 PLACES</v>
      </c>
      <c r="F75" s="11" t="s">
        <v>14</v>
      </c>
      <c r="G75" s="122">
        <v>15</v>
      </c>
      <c r="H75" s="123"/>
      <c r="I75" s="124"/>
      <c r="J75" s="123"/>
      <c r="K75" s="124"/>
      <c r="L75" s="123"/>
      <c r="M75" s="124"/>
      <c r="N75" s="125"/>
      <c r="O75" s="122"/>
      <c r="P75" s="123"/>
      <c r="Q75" s="124"/>
      <c r="R75" s="123"/>
      <c r="S75" s="124"/>
      <c r="T75" s="123"/>
      <c r="U75" s="124"/>
      <c r="V75" s="125"/>
      <c r="W75" s="122"/>
      <c r="X75" s="123"/>
      <c r="Y75" s="124"/>
      <c r="Z75" s="123"/>
      <c r="AA75" s="124"/>
      <c r="AB75" s="123"/>
      <c r="AC75" s="124"/>
      <c r="AD75" s="125"/>
      <c r="AE75" s="122"/>
      <c r="AF75" s="123"/>
      <c r="AG75" s="124"/>
      <c r="AH75" s="123"/>
      <c r="AI75" s="124"/>
      <c r="AJ75" s="123"/>
      <c r="AK75" s="124"/>
      <c r="AL75" s="125"/>
      <c r="AM75" s="122"/>
      <c r="AN75" s="123"/>
      <c r="AO75" s="124"/>
      <c r="AP75" s="123"/>
      <c r="AQ75" s="124"/>
      <c r="AR75" s="123"/>
      <c r="AS75" s="124"/>
      <c r="AT75" s="125"/>
    </row>
    <row r="76" spans="1:46" ht="15.75" thickBot="1" x14ac:dyDescent="0.3">
      <c r="A76" s="17"/>
      <c r="C76" s="18"/>
      <c r="D76" s="21"/>
      <c r="E76" s="23"/>
      <c r="F76" s="12" t="s">
        <v>16</v>
      </c>
      <c r="G76" s="126" t="s">
        <v>32</v>
      </c>
      <c r="H76" s="127"/>
      <c r="I76" s="128"/>
      <c r="J76" s="127"/>
      <c r="K76" s="128"/>
      <c r="L76" s="127"/>
      <c r="M76" s="128"/>
      <c r="N76" s="129"/>
      <c r="O76" s="126"/>
      <c r="P76" s="127"/>
      <c r="Q76" s="128"/>
      <c r="R76" s="127"/>
      <c r="S76" s="128"/>
      <c r="T76" s="127"/>
      <c r="U76" s="128"/>
      <c r="V76" s="129"/>
      <c r="W76" s="126"/>
      <c r="X76" s="127"/>
      <c r="Y76" s="128"/>
      <c r="Z76" s="127"/>
      <c r="AA76" s="128"/>
      <c r="AB76" s="127"/>
      <c r="AC76" s="128"/>
      <c r="AD76" s="129"/>
      <c r="AE76" s="126"/>
      <c r="AF76" s="127"/>
      <c r="AG76" s="128"/>
      <c r="AH76" s="127"/>
      <c r="AI76" s="128"/>
      <c r="AJ76" s="127"/>
      <c r="AK76" s="128"/>
      <c r="AL76" s="129"/>
      <c r="AM76" s="126"/>
      <c r="AN76" s="127"/>
      <c r="AO76" s="128"/>
      <c r="AP76" s="127"/>
      <c r="AQ76" s="128"/>
      <c r="AR76" s="127"/>
      <c r="AS76" s="128"/>
      <c r="AT76" s="129"/>
    </row>
    <row r="77" spans="1:46" ht="24.75" thickTop="1" thickBot="1" x14ac:dyDescent="0.3">
      <c r="A77" s="17" t="str">
        <f>E16</f>
        <v>Peugeot 208(FC XXX BN)</v>
      </c>
      <c r="C77" s="18">
        <f>Liste!A14</f>
        <v>13</v>
      </c>
      <c r="D77" s="8"/>
      <c r="E77" s="4">
        <f>Liste!B14</f>
        <v>13</v>
      </c>
      <c r="F77" s="9"/>
      <c r="G77" s="114" t="s">
        <v>10</v>
      </c>
      <c r="H77" s="115"/>
      <c r="I77" s="116" t="s">
        <v>11</v>
      </c>
      <c r="J77" s="115"/>
      <c r="K77" s="116" t="s">
        <v>12</v>
      </c>
      <c r="L77" s="115"/>
      <c r="M77" s="116" t="s">
        <v>13</v>
      </c>
      <c r="N77" s="117"/>
      <c r="O77" s="114" t="s">
        <v>10</v>
      </c>
      <c r="P77" s="115"/>
      <c r="Q77" s="116" t="s">
        <v>11</v>
      </c>
      <c r="R77" s="115"/>
      <c r="S77" s="116" t="s">
        <v>12</v>
      </c>
      <c r="T77" s="115"/>
      <c r="U77" s="116" t="s">
        <v>13</v>
      </c>
      <c r="V77" s="117"/>
      <c r="W77" s="114" t="s">
        <v>10</v>
      </c>
      <c r="X77" s="115"/>
      <c r="Y77" s="116" t="s">
        <v>11</v>
      </c>
      <c r="Z77" s="115"/>
      <c r="AA77" s="116" t="s">
        <v>12</v>
      </c>
      <c r="AB77" s="115"/>
      <c r="AC77" s="116" t="s">
        <v>13</v>
      </c>
      <c r="AD77" s="117"/>
      <c r="AE77" s="114" t="s">
        <v>10</v>
      </c>
      <c r="AF77" s="115"/>
      <c r="AG77" s="116" t="s">
        <v>11</v>
      </c>
      <c r="AH77" s="115"/>
      <c r="AI77" s="116" t="s">
        <v>12</v>
      </c>
      <c r="AJ77" s="115"/>
      <c r="AK77" s="116" t="s">
        <v>13</v>
      </c>
      <c r="AL77" s="117"/>
      <c r="AM77" s="114" t="s">
        <v>10</v>
      </c>
      <c r="AN77" s="115"/>
      <c r="AO77" s="116" t="s">
        <v>11</v>
      </c>
      <c r="AP77" s="115"/>
      <c r="AQ77" s="116" t="s">
        <v>12</v>
      </c>
      <c r="AR77" s="115"/>
      <c r="AS77" s="116" t="s">
        <v>13</v>
      </c>
      <c r="AT77" s="117"/>
    </row>
    <row r="78" spans="1:46" ht="15.75" thickBot="1" x14ac:dyDescent="0.3">
      <c r="A78" s="17"/>
      <c r="C78" s="18"/>
      <c r="D78" s="19">
        <f>Liste!A14</f>
        <v>13</v>
      </c>
      <c r="E78" s="5" t="str">
        <f>Liste!C14</f>
        <v>Peugeot 208(FC XXX BN)</v>
      </c>
      <c r="F78" s="10" t="s">
        <v>15</v>
      </c>
      <c r="G78" s="118">
        <v>8</v>
      </c>
      <c r="H78" s="119"/>
      <c r="I78" s="120"/>
      <c r="J78" s="119"/>
      <c r="K78" s="120"/>
      <c r="L78" s="119"/>
      <c r="M78" s="120"/>
      <c r="N78" s="121"/>
      <c r="O78" s="118"/>
      <c r="P78" s="119"/>
      <c r="Q78" s="120"/>
      <c r="R78" s="119"/>
      <c r="S78" s="120"/>
      <c r="T78" s="119"/>
      <c r="U78" s="120"/>
      <c r="V78" s="121"/>
      <c r="W78" s="118"/>
      <c r="X78" s="119"/>
      <c r="Y78" s="120"/>
      <c r="Z78" s="119"/>
      <c r="AA78" s="120"/>
      <c r="AB78" s="119"/>
      <c r="AC78" s="120"/>
      <c r="AD78" s="121"/>
      <c r="AE78" s="118"/>
      <c r="AF78" s="119"/>
      <c r="AG78" s="120"/>
      <c r="AH78" s="119"/>
      <c r="AI78" s="120"/>
      <c r="AJ78" s="119"/>
      <c r="AK78" s="120"/>
      <c r="AL78" s="121"/>
      <c r="AM78" s="118"/>
      <c r="AN78" s="119"/>
      <c r="AO78" s="120"/>
      <c r="AP78" s="119"/>
      <c r="AQ78" s="120"/>
      <c r="AR78" s="119"/>
      <c r="AS78" s="120"/>
      <c r="AT78" s="121"/>
    </row>
    <row r="79" spans="1:46" x14ac:dyDescent="0.25">
      <c r="A79" s="17"/>
      <c r="C79" s="18"/>
      <c r="D79" s="20"/>
      <c r="E79" s="22" t="str">
        <f>Liste!D14</f>
        <v>1 + 4 PLACES</v>
      </c>
      <c r="F79" s="11" t="s">
        <v>14</v>
      </c>
      <c r="G79" s="122">
        <v>14</v>
      </c>
      <c r="H79" s="123"/>
      <c r="I79" s="124"/>
      <c r="J79" s="123"/>
      <c r="K79" s="124"/>
      <c r="L79" s="123"/>
      <c r="M79" s="124"/>
      <c r="N79" s="125"/>
      <c r="O79" s="122"/>
      <c r="P79" s="123"/>
      <c r="Q79" s="124"/>
      <c r="R79" s="123"/>
      <c r="S79" s="124"/>
      <c r="T79" s="123"/>
      <c r="U79" s="124"/>
      <c r="V79" s="125"/>
      <c r="W79" s="122"/>
      <c r="X79" s="123"/>
      <c r="Y79" s="124"/>
      <c r="Z79" s="123"/>
      <c r="AA79" s="124"/>
      <c r="AB79" s="123"/>
      <c r="AC79" s="124"/>
      <c r="AD79" s="125"/>
      <c r="AE79" s="122"/>
      <c r="AF79" s="123"/>
      <c r="AG79" s="124"/>
      <c r="AH79" s="123"/>
      <c r="AI79" s="124"/>
      <c r="AJ79" s="123"/>
      <c r="AK79" s="124"/>
      <c r="AL79" s="125"/>
      <c r="AM79" s="122"/>
      <c r="AN79" s="123"/>
      <c r="AO79" s="124"/>
      <c r="AP79" s="123"/>
      <c r="AQ79" s="124"/>
      <c r="AR79" s="123"/>
      <c r="AS79" s="124"/>
      <c r="AT79" s="125"/>
    </row>
    <row r="80" spans="1:46" ht="15.75" thickBot="1" x14ac:dyDescent="0.3">
      <c r="A80" s="17"/>
      <c r="C80" s="18"/>
      <c r="D80" s="21"/>
      <c r="E80" s="23"/>
      <c r="F80" s="12" t="s">
        <v>16</v>
      </c>
      <c r="G80" s="126" t="s">
        <v>34</v>
      </c>
      <c r="H80" s="127"/>
      <c r="I80" s="128"/>
      <c r="J80" s="127"/>
      <c r="K80" s="128"/>
      <c r="L80" s="127"/>
      <c r="M80" s="128"/>
      <c r="N80" s="129"/>
      <c r="O80" s="126"/>
      <c r="P80" s="127"/>
      <c r="Q80" s="128"/>
      <c r="R80" s="127"/>
      <c r="S80" s="128"/>
      <c r="T80" s="127"/>
      <c r="U80" s="128"/>
      <c r="V80" s="129"/>
      <c r="W80" s="126"/>
      <c r="X80" s="127"/>
      <c r="Y80" s="128"/>
      <c r="Z80" s="127"/>
      <c r="AA80" s="128"/>
      <c r="AB80" s="127"/>
      <c r="AC80" s="128"/>
      <c r="AD80" s="129"/>
      <c r="AE80" s="126"/>
      <c r="AF80" s="127"/>
      <c r="AG80" s="128"/>
      <c r="AH80" s="127"/>
      <c r="AI80" s="128"/>
      <c r="AJ80" s="127"/>
      <c r="AK80" s="128"/>
      <c r="AL80" s="129"/>
      <c r="AM80" s="126"/>
      <c r="AN80" s="127"/>
      <c r="AO80" s="128"/>
      <c r="AP80" s="127"/>
      <c r="AQ80" s="128"/>
      <c r="AR80" s="127"/>
      <c r="AS80" s="128"/>
      <c r="AT80" s="129"/>
    </row>
    <row r="81" spans="1:46" ht="24.75" thickTop="1" thickBot="1" x14ac:dyDescent="0.3">
      <c r="A81" s="17" t="str">
        <f>E17</f>
        <v>Peugeot 208(ER XUX ZE)</v>
      </c>
      <c r="C81" s="18">
        <f>Liste!A15</f>
        <v>14</v>
      </c>
      <c r="D81" s="8"/>
      <c r="E81" s="4">
        <f>Liste!B15</f>
        <v>14</v>
      </c>
      <c r="F81" s="9"/>
      <c r="G81" s="114" t="s">
        <v>10</v>
      </c>
      <c r="H81" s="115"/>
      <c r="I81" s="116" t="s">
        <v>11</v>
      </c>
      <c r="J81" s="115"/>
      <c r="K81" s="116" t="s">
        <v>12</v>
      </c>
      <c r="L81" s="115"/>
      <c r="M81" s="116" t="s">
        <v>13</v>
      </c>
      <c r="N81" s="117"/>
      <c r="O81" s="114" t="s">
        <v>10</v>
      </c>
      <c r="P81" s="115"/>
      <c r="Q81" s="116" t="s">
        <v>11</v>
      </c>
      <c r="R81" s="115"/>
      <c r="S81" s="116" t="s">
        <v>12</v>
      </c>
      <c r="T81" s="115"/>
      <c r="U81" s="116" t="s">
        <v>13</v>
      </c>
      <c r="V81" s="117"/>
      <c r="W81" s="114" t="s">
        <v>10</v>
      </c>
      <c r="X81" s="115"/>
      <c r="Y81" s="116" t="s">
        <v>11</v>
      </c>
      <c r="Z81" s="115"/>
      <c r="AA81" s="116" t="s">
        <v>12</v>
      </c>
      <c r="AB81" s="115"/>
      <c r="AC81" s="116" t="s">
        <v>13</v>
      </c>
      <c r="AD81" s="117"/>
      <c r="AE81" s="114" t="s">
        <v>10</v>
      </c>
      <c r="AF81" s="115"/>
      <c r="AG81" s="116" t="s">
        <v>11</v>
      </c>
      <c r="AH81" s="115"/>
      <c r="AI81" s="116" t="s">
        <v>12</v>
      </c>
      <c r="AJ81" s="115"/>
      <c r="AK81" s="116" t="s">
        <v>13</v>
      </c>
      <c r="AL81" s="117"/>
      <c r="AM81" s="114" t="s">
        <v>10</v>
      </c>
      <c r="AN81" s="115"/>
      <c r="AO81" s="116" t="s">
        <v>11</v>
      </c>
      <c r="AP81" s="115"/>
      <c r="AQ81" s="116" t="s">
        <v>12</v>
      </c>
      <c r="AR81" s="115"/>
      <c r="AS81" s="116" t="s">
        <v>13</v>
      </c>
      <c r="AT81" s="117"/>
    </row>
    <row r="82" spans="1:46" ht="15.75" thickBot="1" x14ac:dyDescent="0.3">
      <c r="A82" s="17"/>
      <c r="C82" s="18"/>
      <c r="D82" s="19">
        <f>Liste!A15</f>
        <v>14</v>
      </c>
      <c r="E82" s="5" t="str">
        <f>Liste!C15</f>
        <v>Peugeot 208(ER XUX ZE)</v>
      </c>
      <c r="F82" s="10" t="s">
        <v>15</v>
      </c>
      <c r="G82" s="118">
        <v>11</v>
      </c>
      <c r="H82" s="119"/>
      <c r="I82" s="120"/>
      <c r="J82" s="119"/>
      <c r="K82" s="120"/>
      <c r="L82" s="119"/>
      <c r="M82" s="120"/>
      <c r="N82" s="121"/>
      <c r="O82" s="118"/>
      <c r="P82" s="119"/>
      <c r="Q82" s="120"/>
      <c r="R82" s="119"/>
      <c r="S82" s="120"/>
      <c r="T82" s="119"/>
      <c r="U82" s="120"/>
      <c r="V82" s="121"/>
      <c r="W82" s="118"/>
      <c r="X82" s="119"/>
      <c r="Y82" s="120"/>
      <c r="Z82" s="119"/>
      <c r="AA82" s="120"/>
      <c r="AB82" s="119"/>
      <c r="AC82" s="120"/>
      <c r="AD82" s="121"/>
      <c r="AE82" s="118"/>
      <c r="AF82" s="119"/>
      <c r="AG82" s="120"/>
      <c r="AH82" s="119"/>
      <c r="AI82" s="120"/>
      <c r="AJ82" s="119"/>
      <c r="AK82" s="120"/>
      <c r="AL82" s="121"/>
      <c r="AM82" s="118"/>
      <c r="AN82" s="119"/>
      <c r="AO82" s="120"/>
      <c r="AP82" s="119"/>
      <c r="AQ82" s="120"/>
      <c r="AR82" s="119"/>
      <c r="AS82" s="120"/>
      <c r="AT82" s="121"/>
    </row>
    <row r="83" spans="1:46" x14ac:dyDescent="0.25">
      <c r="A83" s="17"/>
      <c r="C83" s="18"/>
      <c r="D83" s="20"/>
      <c r="E83" s="22" t="str">
        <f>Liste!D15</f>
        <v>1 + 4 PLACES</v>
      </c>
      <c r="F83" s="11" t="s">
        <v>14</v>
      </c>
      <c r="G83" s="122">
        <v>17</v>
      </c>
      <c r="H83" s="123"/>
      <c r="I83" s="124"/>
      <c r="J83" s="123"/>
      <c r="K83" s="124"/>
      <c r="L83" s="123"/>
      <c r="M83" s="124"/>
      <c r="N83" s="125"/>
      <c r="O83" s="122"/>
      <c r="P83" s="123"/>
      <c r="Q83" s="124"/>
      <c r="R83" s="123"/>
      <c r="S83" s="124"/>
      <c r="T83" s="123"/>
      <c r="U83" s="124"/>
      <c r="V83" s="125"/>
      <c r="W83" s="122"/>
      <c r="X83" s="123"/>
      <c r="Y83" s="124"/>
      <c r="Z83" s="123"/>
      <c r="AA83" s="124"/>
      <c r="AB83" s="123"/>
      <c r="AC83" s="124"/>
      <c r="AD83" s="125"/>
      <c r="AE83" s="122"/>
      <c r="AF83" s="123"/>
      <c r="AG83" s="124"/>
      <c r="AH83" s="123"/>
      <c r="AI83" s="124"/>
      <c r="AJ83" s="123"/>
      <c r="AK83" s="124"/>
      <c r="AL83" s="125"/>
      <c r="AM83" s="122"/>
      <c r="AN83" s="123"/>
      <c r="AO83" s="124"/>
      <c r="AP83" s="123"/>
      <c r="AQ83" s="124"/>
      <c r="AR83" s="123"/>
      <c r="AS83" s="124"/>
      <c r="AT83" s="125"/>
    </row>
    <row r="84" spans="1:46" ht="15.75" thickBot="1" x14ac:dyDescent="0.3">
      <c r="A84" s="17"/>
      <c r="C84" s="18"/>
      <c r="D84" s="21"/>
      <c r="E84" s="23"/>
      <c r="F84" s="12" t="s">
        <v>16</v>
      </c>
      <c r="G84" s="126" t="s">
        <v>67</v>
      </c>
      <c r="H84" s="127"/>
      <c r="I84" s="128"/>
      <c r="J84" s="127"/>
      <c r="K84" s="128"/>
      <c r="L84" s="127"/>
      <c r="M84" s="128"/>
      <c r="N84" s="129"/>
      <c r="O84" s="126"/>
      <c r="P84" s="127"/>
      <c r="Q84" s="128"/>
      <c r="R84" s="127"/>
      <c r="S84" s="128"/>
      <c r="T84" s="127"/>
      <c r="U84" s="128"/>
      <c r="V84" s="129"/>
      <c r="W84" s="126"/>
      <c r="X84" s="127"/>
      <c r="Y84" s="128"/>
      <c r="Z84" s="127"/>
      <c r="AA84" s="128"/>
      <c r="AB84" s="127"/>
      <c r="AC84" s="128"/>
      <c r="AD84" s="129"/>
      <c r="AE84" s="126"/>
      <c r="AF84" s="127"/>
      <c r="AG84" s="128"/>
      <c r="AH84" s="127"/>
      <c r="AI84" s="128"/>
      <c r="AJ84" s="127"/>
      <c r="AK84" s="128"/>
      <c r="AL84" s="129"/>
      <c r="AM84" s="126"/>
      <c r="AN84" s="127"/>
      <c r="AO84" s="128"/>
      <c r="AP84" s="127"/>
      <c r="AQ84" s="128"/>
      <c r="AR84" s="127"/>
      <c r="AS84" s="128"/>
      <c r="AT84" s="129"/>
    </row>
    <row r="85" spans="1:46" ht="24.75" thickTop="1" thickBot="1" x14ac:dyDescent="0.3">
      <c r="A85" s="17" t="str">
        <f>E18</f>
        <v>Peugeot 308(EG XXX GF)</v>
      </c>
      <c r="C85" s="18">
        <f>Liste!A16</f>
        <v>15</v>
      </c>
      <c r="D85" s="8"/>
      <c r="E85" s="4">
        <f>Liste!B16</f>
        <v>15</v>
      </c>
      <c r="F85" s="9"/>
      <c r="G85" s="114" t="s">
        <v>10</v>
      </c>
      <c r="H85" s="115"/>
      <c r="I85" s="116" t="s">
        <v>11</v>
      </c>
      <c r="J85" s="115"/>
      <c r="K85" s="116" t="s">
        <v>12</v>
      </c>
      <c r="L85" s="115"/>
      <c r="M85" s="116" t="s">
        <v>13</v>
      </c>
      <c r="N85" s="117"/>
      <c r="O85" s="114" t="s">
        <v>10</v>
      </c>
      <c r="P85" s="115"/>
      <c r="Q85" s="116" t="s">
        <v>11</v>
      </c>
      <c r="R85" s="115"/>
      <c r="S85" s="116" t="s">
        <v>12</v>
      </c>
      <c r="T85" s="115"/>
      <c r="U85" s="116" t="s">
        <v>13</v>
      </c>
      <c r="V85" s="117"/>
      <c r="W85" s="114" t="s">
        <v>10</v>
      </c>
      <c r="X85" s="115"/>
      <c r="Y85" s="116" t="s">
        <v>11</v>
      </c>
      <c r="Z85" s="115"/>
      <c r="AA85" s="116" t="s">
        <v>12</v>
      </c>
      <c r="AB85" s="115"/>
      <c r="AC85" s="116" t="s">
        <v>13</v>
      </c>
      <c r="AD85" s="117"/>
      <c r="AE85" s="114" t="s">
        <v>10</v>
      </c>
      <c r="AF85" s="115"/>
      <c r="AG85" s="116" t="s">
        <v>11</v>
      </c>
      <c r="AH85" s="115"/>
      <c r="AI85" s="116" t="s">
        <v>12</v>
      </c>
      <c r="AJ85" s="115"/>
      <c r="AK85" s="116" t="s">
        <v>13</v>
      </c>
      <c r="AL85" s="117"/>
      <c r="AM85" s="114" t="s">
        <v>10</v>
      </c>
      <c r="AN85" s="115"/>
      <c r="AO85" s="116" t="s">
        <v>11</v>
      </c>
      <c r="AP85" s="115"/>
      <c r="AQ85" s="116" t="s">
        <v>12</v>
      </c>
      <c r="AR85" s="115"/>
      <c r="AS85" s="116" t="s">
        <v>13</v>
      </c>
      <c r="AT85" s="117"/>
    </row>
    <row r="86" spans="1:46" ht="15.75" thickBot="1" x14ac:dyDescent="0.3">
      <c r="A86" s="17"/>
      <c r="C86" s="18"/>
      <c r="D86" s="19">
        <f>Liste!A16</f>
        <v>15</v>
      </c>
      <c r="E86" s="5" t="str">
        <f>Liste!C16</f>
        <v>Peugeot 308(EG XXX GF)</v>
      </c>
      <c r="F86" s="10" t="s">
        <v>15</v>
      </c>
      <c r="G86" s="118">
        <v>7</v>
      </c>
      <c r="H86" s="119"/>
      <c r="I86" s="120">
        <v>12</v>
      </c>
      <c r="J86" s="119"/>
      <c r="K86" s="120"/>
      <c r="L86" s="119"/>
      <c r="M86" s="120"/>
      <c r="N86" s="121"/>
      <c r="O86" s="118"/>
      <c r="P86" s="119"/>
      <c r="Q86" s="120"/>
      <c r="R86" s="119"/>
      <c r="S86" s="120"/>
      <c r="T86" s="119"/>
      <c r="U86" s="120"/>
      <c r="V86" s="121"/>
      <c r="W86" s="118"/>
      <c r="X86" s="119"/>
      <c r="Y86" s="120"/>
      <c r="Z86" s="119"/>
      <c r="AA86" s="120"/>
      <c r="AB86" s="119"/>
      <c r="AC86" s="120"/>
      <c r="AD86" s="121"/>
      <c r="AE86" s="118"/>
      <c r="AF86" s="119"/>
      <c r="AG86" s="120"/>
      <c r="AH86" s="119"/>
      <c r="AI86" s="120"/>
      <c r="AJ86" s="119"/>
      <c r="AK86" s="120"/>
      <c r="AL86" s="121"/>
      <c r="AM86" s="118"/>
      <c r="AN86" s="119"/>
      <c r="AO86" s="120"/>
      <c r="AP86" s="119"/>
      <c r="AQ86" s="120"/>
      <c r="AR86" s="119"/>
      <c r="AS86" s="120"/>
      <c r="AT86" s="121"/>
    </row>
    <row r="87" spans="1:46" x14ac:dyDescent="0.25">
      <c r="A87" s="17"/>
      <c r="C87" s="18"/>
      <c r="D87" s="20"/>
      <c r="E87" s="22" t="str">
        <f>Liste!D16</f>
        <v>1 + 4 PLACES</v>
      </c>
      <c r="F87" s="11" t="s">
        <v>14</v>
      </c>
      <c r="G87" s="122">
        <v>11.45</v>
      </c>
      <c r="H87" s="123"/>
      <c r="I87" s="124">
        <v>17</v>
      </c>
      <c r="J87" s="123"/>
      <c r="K87" s="124"/>
      <c r="L87" s="123"/>
      <c r="M87" s="124"/>
      <c r="N87" s="125"/>
      <c r="O87" s="122"/>
      <c r="P87" s="123"/>
      <c r="Q87" s="124"/>
      <c r="R87" s="123"/>
      <c r="S87" s="124"/>
      <c r="T87" s="123"/>
      <c r="U87" s="124"/>
      <c r="V87" s="125"/>
      <c r="W87" s="122"/>
      <c r="X87" s="123"/>
      <c r="Y87" s="124"/>
      <c r="Z87" s="123"/>
      <c r="AA87" s="124"/>
      <c r="AB87" s="123"/>
      <c r="AC87" s="124"/>
      <c r="AD87" s="125"/>
      <c r="AE87" s="122"/>
      <c r="AF87" s="123"/>
      <c r="AG87" s="124"/>
      <c r="AH87" s="123"/>
      <c r="AI87" s="124"/>
      <c r="AJ87" s="123"/>
      <c r="AK87" s="124"/>
      <c r="AL87" s="125"/>
      <c r="AM87" s="122"/>
      <c r="AN87" s="123"/>
      <c r="AO87" s="124"/>
      <c r="AP87" s="123"/>
      <c r="AQ87" s="124"/>
      <c r="AR87" s="123"/>
      <c r="AS87" s="124"/>
      <c r="AT87" s="125"/>
    </row>
    <row r="88" spans="1:46" ht="15.75" thickBot="1" x14ac:dyDescent="0.3">
      <c r="A88" s="17"/>
      <c r="C88" s="18"/>
      <c r="D88" s="21"/>
      <c r="E88" s="23"/>
      <c r="F88" s="12" t="s">
        <v>16</v>
      </c>
      <c r="G88" s="126" t="s">
        <v>68</v>
      </c>
      <c r="H88" s="127"/>
      <c r="I88" s="128" t="s">
        <v>31</v>
      </c>
      <c r="J88" s="127"/>
      <c r="K88" s="128"/>
      <c r="L88" s="127"/>
      <c r="M88" s="128"/>
      <c r="N88" s="129"/>
      <c r="O88" s="126"/>
      <c r="P88" s="127"/>
      <c r="Q88" s="128"/>
      <c r="R88" s="127"/>
      <c r="S88" s="128"/>
      <c r="T88" s="127"/>
      <c r="U88" s="128"/>
      <c r="V88" s="129"/>
      <c r="W88" s="126"/>
      <c r="X88" s="127"/>
      <c r="Y88" s="128"/>
      <c r="Z88" s="127"/>
      <c r="AA88" s="128"/>
      <c r="AB88" s="127"/>
      <c r="AC88" s="128"/>
      <c r="AD88" s="129"/>
      <c r="AE88" s="126"/>
      <c r="AF88" s="127"/>
      <c r="AG88" s="128"/>
      <c r="AH88" s="127"/>
      <c r="AI88" s="128"/>
      <c r="AJ88" s="127"/>
      <c r="AK88" s="128"/>
      <c r="AL88" s="129"/>
      <c r="AM88" s="126"/>
      <c r="AN88" s="127"/>
      <c r="AO88" s="128"/>
      <c r="AP88" s="127"/>
      <c r="AQ88" s="128"/>
      <c r="AR88" s="127"/>
      <c r="AS88" s="128"/>
      <c r="AT88" s="129"/>
    </row>
    <row r="89" spans="1:46" ht="24.75" thickTop="1" thickBot="1" x14ac:dyDescent="0.3">
      <c r="A89" s="17" t="str">
        <f>E19</f>
        <v>Peugeot 208(ER XXX ZD)</v>
      </c>
      <c r="C89" s="18">
        <f>Liste!A17</f>
        <v>16</v>
      </c>
      <c r="D89" s="8"/>
      <c r="E89" s="4">
        <f>Liste!B17</f>
        <v>16</v>
      </c>
      <c r="F89" s="9"/>
      <c r="G89" s="114" t="s">
        <v>10</v>
      </c>
      <c r="H89" s="115"/>
      <c r="I89" s="116" t="s">
        <v>11</v>
      </c>
      <c r="J89" s="115"/>
      <c r="K89" s="116" t="s">
        <v>12</v>
      </c>
      <c r="L89" s="115"/>
      <c r="M89" s="116" t="s">
        <v>13</v>
      </c>
      <c r="N89" s="117"/>
      <c r="O89" s="114" t="s">
        <v>10</v>
      </c>
      <c r="P89" s="115"/>
      <c r="Q89" s="116" t="s">
        <v>11</v>
      </c>
      <c r="R89" s="115"/>
      <c r="S89" s="116" t="s">
        <v>12</v>
      </c>
      <c r="T89" s="115"/>
      <c r="U89" s="116" t="s">
        <v>13</v>
      </c>
      <c r="V89" s="117"/>
      <c r="W89" s="114" t="s">
        <v>10</v>
      </c>
      <c r="X89" s="115"/>
      <c r="Y89" s="116" t="s">
        <v>11</v>
      </c>
      <c r="Z89" s="115"/>
      <c r="AA89" s="116" t="s">
        <v>12</v>
      </c>
      <c r="AB89" s="115"/>
      <c r="AC89" s="116" t="s">
        <v>13</v>
      </c>
      <c r="AD89" s="117"/>
      <c r="AE89" s="114" t="s">
        <v>10</v>
      </c>
      <c r="AF89" s="115"/>
      <c r="AG89" s="116" t="s">
        <v>11</v>
      </c>
      <c r="AH89" s="115"/>
      <c r="AI89" s="116" t="s">
        <v>12</v>
      </c>
      <c r="AJ89" s="115"/>
      <c r="AK89" s="116" t="s">
        <v>13</v>
      </c>
      <c r="AL89" s="117"/>
      <c r="AM89" s="114" t="s">
        <v>10</v>
      </c>
      <c r="AN89" s="115"/>
      <c r="AO89" s="116" t="s">
        <v>11</v>
      </c>
      <c r="AP89" s="115"/>
      <c r="AQ89" s="116" t="s">
        <v>12</v>
      </c>
      <c r="AR89" s="115"/>
      <c r="AS89" s="116" t="s">
        <v>13</v>
      </c>
      <c r="AT89" s="117"/>
    </row>
    <row r="90" spans="1:46" ht="15.75" thickBot="1" x14ac:dyDescent="0.3">
      <c r="A90" s="17"/>
      <c r="C90" s="18"/>
      <c r="D90" s="19">
        <f>Liste!A17</f>
        <v>16</v>
      </c>
      <c r="E90" s="5" t="str">
        <f>Liste!C17</f>
        <v>Peugeot 208(ER XXX ZD)</v>
      </c>
      <c r="F90" s="10" t="s">
        <v>15</v>
      </c>
      <c r="G90" s="118">
        <v>8</v>
      </c>
      <c r="H90" s="119"/>
      <c r="I90" s="120"/>
      <c r="J90" s="119"/>
      <c r="K90" s="120"/>
      <c r="L90" s="119"/>
      <c r="M90" s="120"/>
      <c r="N90" s="121"/>
      <c r="O90" s="118"/>
      <c r="P90" s="119"/>
      <c r="Q90" s="120"/>
      <c r="R90" s="119"/>
      <c r="S90" s="120"/>
      <c r="T90" s="119"/>
      <c r="U90" s="120"/>
      <c r="V90" s="121"/>
      <c r="W90" s="118"/>
      <c r="X90" s="119"/>
      <c r="Y90" s="120"/>
      <c r="Z90" s="119"/>
      <c r="AA90" s="120"/>
      <c r="AB90" s="119"/>
      <c r="AC90" s="120"/>
      <c r="AD90" s="121"/>
      <c r="AE90" s="118"/>
      <c r="AF90" s="119"/>
      <c r="AG90" s="120"/>
      <c r="AH90" s="119"/>
      <c r="AI90" s="120"/>
      <c r="AJ90" s="119"/>
      <c r="AK90" s="120"/>
      <c r="AL90" s="121"/>
      <c r="AM90" s="118"/>
      <c r="AN90" s="119"/>
      <c r="AO90" s="120"/>
      <c r="AP90" s="119"/>
      <c r="AQ90" s="120"/>
      <c r="AR90" s="119"/>
      <c r="AS90" s="120"/>
      <c r="AT90" s="121"/>
    </row>
    <row r="91" spans="1:46" x14ac:dyDescent="0.25">
      <c r="A91" s="17"/>
      <c r="C91" s="18"/>
      <c r="D91" s="20"/>
      <c r="E91" s="22" t="str">
        <f>Liste!D17</f>
        <v>1 + 4 PLACES</v>
      </c>
      <c r="F91" s="11" t="s">
        <v>14</v>
      </c>
      <c r="G91" s="122">
        <v>16</v>
      </c>
      <c r="H91" s="123"/>
      <c r="I91" s="124"/>
      <c r="J91" s="123"/>
      <c r="K91" s="124"/>
      <c r="L91" s="123"/>
      <c r="M91" s="124"/>
      <c r="N91" s="125"/>
      <c r="O91" s="122"/>
      <c r="P91" s="123"/>
      <c r="Q91" s="124"/>
      <c r="R91" s="123"/>
      <c r="S91" s="124"/>
      <c r="T91" s="123"/>
      <c r="U91" s="124"/>
      <c r="V91" s="125"/>
      <c r="W91" s="122"/>
      <c r="X91" s="123"/>
      <c r="Y91" s="124"/>
      <c r="Z91" s="123"/>
      <c r="AA91" s="124"/>
      <c r="AB91" s="123"/>
      <c r="AC91" s="124"/>
      <c r="AD91" s="125"/>
      <c r="AE91" s="122"/>
      <c r="AF91" s="123"/>
      <c r="AG91" s="124"/>
      <c r="AH91" s="123"/>
      <c r="AI91" s="124"/>
      <c r="AJ91" s="123"/>
      <c r="AK91" s="124"/>
      <c r="AL91" s="125"/>
      <c r="AM91" s="122"/>
      <c r="AN91" s="123"/>
      <c r="AO91" s="124"/>
      <c r="AP91" s="123"/>
      <c r="AQ91" s="124"/>
      <c r="AR91" s="123"/>
      <c r="AS91" s="124"/>
      <c r="AT91" s="125"/>
    </row>
    <row r="92" spans="1:46" ht="15.75" thickBot="1" x14ac:dyDescent="0.3">
      <c r="A92" s="17"/>
      <c r="C92" s="18"/>
      <c r="D92" s="21"/>
      <c r="E92" s="23"/>
      <c r="F92" s="12" t="s">
        <v>16</v>
      </c>
      <c r="G92" s="126" t="s">
        <v>32</v>
      </c>
      <c r="H92" s="127"/>
      <c r="I92" s="128"/>
      <c r="J92" s="127"/>
      <c r="K92" s="128"/>
      <c r="L92" s="127"/>
      <c r="M92" s="128"/>
      <c r="N92" s="129"/>
      <c r="O92" s="126"/>
      <c r="P92" s="127"/>
      <c r="Q92" s="128"/>
      <c r="R92" s="127"/>
      <c r="S92" s="128"/>
      <c r="T92" s="127"/>
      <c r="U92" s="128"/>
      <c r="V92" s="129"/>
      <c r="W92" s="126"/>
      <c r="X92" s="127"/>
      <c r="Y92" s="128"/>
      <c r="Z92" s="127"/>
      <c r="AA92" s="128"/>
      <c r="AB92" s="127"/>
      <c r="AC92" s="128"/>
      <c r="AD92" s="129"/>
      <c r="AE92" s="126"/>
      <c r="AF92" s="127"/>
      <c r="AG92" s="128"/>
      <c r="AH92" s="127"/>
      <c r="AI92" s="128"/>
      <c r="AJ92" s="127"/>
      <c r="AK92" s="128"/>
      <c r="AL92" s="129"/>
      <c r="AM92" s="126"/>
      <c r="AN92" s="127"/>
      <c r="AO92" s="128"/>
      <c r="AP92" s="127"/>
      <c r="AQ92" s="128"/>
      <c r="AR92" s="127"/>
      <c r="AS92" s="128"/>
      <c r="AT92" s="129"/>
    </row>
    <row r="93" spans="1:46" ht="24.75" thickTop="1" thickBot="1" x14ac:dyDescent="0.3">
      <c r="A93" s="17" t="str">
        <f>E20</f>
        <v>Peugeot 208(ER XOX ZE)</v>
      </c>
      <c r="C93" s="18">
        <f>Liste!A18</f>
        <v>17</v>
      </c>
      <c r="D93" s="8"/>
      <c r="E93" s="4">
        <f>Liste!B18</f>
        <v>17</v>
      </c>
      <c r="F93" s="9"/>
      <c r="G93" s="114" t="s">
        <v>10</v>
      </c>
      <c r="H93" s="115"/>
      <c r="I93" s="116" t="s">
        <v>11</v>
      </c>
      <c r="J93" s="115"/>
      <c r="K93" s="116" t="s">
        <v>12</v>
      </c>
      <c r="L93" s="115"/>
      <c r="M93" s="116" t="s">
        <v>13</v>
      </c>
      <c r="N93" s="117"/>
      <c r="O93" s="114" t="s">
        <v>10</v>
      </c>
      <c r="P93" s="115"/>
      <c r="Q93" s="116" t="s">
        <v>11</v>
      </c>
      <c r="R93" s="115"/>
      <c r="S93" s="116" t="s">
        <v>12</v>
      </c>
      <c r="T93" s="115"/>
      <c r="U93" s="116" t="s">
        <v>13</v>
      </c>
      <c r="V93" s="117"/>
      <c r="W93" s="114" t="s">
        <v>10</v>
      </c>
      <c r="X93" s="115"/>
      <c r="Y93" s="116" t="s">
        <v>11</v>
      </c>
      <c r="Z93" s="115"/>
      <c r="AA93" s="116" t="s">
        <v>12</v>
      </c>
      <c r="AB93" s="115"/>
      <c r="AC93" s="116" t="s">
        <v>13</v>
      </c>
      <c r="AD93" s="117"/>
      <c r="AE93" s="114" t="s">
        <v>10</v>
      </c>
      <c r="AF93" s="115"/>
      <c r="AG93" s="116" t="s">
        <v>11</v>
      </c>
      <c r="AH93" s="115"/>
      <c r="AI93" s="116" t="s">
        <v>12</v>
      </c>
      <c r="AJ93" s="115"/>
      <c r="AK93" s="116" t="s">
        <v>13</v>
      </c>
      <c r="AL93" s="117"/>
      <c r="AM93" s="114" t="s">
        <v>10</v>
      </c>
      <c r="AN93" s="115"/>
      <c r="AO93" s="116" t="s">
        <v>11</v>
      </c>
      <c r="AP93" s="115"/>
      <c r="AQ93" s="116" t="s">
        <v>12</v>
      </c>
      <c r="AR93" s="115"/>
      <c r="AS93" s="116" t="s">
        <v>13</v>
      </c>
      <c r="AT93" s="117"/>
    </row>
    <row r="94" spans="1:46" ht="15.75" thickBot="1" x14ac:dyDescent="0.3">
      <c r="A94" s="17"/>
      <c r="C94" s="18"/>
      <c r="D94" s="19">
        <f>Liste!A18</f>
        <v>17</v>
      </c>
      <c r="E94" s="5" t="str">
        <f>Liste!C18</f>
        <v>Peugeot 208(ER XOX ZE)</v>
      </c>
      <c r="F94" s="10" t="s">
        <v>15</v>
      </c>
      <c r="G94" s="118">
        <v>7</v>
      </c>
      <c r="H94" s="119"/>
      <c r="I94" s="120"/>
      <c r="J94" s="119"/>
      <c r="K94" s="120"/>
      <c r="L94" s="119"/>
      <c r="M94" s="120"/>
      <c r="N94" s="121"/>
      <c r="O94" s="118"/>
      <c r="P94" s="119"/>
      <c r="Q94" s="120"/>
      <c r="R94" s="119"/>
      <c r="S94" s="120"/>
      <c r="T94" s="119"/>
      <c r="U94" s="120"/>
      <c r="V94" s="121"/>
      <c r="W94" s="118"/>
      <c r="X94" s="119"/>
      <c r="Y94" s="120"/>
      <c r="Z94" s="119"/>
      <c r="AA94" s="120"/>
      <c r="AB94" s="119"/>
      <c r="AC94" s="120"/>
      <c r="AD94" s="121"/>
      <c r="AE94" s="118"/>
      <c r="AF94" s="119"/>
      <c r="AG94" s="120"/>
      <c r="AH94" s="119"/>
      <c r="AI94" s="120"/>
      <c r="AJ94" s="119"/>
      <c r="AK94" s="120"/>
      <c r="AL94" s="121"/>
      <c r="AM94" s="118"/>
      <c r="AN94" s="119"/>
      <c r="AO94" s="120"/>
      <c r="AP94" s="119"/>
      <c r="AQ94" s="120"/>
      <c r="AR94" s="119"/>
      <c r="AS94" s="120"/>
      <c r="AT94" s="121"/>
    </row>
    <row r="95" spans="1:46" x14ac:dyDescent="0.25">
      <c r="A95" s="17"/>
      <c r="C95" s="18"/>
      <c r="D95" s="20"/>
      <c r="E95" s="22" t="str">
        <f>Liste!D18</f>
        <v>1 + 4 PLACES</v>
      </c>
      <c r="F95" s="11" t="s">
        <v>14</v>
      </c>
      <c r="G95" s="122">
        <v>16</v>
      </c>
      <c r="H95" s="123"/>
      <c r="I95" s="124"/>
      <c r="J95" s="123"/>
      <c r="K95" s="124"/>
      <c r="L95" s="123"/>
      <c r="M95" s="124"/>
      <c r="N95" s="125"/>
      <c r="O95" s="122"/>
      <c r="P95" s="123"/>
      <c r="Q95" s="124"/>
      <c r="R95" s="123"/>
      <c r="S95" s="124"/>
      <c r="T95" s="123"/>
      <c r="U95" s="124"/>
      <c r="V95" s="125"/>
      <c r="W95" s="122"/>
      <c r="X95" s="123"/>
      <c r="Y95" s="124"/>
      <c r="Z95" s="123"/>
      <c r="AA95" s="124"/>
      <c r="AB95" s="123"/>
      <c r="AC95" s="124"/>
      <c r="AD95" s="125"/>
      <c r="AE95" s="122"/>
      <c r="AF95" s="123"/>
      <c r="AG95" s="124"/>
      <c r="AH95" s="123"/>
      <c r="AI95" s="124"/>
      <c r="AJ95" s="123"/>
      <c r="AK95" s="124"/>
      <c r="AL95" s="125"/>
      <c r="AM95" s="122"/>
      <c r="AN95" s="123"/>
      <c r="AO95" s="124"/>
      <c r="AP95" s="123"/>
      <c r="AQ95" s="124"/>
      <c r="AR95" s="123"/>
      <c r="AS95" s="124"/>
      <c r="AT95" s="125"/>
    </row>
    <row r="96" spans="1:46" ht="15.75" thickBot="1" x14ac:dyDescent="0.3">
      <c r="A96" s="17"/>
      <c r="C96" s="18"/>
      <c r="D96" s="21"/>
      <c r="E96" s="23"/>
      <c r="F96" s="12" t="s">
        <v>16</v>
      </c>
      <c r="G96" s="126" t="s">
        <v>61</v>
      </c>
      <c r="H96" s="127"/>
      <c r="I96" s="128"/>
      <c r="J96" s="127"/>
      <c r="K96" s="128"/>
      <c r="L96" s="127"/>
      <c r="M96" s="128"/>
      <c r="N96" s="129"/>
      <c r="O96" s="126"/>
      <c r="P96" s="127"/>
      <c r="Q96" s="128"/>
      <c r="R96" s="127"/>
      <c r="S96" s="128"/>
      <c r="T96" s="127"/>
      <c r="U96" s="128"/>
      <c r="V96" s="129"/>
      <c r="W96" s="126"/>
      <c r="X96" s="127"/>
      <c r="Y96" s="128"/>
      <c r="Z96" s="127"/>
      <c r="AA96" s="128"/>
      <c r="AB96" s="127"/>
      <c r="AC96" s="128"/>
      <c r="AD96" s="129"/>
      <c r="AE96" s="126"/>
      <c r="AF96" s="127"/>
      <c r="AG96" s="128"/>
      <c r="AH96" s="127"/>
      <c r="AI96" s="128"/>
      <c r="AJ96" s="127"/>
      <c r="AK96" s="128"/>
      <c r="AL96" s="129"/>
      <c r="AM96" s="126"/>
      <c r="AN96" s="127"/>
      <c r="AO96" s="128"/>
      <c r="AP96" s="127"/>
      <c r="AQ96" s="128"/>
      <c r="AR96" s="127"/>
      <c r="AS96" s="128"/>
      <c r="AT96" s="129"/>
    </row>
    <row r="97" spans="1:46" ht="24.75" thickTop="1" thickBot="1" x14ac:dyDescent="0.3">
      <c r="A97" s="17" t="str">
        <f>E21</f>
        <v>Citroen JUMPY(AE XXX QV)</v>
      </c>
      <c r="C97" s="18">
        <f>Liste!A19</f>
        <v>18</v>
      </c>
      <c r="D97" s="8"/>
      <c r="E97" s="4">
        <f>Liste!B19</f>
        <v>18</v>
      </c>
      <c r="F97" s="9"/>
      <c r="G97" s="114" t="s">
        <v>10</v>
      </c>
      <c r="H97" s="115"/>
      <c r="I97" s="116" t="s">
        <v>11</v>
      </c>
      <c r="J97" s="115"/>
      <c r="K97" s="116" t="s">
        <v>12</v>
      </c>
      <c r="L97" s="115"/>
      <c r="M97" s="116" t="s">
        <v>13</v>
      </c>
      <c r="N97" s="117"/>
      <c r="O97" s="114" t="s">
        <v>10</v>
      </c>
      <c r="P97" s="115"/>
      <c r="Q97" s="116" t="s">
        <v>11</v>
      </c>
      <c r="R97" s="115"/>
      <c r="S97" s="116" t="s">
        <v>12</v>
      </c>
      <c r="T97" s="115"/>
      <c r="U97" s="116" t="s">
        <v>13</v>
      </c>
      <c r="V97" s="117"/>
      <c r="W97" s="114" t="s">
        <v>10</v>
      </c>
      <c r="X97" s="115"/>
      <c r="Y97" s="116" t="s">
        <v>11</v>
      </c>
      <c r="Z97" s="115"/>
      <c r="AA97" s="116" t="s">
        <v>12</v>
      </c>
      <c r="AB97" s="115"/>
      <c r="AC97" s="116" t="s">
        <v>13</v>
      </c>
      <c r="AD97" s="117"/>
      <c r="AE97" s="114" t="s">
        <v>10</v>
      </c>
      <c r="AF97" s="115"/>
      <c r="AG97" s="116" t="s">
        <v>11</v>
      </c>
      <c r="AH97" s="115"/>
      <c r="AI97" s="116" t="s">
        <v>12</v>
      </c>
      <c r="AJ97" s="115"/>
      <c r="AK97" s="116" t="s">
        <v>13</v>
      </c>
      <c r="AL97" s="117"/>
      <c r="AM97" s="114" t="s">
        <v>10</v>
      </c>
      <c r="AN97" s="115"/>
      <c r="AO97" s="116" t="s">
        <v>11</v>
      </c>
      <c r="AP97" s="115"/>
      <c r="AQ97" s="116" t="s">
        <v>12</v>
      </c>
      <c r="AR97" s="115"/>
      <c r="AS97" s="116" t="s">
        <v>13</v>
      </c>
      <c r="AT97" s="117"/>
    </row>
    <row r="98" spans="1:46" ht="15.75" thickBot="1" x14ac:dyDescent="0.3">
      <c r="A98" s="17"/>
      <c r="C98" s="18"/>
      <c r="D98" s="19">
        <f>Liste!A19</f>
        <v>18</v>
      </c>
      <c r="E98" s="5" t="str">
        <f>Liste!C19</f>
        <v>Citroen JUMPY(AE XXX QV)</v>
      </c>
      <c r="F98" s="10" t="s">
        <v>15</v>
      </c>
      <c r="G98" s="118">
        <v>12</v>
      </c>
      <c r="H98" s="119"/>
      <c r="I98" s="120"/>
      <c r="J98" s="119"/>
      <c r="K98" s="120"/>
      <c r="L98" s="119"/>
      <c r="M98" s="120"/>
      <c r="N98" s="121"/>
      <c r="O98" s="118"/>
      <c r="P98" s="119"/>
      <c r="Q98" s="120"/>
      <c r="R98" s="119"/>
      <c r="S98" s="120"/>
      <c r="T98" s="119"/>
      <c r="U98" s="120"/>
      <c r="V98" s="121"/>
      <c r="W98" s="118"/>
      <c r="X98" s="119"/>
      <c r="Y98" s="120"/>
      <c r="Z98" s="119"/>
      <c r="AA98" s="120"/>
      <c r="AB98" s="119"/>
      <c r="AC98" s="120"/>
      <c r="AD98" s="121"/>
      <c r="AE98" s="118"/>
      <c r="AF98" s="119"/>
      <c r="AG98" s="120"/>
      <c r="AH98" s="119"/>
      <c r="AI98" s="120"/>
      <c r="AJ98" s="119"/>
      <c r="AK98" s="120"/>
      <c r="AL98" s="121"/>
      <c r="AM98" s="118"/>
      <c r="AN98" s="119"/>
      <c r="AO98" s="120"/>
      <c r="AP98" s="119"/>
      <c r="AQ98" s="120"/>
      <c r="AR98" s="119"/>
      <c r="AS98" s="120"/>
      <c r="AT98" s="121"/>
    </row>
    <row r="99" spans="1:46" x14ac:dyDescent="0.25">
      <c r="A99" s="17"/>
      <c r="C99" s="18"/>
      <c r="D99" s="20"/>
      <c r="E99" s="22" t="str">
        <f>Liste!D19</f>
        <v>8 + 1 PLACES</v>
      </c>
      <c r="F99" s="11" t="s">
        <v>14</v>
      </c>
      <c r="G99" s="122">
        <v>15</v>
      </c>
      <c r="H99" s="123"/>
      <c r="I99" s="124"/>
      <c r="J99" s="123"/>
      <c r="K99" s="124"/>
      <c r="L99" s="123"/>
      <c r="M99" s="124"/>
      <c r="N99" s="125"/>
      <c r="O99" s="122"/>
      <c r="P99" s="123"/>
      <c r="Q99" s="124"/>
      <c r="R99" s="123"/>
      <c r="S99" s="124"/>
      <c r="T99" s="123"/>
      <c r="U99" s="124"/>
      <c r="V99" s="125"/>
      <c r="W99" s="122"/>
      <c r="X99" s="123"/>
      <c r="Y99" s="124"/>
      <c r="Z99" s="123"/>
      <c r="AA99" s="124"/>
      <c r="AB99" s="123"/>
      <c r="AC99" s="124"/>
      <c r="AD99" s="125"/>
      <c r="AE99" s="122"/>
      <c r="AF99" s="123"/>
      <c r="AG99" s="124"/>
      <c r="AH99" s="123"/>
      <c r="AI99" s="124"/>
      <c r="AJ99" s="123"/>
      <c r="AK99" s="124"/>
      <c r="AL99" s="125"/>
      <c r="AM99" s="122"/>
      <c r="AN99" s="123"/>
      <c r="AO99" s="124"/>
      <c r="AP99" s="123"/>
      <c r="AQ99" s="124"/>
      <c r="AR99" s="123"/>
      <c r="AS99" s="124"/>
      <c r="AT99" s="125"/>
    </row>
    <row r="100" spans="1:46" ht="15.75" thickBot="1" x14ac:dyDescent="0.3">
      <c r="A100" s="17"/>
      <c r="C100" s="18"/>
      <c r="D100" s="21"/>
      <c r="E100" s="23"/>
      <c r="F100" s="12" t="s">
        <v>16</v>
      </c>
      <c r="G100" s="126" t="s">
        <v>68</v>
      </c>
      <c r="H100" s="127"/>
      <c r="I100" s="128"/>
      <c r="J100" s="127"/>
      <c r="K100" s="128"/>
      <c r="L100" s="127"/>
      <c r="M100" s="128"/>
      <c r="N100" s="129"/>
      <c r="O100" s="126"/>
      <c r="P100" s="127"/>
      <c r="Q100" s="128"/>
      <c r="R100" s="127"/>
      <c r="S100" s="128"/>
      <c r="T100" s="127"/>
      <c r="U100" s="128"/>
      <c r="V100" s="129"/>
      <c r="W100" s="126"/>
      <c r="X100" s="127"/>
      <c r="Y100" s="128"/>
      <c r="Z100" s="127"/>
      <c r="AA100" s="128"/>
      <c r="AB100" s="127"/>
      <c r="AC100" s="128"/>
      <c r="AD100" s="129"/>
      <c r="AE100" s="126"/>
      <c r="AF100" s="127"/>
      <c r="AG100" s="128"/>
      <c r="AH100" s="127"/>
      <c r="AI100" s="128"/>
      <c r="AJ100" s="127"/>
      <c r="AK100" s="128"/>
      <c r="AL100" s="129"/>
      <c r="AM100" s="126"/>
      <c r="AN100" s="127"/>
      <c r="AO100" s="128"/>
      <c r="AP100" s="127"/>
      <c r="AQ100" s="128"/>
      <c r="AR100" s="127"/>
      <c r="AS100" s="128"/>
      <c r="AT100" s="129"/>
    </row>
    <row r="101" spans="1:46" ht="24.75" thickTop="1" thickBot="1" x14ac:dyDescent="0.3">
      <c r="A101" s="17" t="str">
        <f>E22</f>
        <v>Peugeot Expert(FB XXX MK)</v>
      </c>
      <c r="C101" s="18">
        <f>Liste!A20</f>
        <v>19</v>
      </c>
      <c r="D101" s="8"/>
      <c r="E101" s="4">
        <f>Liste!B20</f>
        <v>19</v>
      </c>
      <c r="F101" s="9"/>
      <c r="G101" s="114" t="s">
        <v>10</v>
      </c>
      <c r="H101" s="115"/>
      <c r="I101" s="116" t="s">
        <v>11</v>
      </c>
      <c r="J101" s="115"/>
      <c r="K101" s="116" t="s">
        <v>12</v>
      </c>
      <c r="L101" s="115"/>
      <c r="M101" s="116" t="s">
        <v>13</v>
      </c>
      <c r="N101" s="117"/>
      <c r="O101" s="114" t="s">
        <v>10</v>
      </c>
      <c r="P101" s="115"/>
      <c r="Q101" s="116" t="s">
        <v>11</v>
      </c>
      <c r="R101" s="115"/>
      <c r="S101" s="116" t="s">
        <v>12</v>
      </c>
      <c r="T101" s="115"/>
      <c r="U101" s="116" t="s">
        <v>13</v>
      </c>
      <c r="V101" s="117"/>
      <c r="W101" s="114" t="s">
        <v>10</v>
      </c>
      <c r="X101" s="115"/>
      <c r="Y101" s="116" t="s">
        <v>11</v>
      </c>
      <c r="Z101" s="115"/>
      <c r="AA101" s="116" t="s">
        <v>12</v>
      </c>
      <c r="AB101" s="115"/>
      <c r="AC101" s="116" t="s">
        <v>13</v>
      </c>
      <c r="AD101" s="117"/>
      <c r="AE101" s="114" t="s">
        <v>10</v>
      </c>
      <c r="AF101" s="115"/>
      <c r="AG101" s="116" t="s">
        <v>11</v>
      </c>
      <c r="AH101" s="115"/>
      <c r="AI101" s="116" t="s">
        <v>12</v>
      </c>
      <c r="AJ101" s="115"/>
      <c r="AK101" s="116" t="s">
        <v>13</v>
      </c>
      <c r="AL101" s="117"/>
      <c r="AM101" s="114" t="s">
        <v>10</v>
      </c>
      <c r="AN101" s="115"/>
      <c r="AO101" s="116" t="s">
        <v>11</v>
      </c>
      <c r="AP101" s="115"/>
      <c r="AQ101" s="116" t="s">
        <v>12</v>
      </c>
      <c r="AR101" s="115"/>
      <c r="AS101" s="116" t="s">
        <v>13</v>
      </c>
      <c r="AT101" s="117"/>
    </row>
    <row r="102" spans="1:46" ht="15.75" thickBot="1" x14ac:dyDescent="0.3">
      <c r="A102" s="17"/>
      <c r="C102" s="18"/>
      <c r="D102" s="19">
        <f>Liste!A20</f>
        <v>19</v>
      </c>
      <c r="E102" s="5" t="str">
        <f>Liste!C20</f>
        <v>Peugeot Expert(FB XXX MK)</v>
      </c>
      <c r="F102" s="10" t="s">
        <v>15</v>
      </c>
      <c r="G102" s="118">
        <v>9</v>
      </c>
      <c r="H102" s="119"/>
      <c r="I102" s="120">
        <v>14</v>
      </c>
      <c r="J102" s="119"/>
      <c r="K102" s="120"/>
      <c r="L102" s="119"/>
      <c r="M102" s="120"/>
      <c r="N102" s="121"/>
      <c r="O102" s="118"/>
      <c r="P102" s="119"/>
      <c r="Q102" s="120"/>
      <c r="R102" s="119"/>
      <c r="S102" s="120"/>
      <c r="T102" s="119"/>
      <c r="U102" s="120"/>
      <c r="V102" s="121"/>
      <c r="W102" s="118"/>
      <c r="X102" s="119"/>
      <c r="Y102" s="120"/>
      <c r="Z102" s="119"/>
      <c r="AA102" s="120"/>
      <c r="AB102" s="119"/>
      <c r="AC102" s="120"/>
      <c r="AD102" s="121"/>
      <c r="AE102" s="118"/>
      <c r="AF102" s="119"/>
      <c r="AG102" s="120"/>
      <c r="AH102" s="119"/>
      <c r="AI102" s="120"/>
      <c r="AJ102" s="119"/>
      <c r="AK102" s="120"/>
      <c r="AL102" s="121"/>
      <c r="AM102" s="118"/>
      <c r="AN102" s="119"/>
      <c r="AO102" s="120"/>
      <c r="AP102" s="119"/>
      <c r="AQ102" s="120"/>
      <c r="AR102" s="119"/>
      <c r="AS102" s="120"/>
      <c r="AT102" s="121"/>
    </row>
    <row r="103" spans="1:46" x14ac:dyDescent="0.25">
      <c r="A103" s="17"/>
      <c r="C103" s="18"/>
      <c r="D103" s="20"/>
      <c r="E103" s="22" t="str">
        <f>Liste!D20</f>
        <v>6 + 1 PLACES</v>
      </c>
      <c r="F103" s="11" t="s">
        <v>14</v>
      </c>
      <c r="G103" s="122">
        <v>12</v>
      </c>
      <c r="H103" s="123"/>
      <c r="I103" s="124">
        <v>17</v>
      </c>
      <c r="J103" s="123"/>
      <c r="K103" s="124"/>
      <c r="L103" s="123"/>
      <c r="M103" s="124"/>
      <c r="N103" s="125"/>
      <c r="O103" s="122"/>
      <c r="P103" s="123"/>
      <c r="Q103" s="124"/>
      <c r="R103" s="123"/>
      <c r="S103" s="124"/>
      <c r="T103" s="123"/>
      <c r="U103" s="124"/>
      <c r="V103" s="125"/>
      <c r="W103" s="122"/>
      <c r="X103" s="123"/>
      <c r="Y103" s="124"/>
      <c r="Z103" s="123"/>
      <c r="AA103" s="124"/>
      <c r="AB103" s="123"/>
      <c r="AC103" s="124"/>
      <c r="AD103" s="125"/>
      <c r="AE103" s="122"/>
      <c r="AF103" s="123"/>
      <c r="AG103" s="124"/>
      <c r="AH103" s="123"/>
      <c r="AI103" s="124"/>
      <c r="AJ103" s="123"/>
      <c r="AK103" s="124"/>
      <c r="AL103" s="125"/>
      <c r="AM103" s="122"/>
      <c r="AN103" s="123"/>
      <c r="AO103" s="124"/>
      <c r="AP103" s="123"/>
      <c r="AQ103" s="124"/>
      <c r="AR103" s="123"/>
      <c r="AS103" s="124"/>
      <c r="AT103" s="125"/>
    </row>
    <row r="104" spans="1:46" ht="15.75" thickBot="1" x14ac:dyDescent="0.3">
      <c r="A104" s="17"/>
      <c r="C104" s="18"/>
      <c r="D104" s="21"/>
      <c r="E104" s="23"/>
      <c r="F104" s="12" t="s">
        <v>16</v>
      </c>
      <c r="G104" s="126" t="s">
        <v>33</v>
      </c>
      <c r="H104" s="127"/>
      <c r="I104" s="128" t="s">
        <v>34</v>
      </c>
      <c r="J104" s="127"/>
      <c r="K104" s="128"/>
      <c r="L104" s="127"/>
      <c r="M104" s="128"/>
      <c r="N104" s="129"/>
      <c r="O104" s="126"/>
      <c r="P104" s="127"/>
      <c r="Q104" s="128"/>
      <c r="R104" s="127"/>
      <c r="S104" s="128"/>
      <c r="T104" s="127"/>
      <c r="U104" s="128"/>
      <c r="V104" s="129"/>
      <c r="W104" s="126"/>
      <c r="X104" s="127"/>
      <c r="Y104" s="128"/>
      <c r="Z104" s="127"/>
      <c r="AA104" s="128"/>
      <c r="AB104" s="127"/>
      <c r="AC104" s="128"/>
      <c r="AD104" s="129"/>
      <c r="AE104" s="126"/>
      <c r="AF104" s="127"/>
      <c r="AG104" s="128"/>
      <c r="AH104" s="127"/>
      <c r="AI104" s="128"/>
      <c r="AJ104" s="127"/>
      <c r="AK104" s="128"/>
      <c r="AL104" s="129"/>
      <c r="AM104" s="126"/>
      <c r="AN104" s="127"/>
      <c r="AO104" s="128"/>
      <c r="AP104" s="127"/>
      <c r="AQ104" s="128"/>
      <c r="AR104" s="127"/>
      <c r="AS104" s="128"/>
      <c r="AT104" s="129"/>
    </row>
    <row r="105" spans="1:46" ht="24.75" thickTop="1" thickBot="1" x14ac:dyDescent="0.3">
      <c r="A105" s="17" t="str">
        <f>E23</f>
        <v>Citroen C3(BA XXX HK)</v>
      </c>
      <c r="C105" s="18">
        <f>Liste!A21</f>
        <v>20</v>
      </c>
      <c r="D105" s="8"/>
      <c r="E105" s="4">
        <f>Liste!B21</f>
        <v>20</v>
      </c>
      <c r="F105" s="9"/>
      <c r="G105" s="114" t="s">
        <v>10</v>
      </c>
      <c r="H105" s="115"/>
      <c r="I105" s="116" t="s">
        <v>11</v>
      </c>
      <c r="J105" s="115"/>
      <c r="K105" s="116" t="s">
        <v>12</v>
      </c>
      <c r="L105" s="115"/>
      <c r="M105" s="116" t="s">
        <v>13</v>
      </c>
      <c r="N105" s="117"/>
      <c r="O105" s="114" t="s">
        <v>10</v>
      </c>
      <c r="P105" s="115"/>
      <c r="Q105" s="116" t="s">
        <v>11</v>
      </c>
      <c r="R105" s="115"/>
      <c r="S105" s="116" t="s">
        <v>12</v>
      </c>
      <c r="T105" s="115"/>
      <c r="U105" s="116" t="s">
        <v>13</v>
      </c>
      <c r="V105" s="117"/>
      <c r="W105" s="114" t="s">
        <v>10</v>
      </c>
      <c r="X105" s="115"/>
      <c r="Y105" s="116" t="s">
        <v>11</v>
      </c>
      <c r="Z105" s="115"/>
      <c r="AA105" s="116" t="s">
        <v>12</v>
      </c>
      <c r="AB105" s="115"/>
      <c r="AC105" s="116" t="s">
        <v>13</v>
      </c>
      <c r="AD105" s="117"/>
      <c r="AE105" s="114" t="s">
        <v>10</v>
      </c>
      <c r="AF105" s="115"/>
      <c r="AG105" s="116" t="s">
        <v>11</v>
      </c>
      <c r="AH105" s="115"/>
      <c r="AI105" s="116" t="s">
        <v>12</v>
      </c>
      <c r="AJ105" s="115"/>
      <c r="AK105" s="116" t="s">
        <v>13</v>
      </c>
      <c r="AL105" s="117"/>
      <c r="AM105" s="114" t="s">
        <v>10</v>
      </c>
      <c r="AN105" s="115"/>
      <c r="AO105" s="116" t="s">
        <v>11</v>
      </c>
      <c r="AP105" s="115"/>
      <c r="AQ105" s="116" t="s">
        <v>12</v>
      </c>
      <c r="AR105" s="115"/>
      <c r="AS105" s="116" t="s">
        <v>13</v>
      </c>
      <c r="AT105" s="117"/>
    </row>
    <row r="106" spans="1:46" ht="15.75" thickBot="1" x14ac:dyDescent="0.3">
      <c r="A106" s="17"/>
      <c r="C106" s="18"/>
      <c r="D106" s="19">
        <f>Liste!A21</f>
        <v>20</v>
      </c>
      <c r="E106" s="5" t="str">
        <f>Liste!C21</f>
        <v>Citroen C3(BA XXX HK)</v>
      </c>
      <c r="F106" s="10" t="s">
        <v>15</v>
      </c>
      <c r="G106" s="118">
        <v>7</v>
      </c>
      <c r="H106" s="119"/>
      <c r="I106" s="120">
        <v>10</v>
      </c>
      <c r="J106" s="119"/>
      <c r="K106" s="120">
        <v>13</v>
      </c>
      <c r="L106" s="119"/>
      <c r="M106" s="120">
        <v>16</v>
      </c>
      <c r="N106" s="121"/>
      <c r="O106" s="118"/>
      <c r="P106" s="119"/>
      <c r="Q106" s="120"/>
      <c r="R106" s="119"/>
      <c r="S106" s="120"/>
      <c r="T106" s="119"/>
      <c r="U106" s="120"/>
      <c r="V106" s="121"/>
      <c r="W106" s="118"/>
      <c r="X106" s="119"/>
      <c r="Y106" s="120"/>
      <c r="Z106" s="119"/>
      <c r="AA106" s="120"/>
      <c r="AB106" s="119"/>
      <c r="AC106" s="120"/>
      <c r="AD106" s="121"/>
      <c r="AE106" s="118"/>
      <c r="AF106" s="119"/>
      <c r="AG106" s="120"/>
      <c r="AH106" s="119"/>
      <c r="AI106" s="120"/>
      <c r="AJ106" s="119"/>
      <c r="AK106" s="120"/>
      <c r="AL106" s="121"/>
      <c r="AM106" s="118"/>
      <c r="AN106" s="119"/>
      <c r="AO106" s="120"/>
      <c r="AP106" s="119"/>
      <c r="AQ106" s="120"/>
      <c r="AR106" s="119"/>
      <c r="AS106" s="120"/>
      <c r="AT106" s="121"/>
    </row>
    <row r="107" spans="1:46" x14ac:dyDescent="0.25">
      <c r="A107" s="17"/>
      <c r="C107" s="18"/>
      <c r="D107" s="20"/>
      <c r="E107" s="22" t="str">
        <f>Liste!D21</f>
        <v>1 + 3 PLACES</v>
      </c>
      <c r="F107" s="11" t="s">
        <v>14</v>
      </c>
      <c r="G107" s="122">
        <v>9.5</v>
      </c>
      <c r="H107" s="123"/>
      <c r="I107" s="124">
        <v>12.5</v>
      </c>
      <c r="J107" s="123"/>
      <c r="K107" s="124">
        <v>15</v>
      </c>
      <c r="L107" s="123"/>
      <c r="M107" s="124">
        <v>19</v>
      </c>
      <c r="N107" s="125"/>
      <c r="O107" s="122"/>
      <c r="P107" s="123"/>
      <c r="Q107" s="124"/>
      <c r="R107" s="123"/>
      <c r="S107" s="124"/>
      <c r="T107" s="123"/>
      <c r="U107" s="124"/>
      <c r="V107" s="125"/>
      <c r="W107" s="122"/>
      <c r="X107" s="123"/>
      <c r="Y107" s="124"/>
      <c r="Z107" s="123"/>
      <c r="AA107" s="124"/>
      <c r="AB107" s="123"/>
      <c r="AC107" s="124"/>
      <c r="AD107" s="125"/>
      <c r="AE107" s="122"/>
      <c r="AF107" s="123"/>
      <c r="AG107" s="124"/>
      <c r="AH107" s="123"/>
      <c r="AI107" s="124"/>
      <c r="AJ107" s="123"/>
      <c r="AK107" s="124"/>
      <c r="AL107" s="125"/>
      <c r="AM107" s="122"/>
      <c r="AN107" s="123"/>
      <c r="AO107" s="124"/>
      <c r="AP107" s="123"/>
      <c r="AQ107" s="124"/>
      <c r="AR107" s="123"/>
      <c r="AS107" s="124"/>
      <c r="AT107" s="125"/>
    </row>
    <row r="108" spans="1:46" ht="15.75" thickBot="1" x14ac:dyDescent="0.3">
      <c r="A108" s="17"/>
      <c r="C108" s="18"/>
      <c r="D108" s="21"/>
      <c r="E108" s="23"/>
      <c r="F108" s="12" t="s">
        <v>16</v>
      </c>
      <c r="G108" s="126" t="s">
        <v>32</v>
      </c>
      <c r="H108" s="127"/>
      <c r="I108" s="128" t="s">
        <v>61</v>
      </c>
      <c r="J108" s="127"/>
      <c r="K108" s="128" t="s">
        <v>57</v>
      </c>
      <c r="L108" s="127"/>
      <c r="M108" s="128" t="s">
        <v>31</v>
      </c>
      <c r="N108" s="129"/>
      <c r="O108" s="126"/>
      <c r="P108" s="127"/>
      <c r="Q108" s="128"/>
      <c r="R108" s="127"/>
      <c r="S108" s="128"/>
      <c r="T108" s="127"/>
      <c r="U108" s="128"/>
      <c r="V108" s="129"/>
      <c r="W108" s="126"/>
      <c r="X108" s="127"/>
      <c r="Y108" s="128"/>
      <c r="Z108" s="127"/>
      <c r="AA108" s="128"/>
      <c r="AB108" s="127"/>
      <c r="AC108" s="128"/>
      <c r="AD108" s="129"/>
      <c r="AE108" s="126"/>
      <c r="AF108" s="127"/>
      <c r="AG108" s="128"/>
      <c r="AH108" s="127"/>
      <c r="AI108" s="128"/>
      <c r="AJ108" s="127"/>
      <c r="AK108" s="128"/>
      <c r="AL108" s="129"/>
      <c r="AM108" s="126"/>
      <c r="AN108" s="127"/>
      <c r="AO108" s="128"/>
      <c r="AP108" s="127"/>
      <c r="AQ108" s="128"/>
      <c r="AR108" s="127"/>
      <c r="AS108" s="128"/>
      <c r="AT108" s="129"/>
    </row>
    <row r="109" spans="1:46" ht="15.75" thickTop="1" x14ac:dyDescent="0.25"/>
  </sheetData>
  <mergeCells count="1706">
    <mergeCell ref="D86:D88"/>
    <mergeCell ref="E87:E88"/>
    <mergeCell ref="D90:D92"/>
    <mergeCell ref="E91:E92"/>
    <mergeCell ref="D94:D96"/>
    <mergeCell ref="E95:E96"/>
    <mergeCell ref="D98:D100"/>
    <mergeCell ref="E99:E100"/>
    <mergeCell ref="D102:D104"/>
    <mergeCell ref="E103:E104"/>
    <mergeCell ref="D106:D108"/>
    <mergeCell ref="E107:E108"/>
    <mergeCell ref="C101:C104"/>
    <mergeCell ref="C105:C108"/>
    <mergeCell ref="A97:A100"/>
    <mergeCell ref="A101:A104"/>
    <mergeCell ref="D27:D28"/>
    <mergeCell ref="E27:F27"/>
    <mergeCell ref="E28:F28"/>
    <mergeCell ref="AY2:BB2"/>
    <mergeCell ref="D54:D56"/>
    <mergeCell ref="D30:D32"/>
    <mergeCell ref="D42:D44"/>
    <mergeCell ref="D34:D36"/>
    <mergeCell ref="D38:D40"/>
    <mergeCell ref="D46:D48"/>
    <mergeCell ref="D70:D72"/>
    <mergeCell ref="D82:D84"/>
    <mergeCell ref="E31:E32"/>
    <mergeCell ref="E35:E36"/>
    <mergeCell ref="E39:E40"/>
    <mergeCell ref="E43:E44"/>
    <mergeCell ref="E47:E48"/>
    <mergeCell ref="D50:D52"/>
    <mergeCell ref="E51:E52"/>
    <mergeCell ref="E55:E56"/>
    <mergeCell ref="D58:D60"/>
    <mergeCell ref="E59:E60"/>
    <mergeCell ref="D62:D64"/>
    <mergeCell ref="E63:E64"/>
    <mergeCell ref="D66:D68"/>
    <mergeCell ref="E67:E68"/>
    <mergeCell ref="E71:E72"/>
    <mergeCell ref="D74:D76"/>
    <mergeCell ref="E75:E76"/>
    <mergeCell ref="D78:D80"/>
    <mergeCell ref="E79:E80"/>
    <mergeCell ref="E83:E84"/>
    <mergeCell ref="G2:J2"/>
    <mergeCell ref="K2:N2"/>
    <mergeCell ref="O2:R2"/>
    <mergeCell ref="AK30:AL30"/>
    <mergeCell ref="AM30:AN30"/>
    <mergeCell ref="AO30:AP30"/>
    <mergeCell ref="AQ30:AR30"/>
    <mergeCell ref="AS30:AT30"/>
    <mergeCell ref="G31:H31"/>
    <mergeCell ref="I31:J31"/>
    <mergeCell ref="K31:L31"/>
    <mergeCell ref="M31:N31"/>
    <mergeCell ref="O31:P31"/>
    <mergeCell ref="Y30:Z30"/>
    <mergeCell ref="AA30:AB30"/>
    <mergeCell ref="AC30:AD30"/>
    <mergeCell ref="AE30:AF30"/>
    <mergeCell ref="AG30:AH30"/>
    <mergeCell ref="AI30:AJ30"/>
    <mergeCell ref="AU2:AX2"/>
    <mergeCell ref="S2:V2"/>
    <mergeCell ref="U32:V32"/>
    <mergeCell ref="W32:X32"/>
    <mergeCell ref="Y32:Z32"/>
    <mergeCell ref="AA32:AB32"/>
    <mergeCell ref="AC32:AD32"/>
    <mergeCell ref="AE32:AF32"/>
    <mergeCell ref="AO31:AP31"/>
    <mergeCell ref="AQ31:AR31"/>
    <mergeCell ref="AS31:AT31"/>
    <mergeCell ref="G32:H32"/>
    <mergeCell ref="I32:J32"/>
    <mergeCell ref="K32:L32"/>
    <mergeCell ref="M32:N32"/>
    <mergeCell ref="O32:P32"/>
    <mergeCell ref="Q32:R32"/>
    <mergeCell ref="S32:T32"/>
    <mergeCell ref="AC31:AD31"/>
    <mergeCell ref="AE31:AF31"/>
    <mergeCell ref="AG31:AH31"/>
    <mergeCell ref="AI31:AJ31"/>
    <mergeCell ref="AK31:AL31"/>
    <mergeCell ref="AM31:AN31"/>
    <mergeCell ref="Q31:R31"/>
    <mergeCell ref="S31:T31"/>
    <mergeCell ref="U31:V31"/>
    <mergeCell ref="W31:X31"/>
    <mergeCell ref="Y31:Z31"/>
    <mergeCell ref="AA31:AB31"/>
    <mergeCell ref="AK33:AL33"/>
    <mergeCell ref="AM33:AN33"/>
    <mergeCell ref="AO33:AP33"/>
    <mergeCell ref="AQ33:AR33"/>
    <mergeCell ref="AS33:AT33"/>
    <mergeCell ref="G34:H34"/>
    <mergeCell ref="I34:J34"/>
    <mergeCell ref="K34:L34"/>
    <mergeCell ref="M34:N34"/>
    <mergeCell ref="O34:P34"/>
    <mergeCell ref="Y33:Z33"/>
    <mergeCell ref="AA33:AB33"/>
    <mergeCell ref="AC33:AD33"/>
    <mergeCell ref="AE33:AF33"/>
    <mergeCell ref="AG33:AH33"/>
    <mergeCell ref="AI33:AJ33"/>
    <mergeCell ref="AS32:AT32"/>
    <mergeCell ref="G33:H33"/>
    <mergeCell ref="I33:J33"/>
    <mergeCell ref="K33:L33"/>
    <mergeCell ref="M33:N33"/>
    <mergeCell ref="O33:P33"/>
    <mergeCell ref="Q33:R33"/>
    <mergeCell ref="S33:T33"/>
    <mergeCell ref="U33:V33"/>
    <mergeCell ref="W33:X33"/>
    <mergeCell ref="AG32:AH32"/>
    <mergeCell ref="AI32:AJ32"/>
    <mergeCell ref="AK32:AL32"/>
    <mergeCell ref="AM32:AN32"/>
    <mergeCell ref="AO32:AP32"/>
    <mergeCell ref="AQ32:AR32"/>
    <mergeCell ref="U35:V35"/>
    <mergeCell ref="W35:X35"/>
    <mergeCell ref="Y35:Z35"/>
    <mergeCell ref="AA35:AB35"/>
    <mergeCell ref="AC35:AD35"/>
    <mergeCell ref="AE35:AF35"/>
    <mergeCell ref="AO34:AP34"/>
    <mergeCell ref="AQ34:AR34"/>
    <mergeCell ref="AS34:AT34"/>
    <mergeCell ref="G35:H35"/>
    <mergeCell ref="I35:J35"/>
    <mergeCell ref="K35:L35"/>
    <mergeCell ref="M35:N35"/>
    <mergeCell ref="O35:P35"/>
    <mergeCell ref="Q35:R35"/>
    <mergeCell ref="S35:T35"/>
    <mergeCell ref="AC34:AD34"/>
    <mergeCell ref="AE34:AF34"/>
    <mergeCell ref="AG34:AH34"/>
    <mergeCell ref="AI34:AJ34"/>
    <mergeCell ref="AK34:AL34"/>
    <mergeCell ref="AM34:AN34"/>
    <mergeCell ref="Q34:R34"/>
    <mergeCell ref="S34:T34"/>
    <mergeCell ref="U34:V34"/>
    <mergeCell ref="W34:X34"/>
    <mergeCell ref="Y34:Z34"/>
    <mergeCell ref="AA34:AB34"/>
    <mergeCell ref="AK36:AL36"/>
    <mergeCell ref="AM36:AN36"/>
    <mergeCell ref="AO36:AP36"/>
    <mergeCell ref="AQ36:AR36"/>
    <mergeCell ref="AS36:AT36"/>
    <mergeCell ref="G37:H37"/>
    <mergeCell ref="I37:J37"/>
    <mergeCell ref="K37:L37"/>
    <mergeCell ref="M37:N37"/>
    <mergeCell ref="O37:P37"/>
    <mergeCell ref="Y36:Z36"/>
    <mergeCell ref="AA36:AB36"/>
    <mergeCell ref="AC36:AD36"/>
    <mergeCell ref="AE36:AF36"/>
    <mergeCell ref="AG36:AH36"/>
    <mergeCell ref="AI36:AJ36"/>
    <mergeCell ref="AS35:AT35"/>
    <mergeCell ref="G36:H36"/>
    <mergeCell ref="I36:J36"/>
    <mergeCell ref="K36:L36"/>
    <mergeCell ref="M36:N36"/>
    <mergeCell ref="O36:P36"/>
    <mergeCell ref="Q36:R36"/>
    <mergeCell ref="S36:T36"/>
    <mergeCell ref="U36:V36"/>
    <mergeCell ref="W36:X36"/>
    <mergeCell ref="AG35:AH35"/>
    <mergeCell ref="AI35:AJ35"/>
    <mergeCell ref="AK35:AL35"/>
    <mergeCell ref="AM35:AN35"/>
    <mergeCell ref="AO35:AP35"/>
    <mergeCell ref="AQ35:AR35"/>
    <mergeCell ref="U38:V38"/>
    <mergeCell ref="W38:X38"/>
    <mergeCell ref="Y38:Z38"/>
    <mergeCell ref="AA38:AB38"/>
    <mergeCell ref="AC38:AD38"/>
    <mergeCell ref="AE38:AF38"/>
    <mergeCell ref="AO37:AP37"/>
    <mergeCell ref="AQ37:AR37"/>
    <mergeCell ref="AS37:AT37"/>
    <mergeCell ref="G38:H38"/>
    <mergeCell ref="I38:J38"/>
    <mergeCell ref="K38:L38"/>
    <mergeCell ref="M38:N38"/>
    <mergeCell ref="O38:P38"/>
    <mergeCell ref="Q38:R38"/>
    <mergeCell ref="S38:T38"/>
    <mergeCell ref="AC37:AD37"/>
    <mergeCell ref="AE37:AF37"/>
    <mergeCell ref="AG37:AH37"/>
    <mergeCell ref="AI37:AJ37"/>
    <mergeCell ref="AK37:AL37"/>
    <mergeCell ref="AM37:AN37"/>
    <mergeCell ref="Q37:R37"/>
    <mergeCell ref="S37:T37"/>
    <mergeCell ref="U37:V37"/>
    <mergeCell ref="W37:X37"/>
    <mergeCell ref="Y37:Z37"/>
    <mergeCell ref="AA37:AB37"/>
    <mergeCell ref="AK39:AL39"/>
    <mergeCell ref="AM39:AN39"/>
    <mergeCell ref="AO39:AP39"/>
    <mergeCell ref="AQ39:AR39"/>
    <mergeCell ref="AS39:AT39"/>
    <mergeCell ref="G40:H40"/>
    <mergeCell ref="I40:J40"/>
    <mergeCell ref="K40:L40"/>
    <mergeCell ref="M40:N40"/>
    <mergeCell ref="O40:P40"/>
    <mergeCell ref="Y39:Z39"/>
    <mergeCell ref="AA39:AB39"/>
    <mergeCell ref="AC39:AD39"/>
    <mergeCell ref="AE39:AF39"/>
    <mergeCell ref="AG39:AH39"/>
    <mergeCell ref="AI39:AJ39"/>
    <mergeCell ref="AS38:AT38"/>
    <mergeCell ref="G39:H39"/>
    <mergeCell ref="I39:J39"/>
    <mergeCell ref="K39:L39"/>
    <mergeCell ref="M39:N39"/>
    <mergeCell ref="O39:P39"/>
    <mergeCell ref="Q39:R39"/>
    <mergeCell ref="S39:T39"/>
    <mergeCell ref="U39:V39"/>
    <mergeCell ref="W39:X39"/>
    <mergeCell ref="AG38:AH38"/>
    <mergeCell ref="AI38:AJ38"/>
    <mergeCell ref="AK38:AL38"/>
    <mergeCell ref="AM38:AN38"/>
    <mergeCell ref="AO38:AP38"/>
    <mergeCell ref="AQ38:AR38"/>
    <mergeCell ref="U41:V41"/>
    <mergeCell ref="W41:X41"/>
    <mergeCell ref="Y41:Z41"/>
    <mergeCell ref="AA41:AB41"/>
    <mergeCell ref="AC41:AD41"/>
    <mergeCell ref="AE41:AF41"/>
    <mergeCell ref="AO40:AP40"/>
    <mergeCell ref="AQ40:AR40"/>
    <mergeCell ref="AS40:AT40"/>
    <mergeCell ref="G41:H41"/>
    <mergeCell ref="I41:J41"/>
    <mergeCell ref="K41:L41"/>
    <mergeCell ref="M41:N41"/>
    <mergeCell ref="O41:P41"/>
    <mergeCell ref="Q41:R41"/>
    <mergeCell ref="S41:T41"/>
    <mergeCell ref="AC40:AD40"/>
    <mergeCell ref="AE40:AF40"/>
    <mergeCell ref="AG40:AH40"/>
    <mergeCell ref="AI40:AJ40"/>
    <mergeCell ref="AK40:AL40"/>
    <mergeCell ref="AM40:AN40"/>
    <mergeCell ref="Q40:R40"/>
    <mergeCell ref="S40:T40"/>
    <mergeCell ref="U40:V40"/>
    <mergeCell ref="W40:X40"/>
    <mergeCell ref="Y40:Z40"/>
    <mergeCell ref="AA40:AB40"/>
    <mergeCell ref="AK42:AL42"/>
    <mergeCell ref="AM42:AN42"/>
    <mergeCell ref="AO42:AP42"/>
    <mergeCell ref="AQ42:AR42"/>
    <mergeCell ref="AS42:AT42"/>
    <mergeCell ref="G43:H43"/>
    <mergeCell ref="I43:J43"/>
    <mergeCell ref="K43:L43"/>
    <mergeCell ref="M43:N43"/>
    <mergeCell ref="O43:P43"/>
    <mergeCell ref="Y42:Z42"/>
    <mergeCell ref="AA42:AB42"/>
    <mergeCell ref="AC42:AD42"/>
    <mergeCell ref="AE42:AF42"/>
    <mergeCell ref="AG42:AH42"/>
    <mergeCell ref="AI42:AJ42"/>
    <mergeCell ref="AS41:AT41"/>
    <mergeCell ref="G42:H42"/>
    <mergeCell ref="I42:J42"/>
    <mergeCell ref="K42:L42"/>
    <mergeCell ref="M42:N42"/>
    <mergeCell ref="O42:P42"/>
    <mergeCell ref="Q42:R42"/>
    <mergeCell ref="S42:T42"/>
    <mergeCell ref="U42:V42"/>
    <mergeCell ref="W42:X42"/>
    <mergeCell ref="AG41:AH41"/>
    <mergeCell ref="AI41:AJ41"/>
    <mergeCell ref="AK41:AL41"/>
    <mergeCell ref="AM41:AN41"/>
    <mergeCell ref="AO41:AP41"/>
    <mergeCell ref="AQ41:AR41"/>
    <mergeCell ref="U44:V44"/>
    <mergeCell ref="W44:X44"/>
    <mergeCell ref="Y44:Z44"/>
    <mergeCell ref="AA44:AB44"/>
    <mergeCell ref="AC44:AD44"/>
    <mergeCell ref="AE44:AF44"/>
    <mergeCell ref="AO43:AP43"/>
    <mergeCell ref="AQ43:AR43"/>
    <mergeCell ref="AS43:AT43"/>
    <mergeCell ref="G44:H44"/>
    <mergeCell ref="I44:J44"/>
    <mergeCell ref="K44:L44"/>
    <mergeCell ref="M44:N44"/>
    <mergeCell ref="O44:P44"/>
    <mergeCell ref="Q44:R44"/>
    <mergeCell ref="S44:T44"/>
    <mergeCell ref="AC43:AD43"/>
    <mergeCell ref="AE43:AF43"/>
    <mergeCell ref="AG43:AH43"/>
    <mergeCell ref="AI43:AJ43"/>
    <mergeCell ref="AK43:AL43"/>
    <mergeCell ref="AM43:AN43"/>
    <mergeCell ref="Q43:R43"/>
    <mergeCell ref="S43:T43"/>
    <mergeCell ref="U43:V43"/>
    <mergeCell ref="W43:X43"/>
    <mergeCell ref="Y43:Z43"/>
    <mergeCell ref="AA43:AB43"/>
    <mergeCell ref="AK45:AL45"/>
    <mergeCell ref="AM45:AN45"/>
    <mergeCell ref="AO45:AP45"/>
    <mergeCell ref="AQ45:AR45"/>
    <mergeCell ref="AS45:AT45"/>
    <mergeCell ref="G46:H46"/>
    <mergeCell ref="I46:J46"/>
    <mergeCell ref="K46:L46"/>
    <mergeCell ref="M46:N46"/>
    <mergeCell ref="O46:P46"/>
    <mergeCell ref="Y45:Z45"/>
    <mergeCell ref="AA45:AB45"/>
    <mergeCell ref="AC45:AD45"/>
    <mergeCell ref="AE45:AF45"/>
    <mergeCell ref="AG45:AH45"/>
    <mergeCell ref="AI45:AJ45"/>
    <mergeCell ref="AS44:AT44"/>
    <mergeCell ref="G45:H45"/>
    <mergeCell ref="I45:J45"/>
    <mergeCell ref="K45:L45"/>
    <mergeCell ref="M45:N45"/>
    <mergeCell ref="O45:P45"/>
    <mergeCell ref="Q45:R45"/>
    <mergeCell ref="S45:T45"/>
    <mergeCell ref="U45:V45"/>
    <mergeCell ref="W45:X45"/>
    <mergeCell ref="AG44:AH44"/>
    <mergeCell ref="AI44:AJ44"/>
    <mergeCell ref="AK44:AL44"/>
    <mergeCell ref="AM44:AN44"/>
    <mergeCell ref="AO44:AP44"/>
    <mergeCell ref="AQ44:AR44"/>
    <mergeCell ref="U47:V47"/>
    <mergeCell ref="W47:X47"/>
    <mergeCell ref="Y47:Z47"/>
    <mergeCell ref="AA47:AB47"/>
    <mergeCell ref="AC47:AD47"/>
    <mergeCell ref="AE47:AF47"/>
    <mergeCell ref="AO46:AP46"/>
    <mergeCell ref="AQ46:AR46"/>
    <mergeCell ref="AS46:AT46"/>
    <mergeCell ref="G47:H47"/>
    <mergeCell ref="I47:J47"/>
    <mergeCell ref="K47:L47"/>
    <mergeCell ref="M47:N47"/>
    <mergeCell ref="O47:P47"/>
    <mergeCell ref="Q47:R47"/>
    <mergeCell ref="S47:T47"/>
    <mergeCell ref="AC46:AD46"/>
    <mergeCell ref="AE46:AF46"/>
    <mergeCell ref="AG46:AH46"/>
    <mergeCell ref="AI46:AJ46"/>
    <mergeCell ref="AK46:AL46"/>
    <mergeCell ref="AM46:AN46"/>
    <mergeCell ref="Q46:R46"/>
    <mergeCell ref="S46:T46"/>
    <mergeCell ref="U46:V46"/>
    <mergeCell ref="W46:X46"/>
    <mergeCell ref="Y46:Z46"/>
    <mergeCell ref="AA46:AB46"/>
    <mergeCell ref="AK48:AL48"/>
    <mergeCell ref="AM48:AN48"/>
    <mergeCell ref="AO48:AP48"/>
    <mergeCell ref="AQ48:AR48"/>
    <mergeCell ref="AS48:AT48"/>
    <mergeCell ref="G49:H49"/>
    <mergeCell ref="I49:J49"/>
    <mergeCell ref="K49:L49"/>
    <mergeCell ref="M49:N49"/>
    <mergeCell ref="O49:P49"/>
    <mergeCell ref="Y48:Z48"/>
    <mergeCell ref="AA48:AB48"/>
    <mergeCell ref="AC48:AD48"/>
    <mergeCell ref="AE48:AF48"/>
    <mergeCell ref="AG48:AH48"/>
    <mergeCell ref="AI48:AJ48"/>
    <mergeCell ref="AS47:AT47"/>
    <mergeCell ref="G48:H48"/>
    <mergeCell ref="I48:J48"/>
    <mergeCell ref="K48:L48"/>
    <mergeCell ref="M48:N48"/>
    <mergeCell ref="O48:P48"/>
    <mergeCell ref="Q48:R48"/>
    <mergeCell ref="S48:T48"/>
    <mergeCell ref="U48:V48"/>
    <mergeCell ref="W48:X48"/>
    <mergeCell ref="AG47:AH47"/>
    <mergeCell ref="AI47:AJ47"/>
    <mergeCell ref="AK47:AL47"/>
    <mergeCell ref="AM47:AN47"/>
    <mergeCell ref="AO47:AP47"/>
    <mergeCell ref="AQ47:AR47"/>
    <mergeCell ref="U50:V50"/>
    <mergeCell ref="W50:X50"/>
    <mergeCell ref="Y50:Z50"/>
    <mergeCell ref="AA50:AB50"/>
    <mergeCell ref="AC50:AD50"/>
    <mergeCell ref="AE50:AF50"/>
    <mergeCell ref="AO49:AP49"/>
    <mergeCell ref="AQ49:AR49"/>
    <mergeCell ref="AS49:AT49"/>
    <mergeCell ref="G50:H50"/>
    <mergeCell ref="I50:J50"/>
    <mergeCell ref="K50:L50"/>
    <mergeCell ref="M50:N50"/>
    <mergeCell ref="O50:P50"/>
    <mergeCell ref="Q50:R50"/>
    <mergeCell ref="S50:T50"/>
    <mergeCell ref="AC49:AD49"/>
    <mergeCell ref="AE49:AF49"/>
    <mergeCell ref="AG49:AH49"/>
    <mergeCell ref="AI49:AJ49"/>
    <mergeCell ref="AK49:AL49"/>
    <mergeCell ref="AM49:AN49"/>
    <mergeCell ref="Q49:R49"/>
    <mergeCell ref="S49:T49"/>
    <mergeCell ref="U49:V49"/>
    <mergeCell ref="W49:X49"/>
    <mergeCell ref="Y49:Z49"/>
    <mergeCell ref="AA49:AB49"/>
    <mergeCell ref="AK51:AL51"/>
    <mergeCell ref="AM51:AN51"/>
    <mergeCell ref="AO51:AP51"/>
    <mergeCell ref="AQ51:AR51"/>
    <mergeCell ref="AS51:AT51"/>
    <mergeCell ref="G52:H52"/>
    <mergeCell ref="I52:J52"/>
    <mergeCell ref="K52:L52"/>
    <mergeCell ref="M52:N52"/>
    <mergeCell ref="O52:P52"/>
    <mergeCell ref="Y51:Z51"/>
    <mergeCell ref="AA51:AB51"/>
    <mergeCell ref="AC51:AD51"/>
    <mergeCell ref="AE51:AF51"/>
    <mergeCell ref="AG51:AH51"/>
    <mergeCell ref="AI51:AJ51"/>
    <mergeCell ref="AS50:AT50"/>
    <mergeCell ref="G51:H51"/>
    <mergeCell ref="I51:J51"/>
    <mergeCell ref="K51:L51"/>
    <mergeCell ref="M51:N51"/>
    <mergeCell ref="O51:P51"/>
    <mergeCell ref="Q51:R51"/>
    <mergeCell ref="S51:T51"/>
    <mergeCell ref="U51:V51"/>
    <mergeCell ref="W51:X51"/>
    <mergeCell ref="AG50:AH50"/>
    <mergeCell ref="AI50:AJ50"/>
    <mergeCell ref="AK50:AL50"/>
    <mergeCell ref="AM50:AN50"/>
    <mergeCell ref="AO50:AP50"/>
    <mergeCell ref="AQ50:AR50"/>
    <mergeCell ref="U53:V53"/>
    <mergeCell ref="W53:X53"/>
    <mergeCell ref="Y53:Z53"/>
    <mergeCell ref="AA53:AB53"/>
    <mergeCell ref="AC53:AD53"/>
    <mergeCell ref="AE53:AF53"/>
    <mergeCell ref="AO52:AP52"/>
    <mergeCell ref="AQ52:AR52"/>
    <mergeCell ref="AS52:AT52"/>
    <mergeCell ref="G53:H53"/>
    <mergeCell ref="I53:J53"/>
    <mergeCell ref="K53:L53"/>
    <mergeCell ref="M53:N53"/>
    <mergeCell ref="O53:P53"/>
    <mergeCell ref="Q53:R53"/>
    <mergeCell ref="S53:T53"/>
    <mergeCell ref="AC52:AD52"/>
    <mergeCell ref="AE52:AF52"/>
    <mergeCell ref="AG52:AH52"/>
    <mergeCell ref="AI52:AJ52"/>
    <mergeCell ref="AK52:AL52"/>
    <mergeCell ref="AM52:AN52"/>
    <mergeCell ref="Q52:R52"/>
    <mergeCell ref="S52:T52"/>
    <mergeCell ref="U52:V52"/>
    <mergeCell ref="W52:X52"/>
    <mergeCell ref="Y52:Z52"/>
    <mergeCell ref="AA52:AB52"/>
    <mergeCell ref="AK54:AL54"/>
    <mergeCell ref="AM54:AN54"/>
    <mergeCell ref="AO54:AP54"/>
    <mergeCell ref="AQ54:AR54"/>
    <mergeCell ref="AS54:AT54"/>
    <mergeCell ref="G55:H55"/>
    <mergeCell ref="I55:J55"/>
    <mergeCell ref="K55:L55"/>
    <mergeCell ref="M55:N55"/>
    <mergeCell ref="O55:P55"/>
    <mergeCell ref="Y54:Z54"/>
    <mergeCell ref="AA54:AB54"/>
    <mergeCell ref="AC54:AD54"/>
    <mergeCell ref="AE54:AF54"/>
    <mergeCell ref="AG54:AH54"/>
    <mergeCell ref="AI54:AJ54"/>
    <mergeCell ref="AS53:AT53"/>
    <mergeCell ref="G54:H54"/>
    <mergeCell ref="I54:J54"/>
    <mergeCell ref="K54:L54"/>
    <mergeCell ref="M54:N54"/>
    <mergeCell ref="O54:P54"/>
    <mergeCell ref="Q54:R54"/>
    <mergeCell ref="S54:T54"/>
    <mergeCell ref="U54:V54"/>
    <mergeCell ref="W54:X54"/>
    <mergeCell ref="AG53:AH53"/>
    <mergeCell ref="AI53:AJ53"/>
    <mergeCell ref="AK53:AL53"/>
    <mergeCell ref="AM53:AN53"/>
    <mergeCell ref="AO53:AP53"/>
    <mergeCell ref="AQ53:AR53"/>
    <mergeCell ref="U56:V56"/>
    <mergeCell ref="W56:X56"/>
    <mergeCell ref="Y56:Z56"/>
    <mergeCell ref="AA56:AB56"/>
    <mergeCell ref="AC56:AD56"/>
    <mergeCell ref="AE56:AF56"/>
    <mergeCell ref="AO55:AP55"/>
    <mergeCell ref="AQ55:AR55"/>
    <mergeCell ref="AS55:AT55"/>
    <mergeCell ref="G56:H56"/>
    <mergeCell ref="I56:J56"/>
    <mergeCell ref="K56:L56"/>
    <mergeCell ref="M56:N56"/>
    <mergeCell ref="O56:P56"/>
    <mergeCell ref="Q56:R56"/>
    <mergeCell ref="S56:T56"/>
    <mergeCell ref="AC55:AD55"/>
    <mergeCell ref="AE55:AF55"/>
    <mergeCell ref="AG55:AH55"/>
    <mergeCell ref="AI55:AJ55"/>
    <mergeCell ref="AK55:AL55"/>
    <mergeCell ref="AM55:AN55"/>
    <mergeCell ref="Q55:R55"/>
    <mergeCell ref="S55:T55"/>
    <mergeCell ref="U55:V55"/>
    <mergeCell ref="W55:X55"/>
    <mergeCell ref="Y55:Z55"/>
    <mergeCell ref="AA55:AB55"/>
    <mergeCell ref="AK57:AL57"/>
    <mergeCell ref="AM57:AN57"/>
    <mergeCell ref="AO57:AP57"/>
    <mergeCell ref="AQ57:AR57"/>
    <mergeCell ref="AS57:AT57"/>
    <mergeCell ref="G58:H58"/>
    <mergeCell ref="I58:J58"/>
    <mergeCell ref="K58:L58"/>
    <mergeCell ref="M58:N58"/>
    <mergeCell ref="O58:P58"/>
    <mergeCell ref="Y57:Z57"/>
    <mergeCell ref="AA57:AB57"/>
    <mergeCell ref="AC57:AD57"/>
    <mergeCell ref="AE57:AF57"/>
    <mergeCell ref="AG57:AH57"/>
    <mergeCell ref="AI57:AJ57"/>
    <mergeCell ref="AS56:AT56"/>
    <mergeCell ref="G57:H57"/>
    <mergeCell ref="I57:J57"/>
    <mergeCell ref="K57:L57"/>
    <mergeCell ref="M57:N57"/>
    <mergeCell ref="O57:P57"/>
    <mergeCell ref="Q57:R57"/>
    <mergeCell ref="S57:T57"/>
    <mergeCell ref="U57:V57"/>
    <mergeCell ref="W57:X57"/>
    <mergeCell ref="AG56:AH56"/>
    <mergeCell ref="AI56:AJ56"/>
    <mergeCell ref="AK56:AL56"/>
    <mergeCell ref="AM56:AN56"/>
    <mergeCell ref="AO56:AP56"/>
    <mergeCell ref="AQ56:AR56"/>
    <mergeCell ref="U59:V59"/>
    <mergeCell ref="W59:X59"/>
    <mergeCell ref="Y59:Z59"/>
    <mergeCell ref="AA59:AB59"/>
    <mergeCell ref="AC59:AD59"/>
    <mergeCell ref="AE59:AF59"/>
    <mergeCell ref="AO58:AP58"/>
    <mergeCell ref="AQ58:AR58"/>
    <mergeCell ref="AS58:AT58"/>
    <mergeCell ref="G59:H59"/>
    <mergeCell ref="I59:J59"/>
    <mergeCell ref="K59:L59"/>
    <mergeCell ref="M59:N59"/>
    <mergeCell ref="O59:P59"/>
    <mergeCell ref="Q59:R59"/>
    <mergeCell ref="S59:T59"/>
    <mergeCell ref="AC58:AD58"/>
    <mergeCell ref="AE58:AF58"/>
    <mergeCell ref="AG58:AH58"/>
    <mergeCell ref="AI58:AJ58"/>
    <mergeCell ref="AK58:AL58"/>
    <mergeCell ref="AM58:AN58"/>
    <mergeCell ref="Q58:R58"/>
    <mergeCell ref="S58:T58"/>
    <mergeCell ref="U58:V58"/>
    <mergeCell ref="W58:X58"/>
    <mergeCell ref="Y58:Z58"/>
    <mergeCell ref="AA58:AB58"/>
    <mergeCell ref="AK60:AL60"/>
    <mergeCell ref="AM60:AN60"/>
    <mergeCell ref="AO60:AP60"/>
    <mergeCell ref="AQ60:AR60"/>
    <mergeCell ref="AS60:AT60"/>
    <mergeCell ref="G61:H61"/>
    <mergeCell ref="I61:J61"/>
    <mergeCell ref="K61:L61"/>
    <mergeCell ref="M61:N61"/>
    <mergeCell ref="O61:P61"/>
    <mergeCell ref="Y60:Z60"/>
    <mergeCell ref="AA60:AB60"/>
    <mergeCell ref="AC60:AD60"/>
    <mergeCell ref="AE60:AF60"/>
    <mergeCell ref="AG60:AH60"/>
    <mergeCell ref="AI60:AJ60"/>
    <mergeCell ref="AS59:AT59"/>
    <mergeCell ref="G60:H60"/>
    <mergeCell ref="I60:J60"/>
    <mergeCell ref="K60:L60"/>
    <mergeCell ref="M60:N60"/>
    <mergeCell ref="O60:P60"/>
    <mergeCell ref="Q60:R60"/>
    <mergeCell ref="S60:T60"/>
    <mergeCell ref="U60:V60"/>
    <mergeCell ref="W60:X60"/>
    <mergeCell ref="AG59:AH59"/>
    <mergeCell ref="AI59:AJ59"/>
    <mergeCell ref="AK59:AL59"/>
    <mergeCell ref="AM59:AN59"/>
    <mergeCell ref="AO59:AP59"/>
    <mergeCell ref="AQ59:AR59"/>
    <mergeCell ref="U62:V62"/>
    <mergeCell ref="W62:X62"/>
    <mergeCell ref="Y62:Z62"/>
    <mergeCell ref="AA62:AB62"/>
    <mergeCell ref="AC62:AD62"/>
    <mergeCell ref="AE62:AF62"/>
    <mergeCell ref="AO61:AP61"/>
    <mergeCell ref="AQ61:AR61"/>
    <mergeCell ref="AS61:AT61"/>
    <mergeCell ref="G62:H62"/>
    <mergeCell ref="I62:J62"/>
    <mergeCell ref="K62:L62"/>
    <mergeCell ref="M62:N62"/>
    <mergeCell ref="O62:P62"/>
    <mergeCell ref="Q62:R62"/>
    <mergeCell ref="S62:T62"/>
    <mergeCell ref="AC61:AD61"/>
    <mergeCell ref="AE61:AF61"/>
    <mergeCell ref="AG61:AH61"/>
    <mergeCell ref="AI61:AJ61"/>
    <mergeCell ref="AK61:AL61"/>
    <mergeCell ref="AM61:AN61"/>
    <mergeCell ref="Q61:R61"/>
    <mergeCell ref="S61:T61"/>
    <mergeCell ref="U61:V61"/>
    <mergeCell ref="W61:X61"/>
    <mergeCell ref="Y61:Z61"/>
    <mergeCell ref="AA61:AB61"/>
    <mergeCell ref="AK63:AL63"/>
    <mergeCell ref="AM63:AN63"/>
    <mergeCell ref="AO63:AP63"/>
    <mergeCell ref="AQ63:AR63"/>
    <mergeCell ref="AS63:AT63"/>
    <mergeCell ref="G64:H64"/>
    <mergeCell ref="I64:J64"/>
    <mergeCell ref="K64:L64"/>
    <mergeCell ref="M64:N64"/>
    <mergeCell ref="O64:P64"/>
    <mergeCell ref="Y63:Z63"/>
    <mergeCell ref="AA63:AB63"/>
    <mergeCell ref="AC63:AD63"/>
    <mergeCell ref="AE63:AF63"/>
    <mergeCell ref="AG63:AH63"/>
    <mergeCell ref="AI63:AJ63"/>
    <mergeCell ref="AS62:AT62"/>
    <mergeCell ref="G63:H63"/>
    <mergeCell ref="I63:J63"/>
    <mergeCell ref="K63:L63"/>
    <mergeCell ref="M63:N63"/>
    <mergeCell ref="O63:P63"/>
    <mergeCell ref="Q63:R63"/>
    <mergeCell ref="S63:T63"/>
    <mergeCell ref="U63:V63"/>
    <mergeCell ref="W63:X63"/>
    <mergeCell ref="AG62:AH62"/>
    <mergeCell ref="AI62:AJ62"/>
    <mergeCell ref="AK62:AL62"/>
    <mergeCell ref="AM62:AN62"/>
    <mergeCell ref="AO62:AP62"/>
    <mergeCell ref="AQ62:AR62"/>
    <mergeCell ref="U65:V65"/>
    <mergeCell ref="W65:X65"/>
    <mergeCell ref="Y65:Z65"/>
    <mergeCell ref="AA65:AB65"/>
    <mergeCell ref="AC65:AD65"/>
    <mergeCell ref="AE65:AF65"/>
    <mergeCell ref="AO64:AP64"/>
    <mergeCell ref="AQ64:AR64"/>
    <mergeCell ref="AS64:AT64"/>
    <mergeCell ref="G65:H65"/>
    <mergeCell ref="I65:J65"/>
    <mergeCell ref="K65:L65"/>
    <mergeCell ref="M65:N65"/>
    <mergeCell ref="O65:P65"/>
    <mergeCell ref="Q65:R65"/>
    <mergeCell ref="S65:T65"/>
    <mergeCell ref="AC64:AD64"/>
    <mergeCell ref="AE64:AF64"/>
    <mergeCell ref="AG64:AH64"/>
    <mergeCell ref="AI64:AJ64"/>
    <mergeCell ref="AK64:AL64"/>
    <mergeCell ref="AM64:AN64"/>
    <mergeCell ref="Q64:R64"/>
    <mergeCell ref="S64:T64"/>
    <mergeCell ref="U64:V64"/>
    <mergeCell ref="W64:X64"/>
    <mergeCell ref="Y64:Z64"/>
    <mergeCell ref="AA64:AB64"/>
    <mergeCell ref="AK66:AL66"/>
    <mergeCell ref="AM66:AN66"/>
    <mergeCell ref="AO66:AP66"/>
    <mergeCell ref="AQ66:AR66"/>
    <mergeCell ref="AS66:AT66"/>
    <mergeCell ref="G67:H67"/>
    <mergeCell ref="I67:J67"/>
    <mergeCell ref="K67:L67"/>
    <mergeCell ref="M67:N67"/>
    <mergeCell ref="O67:P67"/>
    <mergeCell ref="Y66:Z66"/>
    <mergeCell ref="AA66:AB66"/>
    <mergeCell ref="AC66:AD66"/>
    <mergeCell ref="AE66:AF66"/>
    <mergeCell ref="AG66:AH66"/>
    <mergeCell ref="AI66:AJ66"/>
    <mergeCell ref="AS65:AT65"/>
    <mergeCell ref="G66:H66"/>
    <mergeCell ref="I66:J66"/>
    <mergeCell ref="K66:L66"/>
    <mergeCell ref="M66:N66"/>
    <mergeCell ref="O66:P66"/>
    <mergeCell ref="Q66:R66"/>
    <mergeCell ref="S66:T66"/>
    <mergeCell ref="U66:V66"/>
    <mergeCell ref="W66:X66"/>
    <mergeCell ref="AG65:AH65"/>
    <mergeCell ref="AI65:AJ65"/>
    <mergeCell ref="AK65:AL65"/>
    <mergeCell ref="AM65:AN65"/>
    <mergeCell ref="AO65:AP65"/>
    <mergeCell ref="AQ65:AR65"/>
    <mergeCell ref="U68:V68"/>
    <mergeCell ref="W68:X68"/>
    <mergeCell ref="Y68:Z68"/>
    <mergeCell ref="AA68:AB68"/>
    <mergeCell ref="AC68:AD68"/>
    <mergeCell ref="AE68:AF68"/>
    <mergeCell ref="AO67:AP67"/>
    <mergeCell ref="AQ67:AR67"/>
    <mergeCell ref="AS67:AT67"/>
    <mergeCell ref="G68:H68"/>
    <mergeCell ref="I68:J68"/>
    <mergeCell ref="K68:L68"/>
    <mergeCell ref="M68:N68"/>
    <mergeCell ref="O68:P68"/>
    <mergeCell ref="Q68:R68"/>
    <mergeCell ref="S68:T68"/>
    <mergeCell ref="AC67:AD67"/>
    <mergeCell ref="AE67:AF67"/>
    <mergeCell ref="AG67:AH67"/>
    <mergeCell ref="AI67:AJ67"/>
    <mergeCell ref="AK67:AL67"/>
    <mergeCell ref="AM67:AN67"/>
    <mergeCell ref="Q67:R67"/>
    <mergeCell ref="S67:T67"/>
    <mergeCell ref="U67:V67"/>
    <mergeCell ref="W67:X67"/>
    <mergeCell ref="Y67:Z67"/>
    <mergeCell ref="AA67:AB67"/>
    <mergeCell ref="AK69:AL69"/>
    <mergeCell ref="AM69:AN69"/>
    <mergeCell ref="AO69:AP69"/>
    <mergeCell ref="AQ69:AR69"/>
    <mergeCell ref="AS69:AT69"/>
    <mergeCell ref="G70:H70"/>
    <mergeCell ref="I70:J70"/>
    <mergeCell ref="K70:L70"/>
    <mergeCell ref="M70:N70"/>
    <mergeCell ref="O70:P70"/>
    <mergeCell ref="Y69:Z69"/>
    <mergeCell ref="AA69:AB69"/>
    <mergeCell ref="AC69:AD69"/>
    <mergeCell ref="AE69:AF69"/>
    <mergeCell ref="AG69:AH69"/>
    <mergeCell ref="AI69:AJ69"/>
    <mergeCell ref="AS68:AT68"/>
    <mergeCell ref="G69:H69"/>
    <mergeCell ref="I69:J69"/>
    <mergeCell ref="K69:L69"/>
    <mergeCell ref="M69:N69"/>
    <mergeCell ref="O69:P69"/>
    <mergeCell ref="Q69:R69"/>
    <mergeCell ref="S69:T69"/>
    <mergeCell ref="U69:V69"/>
    <mergeCell ref="W69:X69"/>
    <mergeCell ref="AG68:AH68"/>
    <mergeCell ref="AI68:AJ68"/>
    <mergeCell ref="AK68:AL68"/>
    <mergeCell ref="AM68:AN68"/>
    <mergeCell ref="AO68:AP68"/>
    <mergeCell ref="AQ68:AR68"/>
    <mergeCell ref="U71:V71"/>
    <mergeCell ref="W71:X71"/>
    <mergeCell ref="Y71:Z71"/>
    <mergeCell ref="AA71:AB71"/>
    <mergeCell ref="AC71:AD71"/>
    <mergeCell ref="AE71:AF71"/>
    <mergeCell ref="AO70:AP70"/>
    <mergeCell ref="AQ70:AR70"/>
    <mergeCell ref="AS70:AT70"/>
    <mergeCell ref="G71:H71"/>
    <mergeCell ref="I71:J71"/>
    <mergeCell ref="K71:L71"/>
    <mergeCell ref="M71:N71"/>
    <mergeCell ref="O71:P71"/>
    <mergeCell ref="Q71:R71"/>
    <mergeCell ref="S71:T71"/>
    <mergeCell ref="AC70:AD70"/>
    <mergeCell ref="AE70:AF70"/>
    <mergeCell ref="AG70:AH70"/>
    <mergeCell ref="AI70:AJ70"/>
    <mergeCell ref="AK70:AL70"/>
    <mergeCell ref="AM70:AN70"/>
    <mergeCell ref="Q70:R70"/>
    <mergeCell ref="S70:T70"/>
    <mergeCell ref="U70:V70"/>
    <mergeCell ref="W70:X70"/>
    <mergeCell ref="Y70:Z70"/>
    <mergeCell ref="AA70:AB70"/>
    <mergeCell ref="AK72:AL72"/>
    <mergeCell ref="AM72:AN72"/>
    <mergeCell ref="AO72:AP72"/>
    <mergeCell ref="AQ72:AR72"/>
    <mergeCell ref="AS72:AT72"/>
    <mergeCell ref="G73:H73"/>
    <mergeCell ref="I73:J73"/>
    <mergeCell ref="K73:L73"/>
    <mergeCell ref="M73:N73"/>
    <mergeCell ref="O73:P73"/>
    <mergeCell ref="Y72:Z72"/>
    <mergeCell ref="AA72:AB72"/>
    <mergeCell ref="AC72:AD72"/>
    <mergeCell ref="AE72:AF72"/>
    <mergeCell ref="AG72:AH72"/>
    <mergeCell ref="AI72:AJ72"/>
    <mergeCell ref="AS71:AT71"/>
    <mergeCell ref="G72:H72"/>
    <mergeCell ref="I72:J72"/>
    <mergeCell ref="K72:L72"/>
    <mergeCell ref="M72:N72"/>
    <mergeCell ref="O72:P72"/>
    <mergeCell ref="Q72:R72"/>
    <mergeCell ref="S72:T72"/>
    <mergeCell ref="U72:V72"/>
    <mergeCell ref="W72:X72"/>
    <mergeCell ref="AG71:AH71"/>
    <mergeCell ref="AI71:AJ71"/>
    <mergeCell ref="AK71:AL71"/>
    <mergeCell ref="AM71:AN71"/>
    <mergeCell ref="AO71:AP71"/>
    <mergeCell ref="AQ71:AR71"/>
    <mergeCell ref="U74:V74"/>
    <mergeCell ref="W74:X74"/>
    <mergeCell ref="Y74:Z74"/>
    <mergeCell ref="AA74:AB74"/>
    <mergeCell ref="AC74:AD74"/>
    <mergeCell ref="AE74:AF74"/>
    <mergeCell ref="AO73:AP73"/>
    <mergeCell ref="AQ73:AR73"/>
    <mergeCell ref="AS73:AT73"/>
    <mergeCell ref="G74:H74"/>
    <mergeCell ref="I74:J74"/>
    <mergeCell ref="K74:L74"/>
    <mergeCell ref="M74:N74"/>
    <mergeCell ref="O74:P74"/>
    <mergeCell ref="Q74:R74"/>
    <mergeCell ref="S74:T74"/>
    <mergeCell ref="AC73:AD73"/>
    <mergeCell ref="AE73:AF73"/>
    <mergeCell ref="AG73:AH73"/>
    <mergeCell ref="AI73:AJ73"/>
    <mergeCell ref="AK73:AL73"/>
    <mergeCell ref="AM73:AN73"/>
    <mergeCell ref="Q73:R73"/>
    <mergeCell ref="S73:T73"/>
    <mergeCell ref="U73:V73"/>
    <mergeCell ref="W73:X73"/>
    <mergeCell ref="Y73:Z73"/>
    <mergeCell ref="AA73:AB73"/>
    <mergeCell ref="AK75:AL75"/>
    <mergeCell ref="AM75:AN75"/>
    <mergeCell ref="AO75:AP75"/>
    <mergeCell ref="AQ75:AR75"/>
    <mergeCell ref="AS75:AT75"/>
    <mergeCell ref="G76:H76"/>
    <mergeCell ref="I76:J76"/>
    <mergeCell ref="K76:L76"/>
    <mergeCell ref="M76:N76"/>
    <mergeCell ref="O76:P76"/>
    <mergeCell ref="Y75:Z75"/>
    <mergeCell ref="AA75:AB75"/>
    <mergeCell ref="AC75:AD75"/>
    <mergeCell ref="AE75:AF75"/>
    <mergeCell ref="AG75:AH75"/>
    <mergeCell ref="AI75:AJ75"/>
    <mergeCell ref="AS74:AT74"/>
    <mergeCell ref="G75:H75"/>
    <mergeCell ref="I75:J75"/>
    <mergeCell ref="K75:L75"/>
    <mergeCell ref="M75:N75"/>
    <mergeCell ref="O75:P75"/>
    <mergeCell ref="Q75:R75"/>
    <mergeCell ref="S75:T75"/>
    <mergeCell ref="U75:V75"/>
    <mergeCell ref="W75:X75"/>
    <mergeCell ref="AG74:AH74"/>
    <mergeCell ref="AI74:AJ74"/>
    <mergeCell ref="AK74:AL74"/>
    <mergeCell ref="AM74:AN74"/>
    <mergeCell ref="AO74:AP74"/>
    <mergeCell ref="AQ74:AR74"/>
    <mergeCell ref="U77:V77"/>
    <mergeCell ref="W77:X77"/>
    <mergeCell ref="Y77:Z77"/>
    <mergeCell ref="AA77:AB77"/>
    <mergeCell ref="AC77:AD77"/>
    <mergeCell ref="AE77:AF77"/>
    <mergeCell ref="AO76:AP76"/>
    <mergeCell ref="AQ76:AR76"/>
    <mergeCell ref="AS76:AT76"/>
    <mergeCell ref="G77:H77"/>
    <mergeCell ref="I77:J77"/>
    <mergeCell ref="K77:L77"/>
    <mergeCell ref="M77:N77"/>
    <mergeCell ref="O77:P77"/>
    <mergeCell ref="Q77:R77"/>
    <mergeCell ref="S77:T77"/>
    <mergeCell ref="AC76:AD76"/>
    <mergeCell ref="AE76:AF76"/>
    <mergeCell ref="AG76:AH76"/>
    <mergeCell ref="AI76:AJ76"/>
    <mergeCell ref="AK76:AL76"/>
    <mergeCell ref="AM76:AN76"/>
    <mergeCell ref="Q76:R76"/>
    <mergeCell ref="S76:T76"/>
    <mergeCell ref="U76:V76"/>
    <mergeCell ref="W76:X76"/>
    <mergeCell ref="Y76:Z76"/>
    <mergeCell ref="AA76:AB76"/>
    <mergeCell ref="AK78:AL78"/>
    <mergeCell ref="AM78:AN78"/>
    <mergeCell ref="AO78:AP78"/>
    <mergeCell ref="AQ78:AR78"/>
    <mergeCell ref="AS78:AT78"/>
    <mergeCell ref="G79:H79"/>
    <mergeCell ref="I79:J79"/>
    <mergeCell ref="K79:L79"/>
    <mergeCell ref="M79:N79"/>
    <mergeCell ref="O79:P79"/>
    <mergeCell ref="Y78:Z78"/>
    <mergeCell ref="AA78:AB78"/>
    <mergeCell ref="AC78:AD78"/>
    <mergeCell ref="AE78:AF78"/>
    <mergeCell ref="AG78:AH78"/>
    <mergeCell ref="AI78:AJ78"/>
    <mergeCell ref="AS77:AT77"/>
    <mergeCell ref="G78:H78"/>
    <mergeCell ref="I78:J78"/>
    <mergeCell ref="K78:L78"/>
    <mergeCell ref="M78:N78"/>
    <mergeCell ref="O78:P78"/>
    <mergeCell ref="Q78:R78"/>
    <mergeCell ref="S78:T78"/>
    <mergeCell ref="U78:V78"/>
    <mergeCell ref="W78:X78"/>
    <mergeCell ref="AG77:AH77"/>
    <mergeCell ref="AI77:AJ77"/>
    <mergeCell ref="AK77:AL77"/>
    <mergeCell ref="AM77:AN77"/>
    <mergeCell ref="AO77:AP77"/>
    <mergeCell ref="AQ77:AR77"/>
    <mergeCell ref="U80:V80"/>
    <mergeCell ref="W80:X80"/>
    <mergeCell ref="Y80:Z80"/>
    <mergeCell ref="AA80:AB80"/>
    <mergeCell ref="AC80:AD80"/>
    <mergeCell ref="AE80:AF80"/>
    <mergeCell ref="AO79:AP79"/>
    <mergeCell ref="AQ79:AR79"/>
    <mergeCell ref="AS79:AT79"/>
    <mergeCell ref="G80:H80"/>
    <mergeCell ref="I80:J80"/>
    <mergeCell ref="K80:L80"/>
    <mergeCell ref="M80:N80"/>
    <mergeCell ref="O80:P80"/>
    <mergeCell ref="Q80:R80"/>
    <mergeCell ref="S80:T80"/>
    <mergeCell ref="AC79:AD79"/>
    <mergeCell ref="AE79:AF79"/>
    <mergeCell ref="AG79:AH79"/>
    <mergeCell ref="AI79:AJ79"/>
    <mergeCell ref="AK79:AL79"/>
    <mergeCell ref="AM79:AN79"/>
    <mergeCell ref="Q79:R79"/>
    <mergeCell ref="S79:T79"/>
    <mergeCell ref="U79:V79"/>
    <mergeCell ref="W79:X79"/>
    <mergeCell ref="Y79:Z79"/>
    <mergeCell ref="AA79:AB79"/>
    <mergeCell ref="AK81:AL81"/>
    <mergeCell ref="AM81:AN81"/>
    <mergeCell ref="AO81:AP81"/>
    <mergeCell ref="AQ81:AR81"/>
    <mergeCell ref="AS81:AT81"/>
    <mergeCell ref="G82:H82"/>
    <mergeCell ref="I82:J82"/>
    <mergeCell ref="K82:L82"/>
    <mergeCell ref="M82:N82"/>
    <mergeCell ref="O82:P82"/>
    <mergeCell ref="Y81:Z81"/>
    <mergeCell ref="AA81:AB81"/>
    <mergeCell ref="AC81:AD81"/>
    <mergeCell ref="AE81:AF81"/>
    <mergeCell ref="AG81:AH81"/>
    <mergeCell ref="AI81:AJ81"/>
    <mergeCell ref="AS80:AT80"/>
    <mergeCell ref="G81:H81"/>
    <mergeCell ref="I81:J81"/>
    <mergeCell ref="K81:L81"/>
    <mergeCell ref="M81:N81"/>
    <mergeCell ref="O81:P81"/>
    <mergeCell ref="Q81:R81"/>
    <mergeCell ref="S81:T81"/>
    <mergeCell ref="U81:V81"/>
    <mergeCell ref="W81:X81"/>
    <mergeCell ref="AG80:AH80"/>
    <mergeCell ref="AI80:AJ80"/>
    <mergeCell ref="AK80:AL80"/>
    <mergeCell ref="AM80:AN80"/>
    <mergeCell ref="AO80:AP80"/>
    <mergeCell ref="AQ80:AR80"/>
    <mergeCell ref="U83:V83"/>
    <mergeCell ref="W83:X83"/>
    <mergeCell ref="Y83:Z83"/>
    <mergeCell ref="AA83:AB83"/>
    <mergeCell ref="AC83:AD83"/>
    <mergeCell ref="AE83:AF83"/>
    <mergeCell ref="AO82:AP82"/>
    <mergeCell ref="AQ82:AR82"/>
    <mergeCell ref="AS82:AT82"/>
    <mergeCell ref="G83:H83"/>
    <mergeCell ref="I83:J83"/>
    <mergeCell ref="K83:L83"/>
    <mergeCell ref="M83:N83"/>
    <mergeCell ref="O83:P83"/>
    <mergeCell ref="Q83:R83"/>
    <mergeCell ref="S83:T83"/>
    <mergeCell ref="AC82:AD82"/>
    <mergeCell ref="AE82:AF82"/>
    <mergeCell ref="AG82:AH82"/>
    <mergeCell ref="AI82:AJ82"/>
    <mergeCell ref="AK82:AL82"/>
    <mergeCell ref="AM82:AN82"/>
    <mergeCell ref="Q82:R82"/>
    <mergeCell ref="S82:T82"/>
    <mergeCell ref="U82:V82"/>
    <mergeCell ref="W82:X82"/>
    <mergeCell ref="Y82:Z82"/>
    <mergeCell ref="AA82:AB82"/>
    <mergeCell ref="AK84:AL84"/>
    <mergeCell ref="AM84:AN84"/>
    <mergeCell ref="AO84:AP84"/>
    <mergeCell ref="AQ84:AR84"/>
    <mergeCell ref="AS84:AT84"/>
    <mergeCell ref="G85:H85"/>
    <mergeCell ref="I85:J85"/>
    <mergeCell ref="K85:L85"/>
    <mergeCell ref="M85:N85"/>
    <mergeCell ref="O85:P85"/>
    <mergeCell ref="Y84:Z84"/>
    <mergeCell ref="AA84:AB84"/>
    <mergeCell ref="AC84:AD84"/>
    <mergeCell ref="AE84:AF84"/>
    <mergeCell ref="AG84:AH84"/>
    <mergeCell ref="AI84:AJ84"/>
    <mergeCell ref="AS83:AT83"/>
    <mergeCell ref="G84:H84"/>
    <mergeCell ref="I84:J84"/>
    <mergeCell ref="K84:L84"/>
    <mergeCell ref="M84:N84"/>
    <mergeCell ref="O84:P84"/>
    <mergeCell ref="Q84:R84"/>
    <mergeCell ref="S84:T84"/>
    <mergeCell ref="U84:V84"/>
    <mergeCell ref="W84:X84"/>
    <mergeCell ref="AG83:AH83"/>
    <mergeCell ref="AI83:AJ83"/>
    <mergeCell ref="AK83:AL83"/>
    <mergeCell ref="AM83:AN83"/>
    <mergeCell ref="AO83:AP83"/>
    <mergeCell ref="AQ83:AR83"/>
    <mergeCell ref="U86:V86"/>
    <mergeCell ref="W86:X86"/>
    <mergeCell ref="Y86:Z86"/>
    <mergeCell ref="AA86:AB86"/>
    <mergeCell ref="AC86:AD86"/>
    <mergeCell ref="AE86:AF86"/>
    <mergeCell ref="AO85:AP85"/>
    <mergeCell ref="AQ85:AR85"/>
    <mergeCell ref="AS85:AT85"/>
    <mergeCell ref="G86:H86"/>
    <mergeCell ref="I86:J86"/>
    <mergeCell ref="K86:L86"/>
    <mergeCell ref="M86:N86"/>
    <mergeCell ref="O86:P86"/>
    <mergeCell ref="Q86:R86"/>
    <mergeCell ref="S86:T86"/>
    <mergeCell ref="AC85:AD85"/>
    <mergeCell ref="AE85:AF85"/>
    <mergeCell ref="AG85:AH85"/>
    <mergeCell ref="AI85:AJ85"/>
    <mergeCell ref="AK85:AL85"/>
    <mergeCell ref="AM85:AN85"/>
    <mergeCell ref="Q85:R85"/>
    <mergeCell ref="S85:T85"/>
    <mergeCell ref="U85:V85"/>
    <mergeCell ref="W85:X85"/>
    <mergeCell ref="Y85:Z85"/>
    <mergeCell ref="AA85:AB85"/>
    <mergeCell ref="AK87:AL87"/>
    <mergeCell ref="AM87:AN87"/>
    <mergeCell ref="AO87:AP87"/>
    <mergeCell ref="AQ87:AR87"/>
    <mergeCell ref="AS87:AT87"/>
    <mergeCell ref="G88:H88"/>
    <mergeCell ref="I88:J88"/>
    <mergeCell ref="K88:L88"/>
    <mergeCell ref="M88:N88"/>
    <mergeCell ref="O88:P88"/>
    <mergeCell ref="Y87:Z87"/>
    <mergeCell ref="AA87:AB87"/>
    <mergeCell ref="AC87:AD87"/>
    <mergeCell ref="AE87:AF87"/>
    <mergeCell ref="AG87:AH87"/>
    <mergeCell ref="AI87:AJ87"/>
    <mergeCell ref="AS86:AT86"/>
    <mergeCell ref="G87:H87"/>
    <mergeCell ref="I87:J87"/>
    <mergeCell ref="K87:L87"/>
    <mergeCell ref="M87:N87"/>
    <mergeCell ref="O87:P87"/>
    <mergeCell ref="Q87:R87"/>
    <mergeCell ref="S87:T87"/>
    <mergeCell ref="U87:V87"/>
    <mergeCell ref="W87:X87"/>
    <mergeCell ref="AG86:AH86"/>
    <mergeCell ref="AI86:AJ86"/>
    <mergeCell ref="AK86:AL86"/>
    <mergeCell ref="AM86:AN86"/>
    <mergeCell ref="AO86:AP86"/>
    <mergeCell ref="AQ86:AR86"/>
    <mergeCell ref="U89:V89"/>
    <mergeCell ref="W89:X89"/>
    <mergeCell ref="Y89:Z89"/>
    <mergeCell ref="AA89:AB89"/>
    <mergeCell ref="AC89:AD89"/>
    <mergeCell ref="AE89:AF89"/>
    <mergeCell ref="AO88:AP88"/>
    <mergeCell ref="AQ88:AR88"/>
    <mergeCell ref="AS88:AT88"/>
    <mergeCell ref="G89:H89"/>
    <mergeCell ref="I89:J89"/>
    <mergeCell ref="K89:L89"/>
    <mergeCell ref="M89:N89"/>
    <mergeCell ref="O89:P89"/>
    <mergeCell ref="Q89:R89"/>
    <mergeCell ref="S89:T89"/>
    <mergeCell ref="AC88:AD88"/>
    <mergeCell ref="AE88:AF88"/>
    <mergeCell ref="AG88:AH88"/>
    <mergeCell ref="AI88:AJ88"/>
    <mergeCell ref="AK88:AL88"/>
    <mergeCell ref="AM88:AN88"/>
    <mergeCell ref="Q88:R88"/>
    <mergeCell ref="S88:T88"/>
    <mergeCell ref="U88:V88"/>
    <mergeCell ref="W88:X88"/>
    <mergeCell ref="Y88:Z88"/>
    <mergeCell ref="AA88:AB88"/>
    <mergeCell ref="AK90:AL90"/>
    <mergeCell ref="AM90:AN90"/>
    <mergeCell ref="AO90:AP90"/>
    <mergeCell ref="AQ90:AR90"/>
    <mergeCell ref="AS90:AT90"/>
    <mergeCell ref="G91:H91"/>
    <mergeCell ref="I91:J91"/>
    <mergeCell ref="K91:L91"/>
    <mergeCell ref="M91:N91"/>
    <mergeCell ref="O91:P91"/>
    <mergeCell ref="Y90:Z90"/>
    <mergeCell ref="AA90:AB90"/>
    <mergeCell ref="AC90:AD90"/>
    <mergeCell ref="AE90:AF90"/>
    <mergeCell ref="AG90:AH90"/>
    <mergeCell ref="AI90:AJ90"/>
    <mergeCell ref="AS89:AT89"/>
    <mergeCell ref="G90:H90"/>
    <mergeCell ref="I90:J90"/>
    <mergeCell ref="K90:L90"/>
    <mergeCell ref="M90:N90"/>
    <mergeCell ref="O90:P90"/>
    <mergeCell ref="Q90:R90"/>
    <mergeCell ref="S90:T90"/>
    <mergeCell ref="U90:V90"/>
    <mergeCell ref="W90:X90"/>
    <mergeCell ref="AG89:AH89"/>
    <mergeCell ref="AI89:AJ89"/>
    <mergeCell ref="AK89:AL89"/>
    <mergeCell ref="AM89:AN89"/>
    <mergeCell ref="AO89:AP89"/>
    <mergeCell ref="AQ89:AR89"/>
    <mergeCell ref="U92:V92"/>
    <mergeCell ref="W92:X92"/>
    <mergeCell ref="Y92:Z92"/>
    <mergeCell ref="AA92:AB92"/>
    <mergeCell ref="AC92:AD92"/>
    <mergeCell ref="AE92:AF92"/>
    <mergeCell ref="AO91:AP91"/>
    <mergeCell ref="AQ91:AR91"/>
    <mergeCell ref="AS91:AT91"/>
    <mergeCell ref="G92:H92"/>
    <mergeCell ref="I92:J92"/>
    <mergeCell ref="K92:L92"/>
    <mergeCell ref="M92:N92"/>
    <mergeCell ref="O92:P92"/>
    <mergeCell ref="Q92:R92"/>
    <mergeCell ref="S92:T92"/>
    <mergeCell ref="AC91:AD91"/>
    <mergeCell ref="AE91:AF91"/>
    <mergeCell ref="AG91:AH91"/>
    <mergeCell ref="AI91:AJ91"/>
    <mergeCell ref="AK91:AL91"/>
    <mergeCell ref="AM91:AN91"/>
    <mergeCell ref="Q91:R91"/>
    <mergeCell ref="S91:T91"/>
    <mergeCell ref="U91:V91"/>
    <mergeCell ref="W91:X91"/>
    <mergeCell ref="Y91:Z91"/>
    <mergeCell ref="AA91:AB91"/>
    <mergeCell ref="AK93:AL93"/>
    <mergeCell ref="AM93:AN93"/>
    <mergeCell ref="AO93:AP93"/>
    <mergeCell ref="AQ93:AR93"/>
    <mergeCell ref="AS93:AT93"/>
    <mergeCell ref="G94:H94"/>
    <mergeCell ref="I94:J94"/>
    <mergeCell ref="K94:L94"/>
    <mergeCell ref="M94:N94"/>
    <mergeCell ref="O94:P94"/>
    <mergeCell ref="Y93:Z93"/>
    <mergeCell ref="AA93:AB93"/>
    <mergeCell ref="AC93:AD93"/>
    <mergeCell ref="AE93:AF93"/>
    <mergeCell ref="AG93:AH93"/>
    <mergeCell ref="AI93:AJ93"/>
    <mergeCell ref="AS92:AT92"/>
    <mergeCell ref="G93:H93"/>
    <mergeCell ref="I93:J93"/>
    <mergeCell ref="K93:L93"/>
    <mergeCell ref="M93:N93"/>
    <mergeCell ref="O93:P93"/>
    <mergeCell ref="Q93:R93"/>
    <mergeCell ref="S93:T93"/>
    <mergeCell ref="U93:V93"/>
    <mergeCell ref="W93:X93"/>
    <mergeCell ref="AG92:AH92"/>
    <mergeCell ref="AI92:AJ92"/>
    <mergeCell ref="AK92:AL92"/>
    <mergeCell ref="AM92:AN92"/>
    <mergeCell ref="AO92:AP92"/>
    <mergeCell ref="AQ92:AR92"/>
    <mergeCell ref="U95:V95"/>
    <mergeCell ref="W95:X95"/>
    <mergeCell ref="Y95:Z95"/>
    <mergeCell ref="AA95:AB95"/>
    <mergeCell ref="AC95:AD95"/>
    <mergeCell ref="AE95:AF95"/>
    <mergeCell ref="AO94:AP94"/>
    <mergeCell ref="AQ94:AR94"/>
    <mergeCell ref="AS94:AT94"/>
    <mergeCell ref="G95:H95"/>
    <mergeCell ref="I95:J95"/>
    <mergeCell ref="K95:L95"/>
    <mergeCell ref="M95:N95"/>
    <mergeCell ref="O95:P95"/>
    <mergeCell ref="Q95:R95"/>
    <mergeCell ref="S95:T95"/>
    <mergeCell ref="AC94:AD94"/>
    <mergeCell ref="AE94:AF94"/>
    <mergeCell ref="AG94:AH94"/>
    <mergeCell ref="AI94:AJ94"/>
    <mergeCell ref="AK94:AL94"/>
    <mergeCell ref="AM94:AN94"/>
    <mergeCell ref="Q94:R94"/>
    <mergeCell ref="S94:T94"/>
    <mergeCell ref="U94:V94"/>
    <mergeCell ref="W94:X94"/>
    <mergeCell ref="Y94:Z94"/>
    <mergeCell ref="AA94:AB94"/>
    <mergeCell ref="AK96:AL96"/>
    <mergeCell ref="AM96:AN96"/>
    <mergeCell ref="AO96:AP96"/>
    <mergeCell ref="AQ96:AR96"/>
    <mergeCell ref="AS96:AT96"/>
    <mergeCell ref="G97:H97"/>
    <mergeCell ref="I97:J97"/>
    <mergeCell ref="K97:L97"/>
    <mergeCell ref="M97:N97"/>
    <mergeCell ref="O97:P97"/>
    <mergeCell ref="Y96:Z96"/>
    <mergeCell ref="AA96:AB96"/>
    <mergeCell ref="AC96:AD96"/>
    <mergeCell ref="AE96:AF96"/>
    <mergeCell ref="AG96:AH96"/>
    <mergeCell ref="AI96:AJ96"/>
    <mergeCell ref="AS95:AT95"/>
    <mergeCell ref="G96:H96"/>
    <mergeCell ref="I96:J96"/>
    <mergeCell ref="K96:L96"/>
    <mergeCell ref="M96:N96"/>
    <mergeCell ref="O96:P96"/>
    <mergeCell ref="Q96:R96"/>
    <mergeCell ref="S96:T96"/>
    <mergeCell ref="U96:V96"/>
    <mergeCell ref="W96:X96"/>
    <mergeCell ref="AG95:AH95"/>
    <mergeCell ref="AI95:AJ95"/>
    <mergeCell ref="AK95:AL95"/>
    <mergeCell ref="AM95:AN95"/>
    <mergeCell ref="AO95:AP95"/>
    <mergeCell ref="AQ95:AR95"/>
    <mergeCell ref="U98:V98"/>
    <mergeCell ref="W98:X98"/>
    <mergeCell ref="Y98:Z98"/>
    <mergeCell ref="AA98:AB98"/>
    <mergeCell ref="AC98:AD98"/>
    <mergeCell ref="AE98:AF98"/>
    <mergeCell ref="AO97:AP97"/>
    <mergeCell ref="AQ97:AR97"/>
    <mergeCell ref="AS97:AT97"/>
    <mergeCell ref="G98:H98"/>
    <mergeCell ref="I98:J98"/>
    <mergeCell ref="K98:L98"/>
    <mergeCell ref="M98:N98"/>
    <mergeCell ref="O98:P98"/>
    <mergeCell ref="Q98:R98"/>
    <mergeCell ref="S98:T98"/>
    <mergeCell ref="AC97:AD97"/>
    <mergeCell ref="AE97:AF97"/>
    <mergeCell ref="AG97:AH97"/>
    <mergeCell ref="AI97:AJ97"/>
    <mergeCell ref="AK97:AL97"/>
    <mergeCell ref="AM97:AN97"/>
    <mergeCell ref="Q97:R97"/>
    <mergeCell ref="S97:T97"/>
    <mergeCell ref="U97:V97"/>
    <mergeCell ref="W97:X97"/>
    <mergeCell ref="Y97:Z97"/>
    <mergeCell ref="AA97:AB97"/>
    <mergeCell ref="AK99:AL99"/>
    <mergeCell ref="AM99:AN99"/>
    <mergeCell ref="AO99:AP99"/>
    <mergeCell ref="AQ99:AR99"/>
    <mergeCell ref="AS99:AT99"/>
    <mergeCell ref="G100:H100"/>
    <mergeCell ref="I100:J100"/>
    <mergeCell ref="K100:L100"/>
    <mergeCell ref="M100:N100"/>
    <mergeCell ref="O100:P100"/>
    <mergeCell ref="Y99:Z99"/>
    <mergeCell ref="AA99:AB99"/>
    <mergeCell ref="AC99:AD99"/>
    <mergeCell ref="AE99:AF99"/>
    <mergeCell ref="AG99:AH99"/>
    <mergeCell ref="AI99:AJ99"/>
    <mergeCell ref="AS98:AT98"/>
    <mergeCell ref="G99:H99"/>
    <mergeCell ref="I99:J99"/>
    <mergeCell ref="K99:L99"/>
    <mergeCell ref="M99:N99"/>
    <mergeCell ref="O99:P99"/>
    <mergeCell ref="Q99:R99"/>
    <mergeCell ref="S99:T99"/>
    <mergeCell ref="U99:V99"/>
    <mergeCell ref="W99:X99"/>
    <mergeCell ref="AG98:AH98"/>
    <mergeCell ref="AI98:AJ98"/>
    <mergeCell ref="AK98:AL98"/>
    <mergeCell ref="AM98:AN98"/>
    <mergeCell ref="AO98:AP98"/>
    <mergeCell ref="AQ98:AR98"/>
    <mergeCell ref="U101:V101"/>
    <mergeCell ref="W101:X101"/>
    <mergeCell ref="Y101:Z101"/>
    <mergeCell ref="AA101:AB101"/>
    <mergeCell ref="AC101:AD101"/>
    <mergeCell ref="AE101:AF101"/>
    <mergeCell ref="AO100:AP100"/>
    <mergeCell ref="AQ100:AR100"/>
    <mergeCell ref="AS100:AT100"/>
    <mergeCell ref="G101:H101"/>
    <mergeCell ref="I101:J101"/>
    <mergeCell ref="K101:L101"/>
    <mergeCell ref="M101:N101"/>
    <mergeCell ref="O101:P101"/>
    <mergeCell ref="Q101:R101"/>
    <mergeCell ref="S101:T101"/>
    <mergeCell ref="AC100:AD100"/>
    <mergeCell ref="AE100:AF100"/>
    <mergeCell ref="AG100:AH100"/>
    <mergeCell ref="AI100:AJ100"/>
    <mergeCell ref="AK100:AL100"/>
    <mergeCell ref="AM100:AN100"/>
    <mergeCell ref="Q100:R100"/>
    <mergeCell ref="S100:T100"/>
    <mergeCell ref="U100:V100"/>
    <mergeCell ref="W100:X100"/>
    <mergeCell ref="Y100:Z100"/>
    <mergeCell ref="AA100:AB100"/>
    <mergeCell ref="AK102:AL102"/>
    <mergeCell ref="AM102:AN102"/>
    <mergeCell ref="AO102:AP102"/>
    <mergeCell ref="AQ102:AR102"/>
    <mergeCell ref="AS102:AT102"/>
    <mergeCell ref="G103:H103"/>
    <mergeCell ref="I103:J103"/>
    <mergeCell ref="K103:L103"/>
    <mergeCell ref="M103:N103"/>
    <mergeCell ref="O103:P103"/>
    <mergeCell ref="Y102:Z102"/>
    <mergeCell ref="AA102:AB102"/>
    <mergeCell ref="AC102:AD102"/>
    <mergeCell ref="AE102:AF102"/>
    <mergeCell ref="AG102:AH102"/>
    <mergeCell ref="AI102:AJ102"/>
    <mergeCell ref="AS101:AT101"/>
    <mergeCell ref="G102:H102"/>
    <mergeCell ref="I102:J102"/>
    <mergeCell ref="K102:L102"/>
    <mergeCell ref="M102:N102"/>
    <mergeCell ref="O102:P102"/>
    <mergeCell ref="Q102:R102"/>
    <mergeCell ref="S102:T102"/>
    <mergeCell ref="U102:V102"/>
    <mergeCell ref="W102:X102"/>
    <mergeCell ref="AG101:AH101"/>
    <mergeCell ref="AI101:AJ101"/>
    <mergeCell ref="AK101:AL101"/>
    <mergeCell ref="AM101:AN101"/>
    <mergeCell ref="AO101:AP101"/>
    <mergeCell ref="AQ101:AR101"/>
    <mergeCell ref="U104:V104"/>
    <mergeCell ref="W104:X104"/>
    <mergeCell ref="Y104:Z104"/>
    <mergeCell ref="AA104:AB104"/>
    <mergeCell ref="AC104:AD104"/>
    <mergeCell ref="AE104:AF104"/>
    <mergeCell ref="AO103:AP103"/>
    <mergeCell ref="AQ103:AR103"/>
    <mergeCell ref="AS103:AT103"/>
    <mergeCell ref="G104:H104"/>
    <mergeCell ref="I104:J104"/>
    <mergeCell ref="K104:L104"/>
    <mergeCell ref="M104:N104"/>
    <mergeCell ref="O104:P104"/>
    <mergeCell ref="Q104:R104"/>
    <mergeCell ref="S104:T104"/>
    <mergeCell ref="AC103:AD103"/>
    <mergeCell ref="AE103:AF103"/>
    <mergeCell ref="AG103:AH103"/>
    <mergeCell ref="AI103:AJ103"/>
    <mergeCell ref="AK103:AL103"/>
    <mergeCell ref="AM103:AN103"/>
    <mergeCell ref="Q103:R103"/>
    <mergeCell ref="S103:T103"/>
    <mergeCell ref="U103:V103"/>
    <mergeCell ref="W103:X103"/>
    <mergeCell ref="Y103:Z103"/>
    <mergeCell ref="AA103:AB103"/>
    <mergeCell ref="AK105:AL105"/>
    <mergeCell ref="AM105:AN105"/>
    <mergeCell ref="AO105:AP105"/>
    <mergeCell ref="AQ105:AR105"/>
    <mergeCell ref="AS105:AT105"/>
    <mergeCell ref="G106:H106"/>
    <mergeCell ref="I106:J106"/>
    <mergeCell ref="K106:L106"/>
    <mergeCell ref="M106:N106"/>
    <mergeCell ref="O106:P106"/>
    <mergeCell ref="Y105:Z105"/>
    <mergeCell ref="AA105:AB105"/>
    <mergeCell ref="AC105:AD105"/>
    <mergeCell ref="AE105:AF105"/>
    <mergeCell ref="AG105:AH105"/>
    <mergeCell ref="AI105:AJ105"/>
    <mergeCell ref="AS104:AT104"/>
    <mergeCell ref="G105:H105"/>
    <mergeCell ref="I105:J105"/>
    <mergeCell ref="K105:L105"/>
    <mergeCell ref="M105:N105"/>
    <mergeCell ref="O105:P105"/>
    <mergeCell ref="Q105:R105"/>
    <mergeCell ref="S105:T105"/>
    <mergeCell ref="U105:V105"/>
    <mergeCell ref="W105:X105"/>
    <mergeCell ref="AG104:AH104"/>
    <mergeCell ref="AI104:AJ104"/>
    <mergeCell ref="AK104:AL104"/>
    <mergeCell ref="AM104:AN104"/>
    <mergeCell ref="AO104:AP104"/>
    <mergeCell ref="AQ104:AR104"/>
    <mergeCell ref="AS106:AT106"/>
    <mergeCell ref="G107:H107"/>
    <mergeCell ref="I107:J107"/>
    <mergeCell ref="K107:L107"/>
    <mergeCell ref="M107:N107"/>
    <mergeCell ref="O107:P107"/>
    <mergeCell ref="Q107:R107"/>
    <mergeCell ref="S107:T107"/>
    <mergeCell ref="AC106:AD106"/>
    <mergeCell ref="AE106:AF106"/>
    <mergeCell ref="AG106:AH106"/>
    <mergeCell ref="AI106:AJ106"/>
    <mergeCell ref="AK106:AL106"/>
    <mergeCell ref="AM106:AN106"/>
    <mergeCell ref="Q106:R106"/>
    <mergeCell ref="S106:T106"/>
    <mergeCell ref="U106:V106"/>
    <mergeCell ref="W106:X106"/>
    <mergeCell ref="Y106:Z106"/>
    <mergeCell ref="AA106:AB106"/>
    <mergeCell ref="Q108:R108"/>
    <mergeCell ref="S108:T108"/>
    <mergeCell ref="U108:V108"/>
    <mergeCell ref="W108:X108"/>
    <mergeCell ref="AG107:AH107"/>
    <mergeCell ref="AI107:AJ107"/>
    <mergeCell ref="AK107:AL107"/>
    <mergeCell ref="AM107:AN107"/>
    <mergeCell ref="AO107:AP107"/>
    <mergeCell ref="AQ107:AR107"/>
    <mergeCell ref="U107:V107"/>
    <mergeCell ref="W107:X107"/>
    <mergeCell ref="Y107:Z107"/>
    <mergeCell ref="AA107:AB107"/>
    <mergeCell ref="AC107:AD107"/>
    <mergeCell ref="AE107:AF107"/>
    <mergeCell ref="AO106:AP106"/>
    <mergeCell ref="AQ106:AR106"/>
    <mergeCell ref="M30:N30"/>
    <mergeCell ref="K30:L30"/>
    <mergeCell ref="I30:J30"/>
    <mergeCell ref="G30:H30"/>
    <mergeCell ref="AM28:AT28"/>
    <mergeCell ref="AE28:AL28"/>
    <mergeCell ref="W28:AD28"/>
    <mergeCell ref="O28:V28"/>
    <mergeCell ref="G28:N28"/>
    <mergeCell ref="W30:X30"/>
    <mergeCell ref="U30:V30"/>
    <mergeCell ref="S30:T30"/>
    <mergeCell ref="Q30:R30"/>
    <mergeCell ref="O30:P30"/>
    <mergeCell ref="W29:X29"/>
    <mergeCell ref="AK108:AL108"/>
    <mergeCell ref="AM108:AN108"/>
    <mergeCell ref="AO108:AP108"/>
    <mergeCell ref="AQ108:AR108"/>
    <mergeCell ref="AS108:AT108"/>
    <mergeCell ref="G108:H108"/>
    <mergeCell ref="I108:J108"/>
    <mergeCell ref="Y108:Z108"/>
    <mergeCell ref="AA108:AB108"/>
    <mergeCell ref="AC108:AD108"/>
    <mergeCell ref="AE108:AF108"/>
    <mergeCell ref="AG108:AH108"/>
    <mergeCell ref="AI108:AJ108"/>
    <mergeCell ref="AS107:AT107"/>
    <mergeCell ref="K108:L108"/>
    <mergeCell ref="M108:N108"/>
    <mergeCell ref="O108:P108"/>
    <mergeCell ref="W2:Z2"/>
    <mergeCell ref="AA2:AD2"/>
    <mergeCell ref="AE2:AH2"/>
    <mergeCell ref="AI2:AL2"/>
    <mergeCell ref="AM2:AP2"/>
    <mergeCell ref="AQ2:AT2"/>
    <mergeCell ref="AK29:AL29"/>
    <mergeCell ref="AM29:AN29"/>
    <mergeCell ref="AO29:AP29"/>
    <mergeCell ref="AQ29:AR29"/>
    <mergeCell ref="AS29:AT29"/>
    <mergeCell ref="G27:N27"/>
    <mergeCell ref="O27:V27"/>
    <mergeCell ref="W27:AD27"/>
    <mergeCell ref="AE27:AL27"/>
    <mergeCell ref="AM27:AT27"/>
    <mergeCell ref="Y29:Z29"/>
    <mergeCell ref="AA29:AB29"/>
    <mergeCell ref="AC29:AD29"/>
    <mergeCell ref="AE29:AF29"/>
    <mergeCell ref="AG29:AH29"/>
    <mergeCell ref="AI29:AJ29"/>
    <mergeCell ref="G29:H29"/>
    <mergeCell ref="I29:J29"/>
    <mergeCell ref="K29:L29"/>
    <mergeCell ref="M29:N29"/>
    <mergeCell ref="O29:P29"/>
    <mergeCell ref="Q29:R29"/>
    <mergeCell ref="S29:T29"/>
    <mergeCell ref="U29:V29"/>
    <mergeCell ref="B29:B32"/>
    <mergeCell ref="A29:A32"/>
    <mergeCell ref="A33:A36"/>
    <mergeCell ref="A37:A40"/>
    <mergeCell ref="A41:A44"/>
    <mergeCell ref="A45:A48"/>
    <mergeCell ref="C77:C80"/>
    <mergeCell ref="C81:C84"/>
    <mergeCell ref="C85:C88"/>
    <mergeCell ref="C89:C92"/>
    <mergeCell ref="C93:C96"/>
    <mergeCell ref="C97:C100"/>
    <mergeCell ref="C53:C56"/>
    <mergeCell ref="C57:C60"/>
    <mergeCell ref="C61:C64"/>
    <mergeCell ref="C65:C68"/>
    <mergeCell ref="C69:C72"/>
    <mergeCell ref="C73:C76"/>
    <mergeCell ref="C29:C32"/>
    <mergeCell ref="C33:C36"/>
    <mergeCell ref="A105:A108"/>
    <mergeCell ref="A73:A76"/>
    <mergeCell ref="A77:A80"/>
    <mergeCell ref="A81:A84"/>
    <mergeCell ref="A85:A88"/>
    <mergeCell ref="A89:A92"/>
    <mergeCell ref="A93:A96"/>
    <mergeCell ref="A49:A52"/>
    <mergeCell ref="A53:A56"/>
    <mergeCell ref="A57:A60"/>
    <mergeCell ref="A61:A64"/>
    <mergeCell ref="A65:A68"/>
    <mergeCell ref="A69:A72"/>
    <mergeCell ref="C37:C40"/>
    <mergeCell ref="C41:C44"/>
    <mergeCell ref="C45:C48"/>
    <mergeCell ref="C49:C52"/>
  </mergeCells>
  <conditionalFormatting sqref="C29:C105 D33:D34 D37:D38 D41:D42 D45:D46 D49:D50 D53:D54 D57:D58 D61:D62 D65:D66 D69:D70 D73:D74 D77:D78 D85:D86 D93:D94 D101:D102 D81:D82 D89:D90 D97:D98 D109:D1048576 D105:D106 D29:D30 G4:BC23">
    <cfRule type="cellIs" dxfId="41" priority="188" stopIfTrue="1" operator="equal">
      <formula>18</formula>
    </cfRule>
  </conditionalFormatting>
  <conditionalFormatting sqref="D2">
    <cfRule type="notContainsBlanks" dxfId="40" priority="3">
      <formula>LEN(TRIM(D2))&gt;0</formula>
    </cfRule>
    <cfRule type="containsBlanks" dxfId="39" priority="4">
      <formula>LEN(TRIM(D2))=0</formula>
    </cfRule>
  </conditionalFormatting>
  <conditionalFormatting sqref="C29:C105 D33:D34 D37:D38 D41:D42 D45:D46 D49:D50 D53:D54 D57:D58 D61:D62 D65:D66 D69:D70 D73:D74 D77:D78 D85:D86 D93:D94 D101:D102 D81:D82 D89:D90 D97:D98 D109:D1048576 D105:D106 D29:D30 G4:BC23">
    <cfRule type="cellIs" dxfId="38" priority="186" stopIfTrue="1" operator="equal">
      <formula>20</formula>
    </cfRule>
    <cfRule type="cellIs" dxfId="37" priority="187" stopIfTrue="1" operator="equal">
      <formula>19</formula>
    </cfRule>
    <cfRule type="cellIs" dxfId="36" priority="189" stopIfTrue="1" operator="equal">
      <formula>17</formula>
    </cfRule>
    <cfRule type="cellIs" dxfId="35" priority="190" stopIfTrue="1" operator="equal">
      <formula>16</formula>
    </cfRule>
    <cfRule type="cellIs" dxfId="34" priority="191" stopIfTrue="1" operator="equal">
      <formula>15</formula>
    </cfRule>
    <cfRule type="cellIs" dxfId="33" priority="192" stopIfTrue="1" operator="equal">
      <formula>14</formula>
    </cfRule>
    <cfRule type="cellIs" dxfId="32" priority="193" stopIfTrue="1" operator="equal">
      <formula>13</formula>
    </cfRule>
    <cfRule type="cellIs" dxfId="31" priority="194" stopIfTrue="1" operator="equal">
      <formula>12</formula>
    </cfRule>
    <cfRule type="cellIs" dxfId="30" priority="195" stopIfTrue="1" operator="equal">
      <formula>11</formula>
    </cfRule>
    <cfRule type="cellIs" dxfId="29" priority="196" stopIfTrue="1" operator="equal">
      <formula>10</formula>
    </cfRule>
    <cfRule type="cellIs" dxfId="28" priority="197" stopIfTrue="1" operator="equal">
      <formula>9</formula>
    </cfRule>
    <cfRule type="cellIs" dxfId="27" priority="198" stopIfTrue="1" operator="equal">
      <formula>8</formula>
    </cfRule>
    <cfRule type="cellIs" dxfId="26" priority="199" stopIfTrue="1" operator="equal">
      <formula>7</formula>
    </cfRule>
    <cfRule type="cellIs" dxfId="25" priority="200" stopIfTrue="1" operator="equal">
      <formula>6</formula>
    </cfRule>
    <cfRule type="cellIs" dxfId="24" priority="201" stopIfTrue="1" operator="equal">
      <formula>5</formula>
    </cfRule>
    <cfRule type="cellIs" dxfId="23" priority="202" stopIfTrue="1" operator="equal">
      <formula>4</formula>
    </cfRule>
    <cfRule type="cellIs" dxfId="22" priority="203" stopIfTrue="1" operator="equal">
      <formula>3</formula>
    </cfRule>
    <cfRule type="cellIs" dxfId="21" priority="204" stopIfTrue="1" operator="equal">
      <formula>2</formula>
    </cfRule>
    <cfRule type="cellIs" dxfId="20" priority="205" stopIfTrue="1" operator="equal">
      <formula>1</formula>
    </cfRule>
  </conditionalFormatting>
  <dataValidations count="1">
    <dataValidation type="list" allowBlank="1" showInputMessage="1" showErrorMessage="1" sqref="D2 G27:H27 O27:P27 W27:X27 AE27:AF27 AM27:AN27">
      <formula1>ListeJour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Z60"/>
  <sheetViews>
    <sheetView showGridLines="0" tabSelected="1" topLeftCell="B1" zoomScaleNormal="100" workbookViewId="0">
      <selection activeCell="AO3" sqref="AO3"/>
    </sheetView>
  </sheetViews>
  <sheetFormatPr baseColWidth="10" defaultRowHeight="15" x14ac:dyDescent="0.25"/>
  <cols>
    <col min="1" max="1" width="0" hidden="1" customWidth="1"/>
    <col min="2" max="2" width="4.5703125" bestFit="1" customWidth="1"/>
    <col min="3" max="3" width="25.140625" style="16" bestFit="1" customWidth="1"/>
    <col min="4" max="8" width="3.140625" bestFit="1" customWidth="1"/>
    <col min="9" max="9" width="3.85546875" bestFit="1" customWidth="1"/>
    <col min="10" max="10" width="3.140625" bestFit="1" customWidth="1"/>
    <col min="11" max="11" width="3.85546875" bestFit="1" customWidth="1"/>
    <col min="12" max="12" width="3.140625" bestFit="1" customWidth="1"/>
    <col min="13" max="13" width="3.85546875" bestFit="1" customWidth="1"/>
    <col min="14" max="14" width="3.140625" bestFit="1" customWidth="1"/>
    <col min="15" max="15" width="3.85546875" bestFit="1" customWidth="1"/>
    <col min="16" max="16" width="3.28515625" bestFit="1" customWidth="1"/>
    <col min="17" max="17" width="4.5703125" bestFit="1" customWidth="1"/>
    <col min="18" max="18" width="3.85546875" bestFit="1" customWidth="1"/>
    <col min="19" max="19" width="4.5703125" bestFit="1" customWidth="1"/>
    <col min="20" max="20" width="3.28515625" bestFit="1" customWidth="1"/>
    <col min="21" max="21" width="4.5703125" bestFit="1" customWidth="1"/>
    <col min="22" max="22" width="3.85546875" bestFit="1" customWidth="1"/>
    <col min="23" max="23" width="4.5703125" bestFit="1" customWidth="1"/>
    <col min="24" max="24" width="3.28515625" bestFit="1" customWidth="1"/>
    <col min="25" max="25" width="4.5703125" bestFit="1" customWidth="1"/>
    <col min="26" max="26" width="3.85546875" bestFit="1" customWidth="1"/>
    <col min="27" max="27" width="4.5703125" bestFit="1" customWidth="1"/>
    <col min="28" max="28" width="3.28515625" bestFit="1" customWidth="1"/>
    <col min="29" max="29" width="4.5703125" bestFit="1" customWidth="1"/>
    <col min="30" max="30" width="3.85546875" bestFit="1" customWidth="1"/>
    <col min="31" max="31" width="4.5703125" bestFit="1" customWidth="1"/>
    <col min="32" max="32" width="3.28515625" bestFit="1" customWidth="1"/>
    <col min="33" max="33" width="4.5703125" bestFit="1" customWidth="1"/>
    <col min="34" max="34" width="3.85546875" bestFit="1" customWidth="1"/>
    <col min="35" max="35" width="4.5703125" bestFit="1" customWidth="1"/>
    <col min="36" max="36" width="3.28515625" bestFit="1" customWidth="1"/>
    <col min="37" max="37" width="4.5703125" bestFit="1" customWidth="1"/>
    <col min="38" max="38" width="3.85546875" bestFit="1" customWidth="1"/>
    <col min="39" max="39" width="4.5703125" bestFit="1" customWidth="1"/>
    <col min="40" max="40" width="3.28515625" bestFit="1" customWidth="1"/>
    <col min="41" max="41" width="4.5703125" bestFit="1" customWidth="1"/>
    <col min="42" max="42" width="3.85546875" bestFit="1" customWidth="1"/>
    <col min="43" max="43" width="4.5703125" bestFit="1" customWidth="1"/>
    <col min="44" max="44" width="3.28515625" bestFit="1" customWidth="1"/>
    <col min="45" max="45" width="4.5703125" bestFit="1" customWidth="1"/>
    <col min="46" max="46" width="3.85546875" bestFit="1" customWidth="1"/>
    <col min="47" max="47" width="4.5703125" bestFit="1" customWidth="1"/>
    <col min="48" max="48" width="3.28515625" bestFit="1" customWidth="1"/>
    <col min="49" max="49" width="4.5703125" bestFit="1" customWidth="1"/>
    <col min="50" max="50" width="3.85546875" bestFit="1" customWidth="1"/>
    <col min="51" max="51" width="4.5703125" customWidth="1"/>
    <col min="52" max="52" width="3.28515625" bestFit="1" customWidth="1"/>
  </cols>
  <sheetData>
    <row r="1" spans="1:52" x14ac:dyDescent="0.25">
      <c r="B1" s="24">
        <f>Saisies!D27</f>
        <v>6</v>
      </c>
      <c r="C1" s="26">
        <f>7*B1-5+DATE(Annee,1,3)-WEEKDAY(DATE(Annee,1,3))</f>
        <v>43500</v>
      </c>
      <c r="D1" s="27"/>
    </row>
    <row r="2" spans="1:52" ht="15.75" thickBot="1" x14ac:dyDescent="0.3">
      <c r="B2" s="25"/>
      <c r="C2" s="28">
        <f>7*B1-1+DATE(Annee,1,3)-WEEKDAY(DATE(Annee,1,3))</f>
        <v>43504</v>
      </c>
      <c r="D2" s="29"/>
    </row>
    <row r="3" spans="1:52" x14ac:dyDescent="0.25">
      <c r="C3"/>
    </row>
    <row r="4" spans="1:52" x14ac:dyDescent="0.25">
      <c r="C4"/>
    </row>
    <row r="5" spans="1:52" ht="15.75" thickBot="1" x14ac:dyDescent="0.3">
      <c r="B5" s="71" t="s">
        <v>30</v>
      </c>
      <c r="C5" s="71"/>
    </row>
    <row r="6" spans="1:52" ht="15.75" thickBot="1" x14ac:dyDescent="0.3">
      <c r="B6" s="71"/>
      <c r="C6" s="71"/>
      <c r="D6" s="63">
        <v>7</v>
      </c>
      <c r="E6" s="56"/>
      <c r="F6" s="56"/>
      <c r="G6" s="57"/>
      <c r="H6" s="55">
        <f>D6+1</f>
        <v>8</v>
      </c>
      <c r="I6" s="56"/>
      <c r="J6" s="56"/>
      <c r="K6" s="57"/>
      <c r="L6" s="55">
        <f>H6+1</f>
        <v>9</v>
      </c>
      <c r="M6" s="56"/>
      <c r="N6" s="56"/>
      <c r="O6" s="57"/>
      <c r="P6" s="55">
        <f>L6+1</f>
        <v>10</v>
      </c>
      <c r="Q6" s="56"/>
      <c r="R6" s="56"/>
      <c r="S6" s="57"/>
      <c r="T6" s="55">
        <f>P6+1</f>
        <v>11</v>
      </c>
      <c r="U6" s="56"/>
      <c r="V6" s="56"/>
      <c r="W6" s="56"/>
      <c r="X6" s="63">
        <f>T6+1</f>
        <v>12</v>
      </c>
      <c r="Y6" s="56"/>
      <c r="Z6" s="56"/>
      <c r="AA6" s="58"/>
      <c r="AB6" s="56">
        <f>X6+1</f>
        <v>13</v>
      </c>
      <c r="AC6" s="56"/>
      <c r="AD6" s="56"/>
      <c r="AE6" s="57"/>
      <c r="AF6" s="55">
        <f>AB6+1</f>
        <v>14</v>
      </c>
      <c r="AG6" s="56"/>
      <c r="AH6" s="56"/>
      <c r="AI6" s="57"/>
      <c r="AJ6" s="55">
        <f>AF6+1</f>
        <v>15</v>
      </c>
      <c r="AK6" s="56"/>
      <c r="AL6" s="56"/>
      <c r="AM6" s="57"/>
      <c r="AN6" s="55">
        <f>AJ6+1</f>
        <v>16</v>
      </c>
      <c r="AO6" s="56"/>
      <c r="AP6" s="56"/>
      <c r="AQ6" s="57"/>
      <c r="AR6" s="55">
        <f>AN6+1</f>
        <v>17</v>
      </c>
      <c r="AS6" s="56"/>
      <c r="AT6" s="56"/>
      <c r="AU6" s="57"/>
      <c r="AV6" s="55">
        <f>AR6+1</f>
        <v>18</v>
      </c>
      <c r="AW6" s="56"/>
      <c r="AX6" s="56"/>
      <c r="AY6" s="58"/>
      <c r="AZ6" s="14"/>
    </row>
    <row r="7" spans="1:52" ht="16.5" hidden="1" thickBot="1" x14ac:dyDescent="0.3">
      <c r="A7" t="s">
        <v>24</v>
      </c>
      <c r="D7" s="46">
        <f>D6</f>
        <v>7</v>
      </c>
      <c r="E7" s="47">
        <f t="shared" ref="E7:AZ7" si="0">+D7+0.25</f>
        <v>7.25</v>
      </c>
      <c r="F7" s="48">
        <f t="shared" si="0"/>
        <v>7.5</v>
      </c>
      <c r="G7" s="49">
        <f t="shared" si="0"/>
        <v>7.75</v>
      </c>
      <c r="H7" s="50">
        <f t="shared" si="0"/>
        <v>8</v>
      </c>
      <c r="I7" s="51">
        <f t="shared" si="0"/>
        <v>8.25</v>
      </c>
      <c r="J7" s="52">
        <f t="shared" si="0"/>
        <v>8.5</v>
      </c>
      <c r="K7" s="53">
        <f t="shared" si="0"/>
        <v>8.75</v>
      </c>
      <c r="L7" s="50">
        <f t="shared" si="0"/>
        <v>9</v>
      </c>
      <c r="M7" s="51">
        <f t="shared" si="0"/>
        <v>9.25</v>
      </c>
      <c r="N7" s="52">
        <f t="shared" si="0"/>
        <v>9.5</v>
      </c>
      <c r="O7" s="54">
        <f t="shared" si="0"/>
        <v>9.75</v>
      </c>
      <c r="P7" s="50">
        <f t="shared" si="0"/>
        <v>10</v>
      </c>
      <c r="Q7" s="51">
        <f t="shared" si="0"/>
        <v>10.25</v>
      </c>
      <c r="R7" s="51">
        <f t="shared" si="0"/>
        <v>10.5</v>
      </c>
      <c r="S7" s="53">
        <f t="shared" si="0"/>
        <v>10.75</v>
      </c>
      <c r="T7" s="50">
        <f t="shared" si="0"/>
        <v>11</v>
      </c>
      <c r="U7" s="51">
        <f t="shared" si="0"/>
        <v>11.25</v>
      </c>
      <c r="V7" s="51">
        <f t="shared" si="0"/>
        <v>11.5</v>
      </c>
      <c r="W7" s="54">
        <f t="shared" si="0"/>
        <v>11.75</v>
      </c>
      <c r="X7" s="60">
        <f t="shared" si="0"/>
        <v>12</v>
      </c>
      <c r="Y7" s="61">
        <f t="shared" si="0"/>
        <v>12.25</v>
      </c>
      <c r="Z7" s="61">
        <f t="shared" si="0"/>
        <v>12.5</v>
      </c>
      <c r="AA7" s="62">
        <f t="shared" si="0"/>
        <v>12.75</v>
      </c>
      <c r="AB7" s="59">
        <f t="shared" si="0"/>
        <v>13</v>
      </c>
      <c r="AC7" s="51">
        <f t="shared" si="0"/>
        <v>13.25</v>
      </c>
      <c r="AD7" s="51">
        <f t="shared" si="0"/>
        <v>13.5</v>
      </c>
      <c r="AE7" s="54">
        <f t="shared" si="0"/>
        <v>13.75</v>
      </c>
      <c r="AF7" s="50">
        <f t="shared" si="0"/>
        <v>14</v>
      </c>
      <c r="AG7" s="51">
        <f t="shared" si="0"/>
        <v>14.25</v>
      </c>
      <c r="AH7" s="51">
        <f t="shared" si="0"/>
        <v>14.5</v>
      </c>
      <c r="AI7" s="53">
        <f t="shared" si="0"/>
        <v>14.75</v>
      </c>
      <c r="AJ7" s="50">
        <f t="shared" si="0"/>
        <v>15</v>
      </c>
      <c r="AK7" s="51">
        <f t="shared" si="0"/>
        <v>15.25</v>
      </c>
      <c r="AL7" s="51">
        <f t="shared" si="0"/>
        <v>15.5</v>
      </c>
      <c r="AM7" s="54">
        <f t="shared" si="0"/>
        <v>15.75</v>
      </c>
      <c r="AN7" s="50">
        <f t="shared" si="0"/>
        <v>16</v>
      </c>
      <c r="AO7" s="51">
        <f t="shared" si="0"/>
        <v>16.25</v>
      </c>
      <c r="AP7" s="51">
        <f t="shared" si="0"/>
        <v>16.5</v>
      </c>
      <c r="AQ7" s="53">
        <f t="shared" si="0"/>
        <v>16.75</v>
      </c>
      <c r="AR7" s="50">
        <f t="shared" si="0"/>
        <v>17</v>
      </c>
      <c r="AS7" s="51">
        <f t="shared" si="0"/>
        <v>17.25</v>
      </c>
      <c r="AT7" s="51">
        <f t="shared" si="0"/>
        <v>17.5</v>
      </c>
      <c r="AU7" s="53">
        <f t="shared" si="0"/>
        <v>17.75</v>
      </c>
      <c r="AV7" s="50">
        <f t="shared" si="0"/>
        <v>18</v>
      </c>
      <c r="AW7" s="51">
        <f t="shared" si="0"/>
        <v>18.25</v>
      </c>
      <c r="AX7" s="51">
        <f t="shared" si="0"/>
        <v>18.5</v>
      </c>
      <c r="AY7" s="51">
        <f t="shared" si="0"/>
        <v>18.75</v>
      </c>
      <c r="AZ7" s="15">
        <f t="shared" si="0"/>
        <v>19</v>
      </c>
    </row>
    <row r="8" spans="1:52" x14ac:dyDescent="0.25">
      <c r="A8">
        <v>1</v>
      </c>
      <c r="B8" s="68">
        <f>Saisies!D$4</f>
        <v>1</v>
      </c>
      <c r="C8" s="65" t="str">
        <f>Saisies!E$4</f>
        <v>Peugeot 208(ER XXX ZE)</v>
      </c>
      <c r="D8" s="64" t="str">
        <f ca="1">IF(OR(AND(Saisies!G$3&gt;=OFFSET(Saisies!$G$30,(Saisies!$A4-1),($A8-1)*8),Saisies!G$3&lt;OFFSET(Saisies!$G$31,(Saisies!$A4-1),($A8-1)*8)),AND(Saisies!G$3&gt;=OFFSET(Saisies!$I$30,(Saisies!$A4-1),($A8-1)*8),Saisies!G$3&lt;OFFSET(Saisies!$I$31,(Saisies!$A4-1),($A8-1)*8)),AND(Saisies!G$3&gt;=OFFSET(Saisies!$K$30,(Saisies!$A4-1),($A8-1)*8),Saisies!G$3&lt;OFFSET(Saisies!$K$31,(Saisies!$A4-1),($A8-1)*8)),AND(Saisies!G$3&gt;=OFFSET(Saisies!$M$30,(Saisies!$A4-1),($A8-1)*8),Saisies!G$3&lt;OFFSET(Saisies!$M$31,(Saisies!$A4-1),($A8-1)*8))),Saisies!$C4,"")</f>
        <v/>
      </c>
      <c r="E8" s="64" t="str">
        <f ca="1">IF(OR(AND(Saisies!H$3&gt;=OFFSET(Saisies!$G$30,(Saisies!$A4-1),($A8-1)*8),Saisies!H$3&lt;OFFSET(Saisies!$G$31,(Saisies!$A4-1),($A8-1)*8)),AND(Saisies!H$3&gt;=OFFSET(Saisies!$I$30,(Saisies!$A4-1),($A8-1)*8),Saisies!H$3&lt;OFFSET(Saisies!$I$31,(Saisies!$A4-1),($A8-1)*8)),AND(Saisies!H$3&gt;=OFFSET(Saisies!$K$30,(Saisies!$A4-1),($A8-1)*8),Saisies!H$3&lt;OFFSET(Saisies!$K$31,(Saisies!$A4-1),($A8-1)*8)),AND(Saisies!H$3&gt;=OFFSET(Saisies!$M$30,(Saisies!$A4-1),($A8-1)*8),Saisies!H$3&lt;OFFSET(Saisies!$M$31,(Saisies!$A4-1),($A8-1)*8))),Saisies!$C4,"")</f>
        <v/>
      </c>
      <c r="F8" s="64" t="str">
        <f ca="1">IF(OR(AND(Saisies!I$3&gt;=OFFSET(Saisies!$G$30,(Saisies!$A4-1),($A8-1)*8),Saisies!I$3&lt;OFFSET(Saisies!$G$31,(Saisies!$A4-1),($A8-1)*8)),AND(Saisies!I$3&gt;=OFFSET(Saisies!$I$30,(Saisies!$A4-1),($A8-1)*8),Saisies!I$3&lt;OFFSET(Saisies!$I$31,(Saisies!$A4-1),($A8-1)*8)),AND(Saisies!I$3&gt;=OFFSET(Saisies!$K$30,(Saisies!$A4-1),($A8-1)*8),Saisies!I$3&lt;OFFSET(Saisies!$K$31,(Saisies!$A4-1),($A8-1)*8)),AND(Saisies!I$3&gt;=OFFSET(Saisies!$M$30,(Saisies!$A4-1),($A8-1)*8),Saisies!I$3&lt;OFFSET(Saisies!$M$31,(Saisies!$A4-1),($A8-1)*8))),Saisies!$C4,"")</f>
        <v/>
      </c>
      <c r="G8" s="72" t="str">
        <f ca="1">IF(OR(AND(Saisies!J$3&gt;=OFFSET(Saisies!$G$30,(Saisies!$A4-1),($A8-1)*8),Saisies!J$3&lt;OFFSET(Saisies!$G$31,(Saisies!$A4-1),($A8-1)*8)),AND(Saisies!J$3&gt;=OFFSET(Saisies!$I$30,(Saisies!$A4-1),($A8-1)*8),Saisies!J$3&lt;OFFSET(Saisies!$I$31,(Saisies!$A4-1),($A8-1)*8)),AND(Saisies!J$3&gt;=OFFSET(Saisies!$K$30,(Saisies!$A4-1),($A8-1)*8),Saisies!J$3&lt;OFFSET(Saisies!$K$31,(Saisies!$A4-1),($A8-1)*8)),AND(Saisies!J$3&gt;=OFFSET(Saisies!$M$30,(Saisies!$A4-1),($A8-1)*8),Saisies!J$3&lt;OFFSET(Saisies!$M$31,(Saisies!$A4-1),($A8-1)*8))),Saisies!$C4,"")</f>
        <v/>
      </c>
      <c r="H8" s="74" t="str">
        <f ca="1">IF(OR(AND(Saisies!K$3&gt;=OFFSET(Saisies!$G$30,(Saisies!$A4-1),($A8-1)*8),Saisies!K$3&lt;OFFSET(Saisies!$G$31,(Saisies!$A4-1),($A8-1)*8)),AND(Saisies!K$3&gt;=OFFSET(Saisies!$I$30,(Saisies!$A4-1),($A8-1)*8),Saisies!K$3&lt;OFFSET(Saisies!$I$31,(Saisies!$A4-1),($A8-1)*8)),AND(Saisies!K$3&gt;=OFFSET(Saisies!$K$30,(Saisies!$A4-1),($A8-1)*8),Saisies!K$3&lt;OFFSET(Saisies!$K$31,(Saisies!$A4-1),($A8-1)*8)),AND(Saisies!K$3&gt;=OFFSET(Saisies!$M$30,(Saisies!$A4-1),($A8-1)*8),Saisies!K$3&lt;OFFSET(Saisies!$M$31,(Saisies!$A4-1),($A8-1)*8))),Saisies!$C4,"")</f>
        <v/>
      </c>
      <c r="I8" s="64" t="str">
        <f ca="1">IF(OR(AND(Saisies!L$3&gt;=OFFSET(Saisies!$G$30,(Saisies!$A4-1),($A8-1)*8),Saisies!L$3&lt;OFFSET(Saisies!$G$31,(Saisies!$A4-1),($A8-1)*8)),AND(Saisies!L$3&gt;=OFFSET(Saisies!$I$30,(Saisies!$A4-1),($A8-1)*8),Saisies!L$3&lt;OFFSET(Saisies!$I$31,(Saisies!$A4-1),($A8-1)*8)),AND(Saisies!L$3&gt;=OFFSET(Saisies!$K$30,(Saisies!$A4-1),($A8-1)*8),Saisies!L$3&lt;OFFSET(Saisies!$K$31,(Saisies!$A4-1),($A8-1)*8)),AND(Saisies!L$3&gt;=OFFSET(Saisies!$M$30,(Saisies!$A4-1),($A8-1)*8),Saisies!L$3&lt;OFFSET(Saisies!$M$31,(Saisies!$A4-1),($A8-1)*8))),Saisies!$C4,"")</f>
        <v/>
      </c>
      <c r="J8" s="64" t="str">
        <f ca="1">IF(OR(AND(Saisies!M$3&gt;=OFFSET(Saisies!$G$30,(Saisies!$A4-1),($A8-1)*8),Saisies!M$3&lt;OFFSET(Saisies!$G$31,(Saisies!$A4-1),($A8-1)*8)),AND(Saisies!M$3&gt;=OFFSET(Saisies!$I$30,(Saisies!$A4-1),($A8-1)*8),Saisies!M$3&lt;OFFSET(Saisies!$I$31,(Saisies!$A4-1),($A8-1)*8)),AND(Saisies!M$3&gt;=OFFSET(Saisies!$K$30,(Saisies!$A4-1),($A8-1)*8),Saisies!M$3&lt;OFFSET(Saisies!$K$31,(Saisies!$A4-1),($A8-1)*8)),AND(Saisies!M$3&gt;=OFFSET(Saisies!$M$30,(Saisies!$A4-1),($A8-1)*8),Saisies!M$3&lt;OFFSET(Saisies!$M$31,(Saisies!$A4-1),($A8-1)*8))),Saisies!$C4,"")</f>
        <v/>
      </c>
      <c r="K8" s="72" t="str">
        <f ca="1">IF(OR(AND(Saisies!N$3&gt;=OFFSET(Saisies!$G$30,(Saisies!$A4-1),($A8-1)*8),Saisies!N$3&lt;OFFSET(Saisies!$G$31,(Saisies!$A4-1),($A8-1)*8)),AND(Saisies!N$3&gt;=OFFSET(Saisies!$I$30,(Saisies!$A4-1),($A8-1)*8),Saisies!N$3&lt;OFFSET(Saisies!$I$31,(Saisies!$A4-1),($A8-1)*8)),AND(Saisies!N$3&gt;=OFFSET(Saisies!$K$30,(Saisies!$A4-1),($A8-1)*8),Saisies!N$3&lt;OFFSET(Saisies!$K$31,(Saisies!$A4-1),($A8-1)*8)),AND(Saisies!N$3&gt;=OFFSET(Saisies!$M$30,(Saisies!$A4-1),($A8-1)*8),Saisies!N$3&lt;OFFSET(Saisies!$M$31,(Saisies!$A4-1),($A8-1)*8))),Saisies!$C4,"")</f>
        <v/>
      </c>
      <c r="L8" s="73" t="str">
        <f ca="1">IF(OR(AND(Saisies!O$3&gt;=OFFSET(Saisies!$G$30,(Saisies!$A4-1),($A8-1)*8),Saisies!O$3&lt;OFFSET(Saisies!$G$31,(Saisies!$A4-1),($A8-1)*8)),AND(Saisies!O$3&gt;=OFFSET(Saisies!$I$30,(Saisies!$A4-1),($A8-1)*8),Saisies!O$3&lt;OFFSET(Saisies!$I$31,(Saisies!$A4-1),($A8-1)*8)),AND(Saisies!O$3&gt;=OFFSET(Saisies!$K$30,(Saisies!$A4-1),($A8-1)*8),Saisies!O$3&lt;OFFSET(Saisies!$K$31,(Saisies!$A4-1),($A8-1)*8)),AND(Saisies!O$3&gt;=OFFSET(Saisies!$M$30,(Saisies!$A4-1),($A8-1)*8),Saisies!O$3&lt;OFFSET(Saisies!$M$31,(Saisies!$A4-1),($A8-1)*8))),Saisies!$C4,"")</f>
        <v/>
      </c>
      <c r="M8" s="64">
        <f ca="1">IF(OR(AND(Saisies!P$3&gt;=OFFSET(Saisies!$G$30,(Saisies!$A4-1),($A8-1)*8),Saisies!P$3&lt;OFFSET(Saisies!$G$31,(Saisies!$A4-1),($A8-1)*8)),AND(Saisies!P$3&gt;=OFFSET(Saisies!$I$30,(Saisies!$A4-1),($A8-1)*8),Saisies!P$3&lt;OFFSET(Saisies!$I$31,(Saisies!$A4-1),($A8-1)*8)),AND(Saisies!P$3&gt;=OFFSET(Saisies!$K$30,(Saisies!$A4-1),($A8-1)*8),Saisies!P$3&lt;OFFSET(Saisies!$K$31,(Saisies!$A4-1),($A8-1)*8)),AND(Saisies!P$3&gt;=OFFSET(Saisies!$M$30,(Saisies!$A4-1),($A8-1)*8),Saisies!P$3&lt;OFFSET(Saisies!$M$31,(Saisies!$A4-1),($A8-1)*8))),Saisies!$C4,"")</f>
        <v>1</v>
      </c>
      <c r="N8" s="64">
        <f ca="1">IF(OR(AND(Saisies!Q$3&gt;=OFFSET(Saisies!$G$30,(Saisies!$A4-1),($A8-1)*8),Saisies!Q$3&lt;OFFSET(Saisies!$G$31,(Saisies!$A4-1),($A8-1)*8)),AND(Saisies!Q$3&gt;=OFFSET(Saisies!$I$30,(Saisies!$A4-1),($A8-1)*8),Saisies!Q$3&lt;OFFSET(Saisies!$I$31,(Saisies!$A4-1),($A8-1)*8)),AND(Saisies!Q$3&gt;=OFFSET(Saisies!$K$30,(Saisies!$A4-1),($A8-1)*8),Saisies!Q$3&lt;OFFSET(Saisies!$K$31,(Saisies!$A4-1),($A8-1)*8)),AND(Saisies!Q$3&gt;=OFFSET(Saisies!$M$30,(Saisies!$A4-1),($A8-1)*8),Saisies!Q$3&lt;OFFSET(Saisies!$M$31,(Saisies!$A4-1),($A8-1)*8))),Saisies!$C4,"")</f>
        <v>1</v>
      </c>
      <c r="O8" s="72">
        <f ca="1">IF(OR(AND(Saisies!R$3&gt;=OFFSET(Saisies!$G$30,(Saisies!$A4-1),($A8-1)*8),Saisies!R$3&lt;OFFSET(Saisies!$G$31,(Saisies!$A4-1),($A8-1)*8)),AND(Saisies!R$3&gt;=OFFSET(Saisies!$I$30,(Saisies!$A4-1),($A8-1)*8),Saisies!R$3&lt;OFFSET(Saisies!$I$31,(Saisies!$A4-1),($A8-1)*8)),AND(Saisies!R$3&gt;=OFFSET(Saisies!$K$30,(Saisies!$A4-1),($A8-1)*8),Saisies!R$3&lt;OFFSET(Saisies!$K$31,(Saisies!$A4-1),($A8-1)*8)),AND(Saisies!R$3&gt;=OFFSET(Saisies!$M$30,(Saisies!$A4-1),($A8-1)*8),Saisies!R$3&lt;OFFSET(Saisies!$M$31,(Saisies!$A4-1),($A8-1)*8))),Saisies!$C4,"")</f>
        <v>1</v>
      </c>
      <c r="P8" s="73" t="str">
        <f ca="1">IF(OR(AND(Saisies!S$3&gt;=OFFSET(Saisies!$G$30,(Saisies!$A4-1),($A8-1)*8),Saisies!S$3&lt;OFFSET(Saisies!$G$31,(Saisies!$A4-1),($A8-1)*8)),AND(Saisies!S$3&gt;=OFFSET(Saisies!$I$30,(Saisies!$A4-1),($A8-1)*8),Saisies!S$3&lt;OFFSET(Saisies!$I$31,(Saisies!$A4-1),($A8-1)*8)),AND(Saisies!S$3&gt;=OFFSET(Saisies!$K$30,(Saisies!$A4-1),($A8-1)*8),Saisies!S$3&lt;OFFSET(Saisies!$K$31,(Saisies!$A4-1),($A8-1)*8)),AND(Saisies!S$3&gt;=OFFSET(Saisies!$M$30,(Saisies!$A4-1),($A8-1)*8),Saisies!S$3&lt;OFFSET(Saisies!$M$31,(Saisies!$A4-1),($A8-1)*8))),Saisies!$C4,"")</f>
        <v/>
      </c>
      <c r="Q8" s="64" t="str">
        <f ca="1">IF(OR(AND(Saisies!T$3&gt;=OFFSET(Saisies!$G$30,(Saisies!$A4-1),($A8-1)*8),Saisies!T$3&lt;OFFSET(Saisies!$G$31,(Saisies!$A4-1),($A8-1)*8)),AND(Saisies!T$3&gt;=OFFSET(Saisies!$I$30,(Saisies!$A4-1),($A8-1)*8),Saisies!T$3&lt;OFFSET(Saisies!$I$31,(Saisies!$A4-1),($A8-1)*8)),AND(Saisies!T$3&gt;=OFFSET(Saisies!$K$30,(Saisies!$A4-1),($A8-1)*8),Saisies!T$3&lt;OFFSET(Saisies!$K$31,(Saisies!$A4-1),($A8-1)*8)),AND(Saisies!T$3&gt;=OFFSET(Saisies!$M$30,(Saisies!$A4-1),($A8-1)*8),Saisies!T$3&lt;OFFSET(Saisies!$M$31,(Saisies!$A4-1),($A8-1)*8))),Saisies!$C4,"")</f>
        <v/>
      </c>
      <c r="R8" s="64" t="str">
        <f ca="1">IF(OR(AND(Saisies!U$3&gt;=OFFSET(Saisies!$G$30,(Saisies!$A4-1),($A8-1)*8),Saisies!U$3&lt;OFFSET(Saisies!$G$31,(Saisies!$A4-1),($A8-1)*8)),AND(Saisies!U$3&gt;=OFFSET(Saisies!$I$30,(Saisies!$A4-1),($A8-1)*8),Saisies!U$3&lt;OFFSET(Saisies!$I$31,(Saisies!$A4-1),($A8-1)*8)),AND(Saisies!U$3&gt;=OFFSET(Saisies!$K$30,(Saisies!$A4-1),($A8-1)*8),Saisies!U$3&lt;OFFSET(Saisies!$K$31,(Saisies!$A4-1),($A8-1)*8)),AND(Saisies!U$3&gt;=OFFSET(Saisies!$M$30,(Saisies!$A4-1),($A8-1)*8),Saisies!U$3&lt;OFFSET(Saisies!$M$31,(Saisies!$A4-1),($A8-1)*8))),Saisies!$C4,"")</f>
        <v/>
      </c>
      <c r="S8" s="72" t="str">
        <f ca="1">IF(OR(AND(Saisies!V$3&gt;=OFFSET(Saisies!$G$30,(Saisies!$A4-1),($A8-1)*8),Saisies!V$3&lt;OFFSET(Saisies!$G$31,(Saisies!$A4-1),($A8-1)*8)),AND(Saisies!V$3&gt;=OFFSET(Saisies!$I$30,(Saisies!$A4-1),($A8-1)*8),Saisies!V$3&lt;OFFSET(Saisies!$I$31,(Saisies!$A4-1),($A8-1)*8)),AND(Saisies!V$3&gt;=OFFSET(Saisies!$K$30,(Saisies!$A4-1),($A8-1)*8),Saisies!V$3&lt;OFFSET(Saisies!$K$31,(Saisies!$A4-1),($A8-1)*8)),AND(Saisies!V$3&gt;=OFFSET(Saisies!$M$30,(Saisies!$A4-1),($A8-1)*8),Saisies!V$3&lt;OFFSET(Saisies!$M$31,(Saisies!$A4-1),($A8-1)*8))),Saisies!$C4,"")</f>
        <v/>
      </c>
      <c r="T8" s="73">
        <f ca="1">IF(OR(AND(Saisies!W$3&gt;=OFFSET(Saisies!$G$30,(Saisies!$A4-1),($A8-1)*8),Saisies!W$3&lt;OFFSET(Saisies!$G$31,(Saisies!$A4-1),($A8-1)*8)),AND(Saisies!W$3&gt;=OFFSET(Saisies!$I$30,(Saisies!$A4-1),($A8-1)*8),Saisies!W$3&lt;OFFSET(Saisies!$I$31,(Saisies!$A4-1),($A8-1)*8)),AND(Saisies!W$3&gt;=OFFSET(Saisies!$K$30,(Saisies!$A4-1),($A8-1)*8),Saisies!W$3&lt;OFFSET(Saisies!$K$31,(Saisies!$A4-1),($A8-1)*8)),AND(Saisies!W$3&gt;=OFFSET(Saisies!$M$30,(Saisies!$A4-1),($A8-1)*8),Saisies!W$3&lt;OFFSET(Saisies!$M$31,(Saisies!$A4-1),($A8-1)*8))),Saisies!$C4,"")</f>
        <v>1</v>
      </c>
      <c r="U8" s="64">
        <f ca="1">IF(OR(AND(Saisies!X$3&gt;=OFFSET(Saisies!$G$30,(Saisies!$A4-1),($A8-1)*8),Saisies!X$3&lt;OFFSET(Saisies!$G$31,(Saisies!$A4-1),($A8-1)*8)),AND(Saisies!X$3&gt;=OFFSET(Saisies!$I$30,(Saisies!$A4-1),($A8-1)*8),Saisies!X$3&lt;OFFSET(Saisies!$I$31,(Saisies!$A4-1),($A8-1)*8)),AND(Saisies!X$3&gt;=OFFSET(Saisies!$K$30,(Saisies!$A4-1),($A8-1)*8),Saisies!X$3&lt;OFFSET(Saisies!$K$31,(Saisies!$A4-1),($A8-1)*8)),AND(Saisies!X$3&gt;=OFFSET(Saisies!$M$30,(Saisies!$A4-1),($A8-1)*8),Saisies!X$3&lt;OFFSET(Saisies!$M$31,(Saisies!$A4-1),($A8-1)*8))),Saisies!$C4,"")</f>
        <v>1</v>
      </c>
      <c r="V8" s="64">
        <f ca="1">IF(OR(AND(Saisies!Y$3&gt;=OFFSET(Saisies!$G$30,(Saisies!$A4-1),($A8-1)*8),Saisies!Y$3&lt;OFFSET(Saisies!$G$31,(Saisies!$A4-1),($A8-1)*8)),AND(Saisies!Y$3&gt;=OFFSET(Saisies!$I$30,(Saisies!$A4-1),($A8-1)*8),Saisies!Y$3&lt;OFFSET(Saisies!$I$31,(Saisies!$A4-1),($A8-1)*8)),AND(Saisies!Y$3&gt;=OFFSET(Saisies!$K$30,(Saisies!$A4-1),($A8-1)*8),Saisies!Y$3&lt;OFFSET(Saisies!$K$31,(Saisies!$A4-1),($A8-1)*8)),AND(Saisies!Y$3&gt;=OFFSET(Saisies!$M$30,(Saisies!$A4-1),($A8-1)*8),Saisies!Y$3&lt;OFFSET(Saisies!$M$31,(Saisies!$A4-1),($A8-1)*8))),Saisies!$C4,"")</f>
        <v>1</v>
      </c>
      <c r="W8" s="64">
        <f ca="1">IF(OR(AND(Saisies!Z$3&gt;=OFFSET(Saisies!$G$30,(Saisies!$A4-1),($A8-1)*8),Saisies!Z$3&lt;OFFSET(Saisies!$G$31,(Saisies!$A4-1),($A8-1)*8)),AND(Saisies!Z$3&gt;=OFFSET(Saisies!$I$30,(Saisies!$A4-1),($A8-1)*8),Saisies!Z$3&lt;OFFSET(Saisies!$I$31,(Saisies!$A4-1),($A8-1)*8)),AND(Saisies!Z$3&gt;=OFFSET(Saisies!$K$30,(Saisies!$A4-1),($A8-1)*8),Saisies!Z$3&lt;OFFSET(Saisies!$K$31,(Saisies!$A4-1),($A8-1)*8)),AND(Saisies!Z$3&gt;=OFFSET(Saisies!$M$30,(Saisies!$A4-1),($A8-1)*8),Saisies!Z$3&lt;OFFSET(Saisies!$M$31,(Saisies!$A4-1),($A8-1)*8))),Saisies!$C4,"")</f>
        <v>1</v>
      </c>
      <c r="X8" s="74">
        <f ca="1">IF(OR(AND(Saisies!AA$3&gt;=OFFSET(Saisies!$G$30,(Saisies!$A4-1),($A8-1)*8),Saisies!AA$3&lt;OFFSET(Saisies!$G$31,(Saisies!$A4-1),($A8-1)*8)),AND(Saisies!AA$3&gt;=OFFSET(Saisies!$I$30,(Saisies!$A4-1),($A8-1)*8),Saisies!AA$3&lt;OFFSET(Saisies!$I$31,(Saisies!$A4-1),($A8-1)*8)),AND(Saisies!AA$3&gt;=OFFSET(Saisies!$K$30,(Saisies!$A4-1),($A8-1)*8),Saisies!AA$3&lt;OFFSET(Saisies!$K$31,(Saisies!$A4-1),($A8-1)*8)),AND(Saisies!AA$3&gt;=OFFSET(Saisies!$M$30,(Saisies!$A4-1),($A8-1)*8),Saisies!AA$3&lt;OFFSET(Saisies!$M$31,(Saisies!$A4-1),($A8-1)*8))),Saisies!$C4,"")</f>
        <v>1</v>
      </c>
      <c r="Y8" s="75">
        <f ca="1">IF(OR(AND(Saisies!AB$3&gt;=OFFSET(Saisies!$G$30,(Saisies!$A4-1),($A8-1)*8),Saisies!AB$3&lt;OFFSET(Saisies!$G$31,(Saisies!$A4-1),($A8-1)*8)),AND(Saisies!AB$3&gt;=OFFSET(Saisies!$I$30,(Saisies!$A4-1),($A8-1)*8),Saisies!AB$3&lt;OFFSET(Saisies!$I$31,(Saisies!$A4-1),($A8-1)*8)),AND(Saisies!AB$3&gt;=OFFSET(Saisies!$K$30,(Saisies!$A4-1),($A8-1)*8),Saisies!AB$3&lt;OFFSET(Saisies!$K$31,(Saisies!$A4-1),($A8-1)*8)),AND(Saisies!AB$3&gt;=OFFSET(Saisies!$M$30,(Saisies!$A4-1),($A8-1)*8),Saisies!AB$3&lt;OFFSET(Saisies!$M$31,(Saisies!$A4-1),($A8-1)*8))),Saisies!$C4,"")</f>
        <v>1</v>
      </c>
      <c r="Z8" s="75">
        <f ca="1">IF(OR(AND(Saisies!AC$3&gt;=OFFSET(Saisies!$G$30,(Saisies!$A4-1),($A8-1)*8),Saisies!AC$3&lt;OFFSET(Saisies!$G$31,(Saisies!$A4-1),($A8-1)*8)),AND(Saisies!AC$3&gt;=OFFSET(Saisies!$I$30,(Saisies!$A4-1),($A8-1)*8),Saisies!AC$3&lt;OFFSET(Saisies!$I$31,(Saisies!$A4-1),($A8-1)*8)),AND(Saisies!AC$3&gt;=OFFSET(Saisies!$K$30,(Saisies!$A4-1),($A8-1)*8),Saisies!AC$3&lt;OFFSET(Saisies!$K$31,(Saisies!$A4-1),($A8-1)*8)),AND(Saisies!AC$3&gt;=OFFSET(Saisies!$M$30,(Saisies!$A4-1),($A8-1)*8),Saisies!AC$3&lt;OFFSET(Saisies!$M$31,(Saisies!$A4-1),($A8-1)*8))),Saisies!$C4,"")</f>
        <v>1</v>
      </c>
      <c r="AA8" s="76">
        <f ca="1">IF(OR(AND(Saisies!AD$3&gt;=OFFSET(Saisies!$G$30,(Saisies!$A4-1),($A8-1)*8),Saisies!AD$3&lt;OFFSET(Saisies!$G$31,(Saisies!$A4-1),($A8-1)*8)),AND(Saisies!AD$3&gt;=OFFSET(Saisies!$I$30,(Saisies!$A4-1),($A8-1)*8),Saisies!AD$3&lt;OFFSET(Saisies!$I$31,(Saisies!$A4-1),($A8-1)*8)),AND(Saisies!AD$3&gt;=OFFSET(Saisies!$K$30,(Saisies!$A4-1),($A8-1)*8),Saisies!AD$3&lt;OFFSET(Saisies!$K$31,(Saisies!$A4-1),($A8-1)*8)),AND(Saisies!AD$3&gt;=OFFSET(Saisies!$M$30,(Saisies!$A4-1),($A8-1)*8),Saisies!AD$3&lt;OFFSET(Saisies!$M$31,(Saisies!$A4-1),($A8-1)*8))),Saisies!$C4,"")</f>
        <v>1</v>
      </c>
      <c r="AB8" s="73">
        <f ca="1">IF(OR(AND(Saisies!AE$3&gt;=OFFSET(Saisies!$G$30,(Saisies!$A4-1),($A8-1)*8),Saisies!AE$3&lt;OFFSET(Saisies!$G$31,(Saisies!$A4-1),($A8-1)*8)),AND(Saisies!AE$3&gt;=OFFSET(Saisies!$I$30,(Saisies!$A4-1),($A8-1)*8),Saisies!AE$3&lt;OFFSET(Saisies!$I$31,(Saisies!$A4-1),($A8-1)*8)),AND(Saisies!AE$3&gt;=OFFSET(Saisies!$K$30,(Saisies!$A4-1),($A8-1)*8),Saisies!AE$3&lt;OFFSET(Saisies!$K$31,(Saisies!$A4-1),($A8-1)*8)),AND(Saisies!AE$3&gt;=OFFSET(Saisies!$M$30,(Saisies!$A4-1),($A8-1)*8),Saisies!AE$3&lt;OFFSET(Saisies!$M$31,(Saisies!$A4-1),($A8-1)*8))),Saisies!$C4,"")</f>
        <v>1</v>
      </c>
      <c r="AC8" s="64">
        <f ca="1">IF(OR(AND(Saisies!AF$3&gt;=OFFSET(Saisies!$G$30,(Saisies!$A4-1),($A8-1)*8),Saisies!AF$3&lt;OFFSET(Saisies!$G$31,(Saisies!$A4-1),($A8-1)*8)),AND(Saisies!AF$3&gt;=OFFSET(Saisies!$I$30,(Saisies!$A4-1),($A8-1)*8),Saisies!AF$3&lt;OFFSET(Saisies!$I$31,(Saisies!$A4-1),($A8-1)*8)),AND(Saisies!AF$3&gt;=OFFSET(Saisies!$K$30,(Saisies!$A4-1),($A8-1)*8),Saisies!AF$3&lt;OFFSET(Saisies!$K$31,(Saisies!$A4-1),($A8-1)*8)),AND(Saisies!AF$3&gt;=OFFSET(Saisies!$M$30,(Saisies!$A4-1),($A8-1)*8),Saisies!AF$3&lt;OFFSET(Saisies!$M$31,(Saisies!$A4-1),($A8-1)*8))),Saisies!$C4,"")</f>
        <v>1</v>
      </c>
      <c r="AD8" s="64">
        <f ca="1">IF(OR(AND(Saisies!AG$3&gt;=OFFSET(Saisies!$G$30,(Saisies!$A4-1),($A8-1)*8),Saisies!AG$3&lt;OFFSET(Saisies!$G$31,(Saisies!$A4-1),($A8-1)*8)),AND(Saisies!AG$3&gt;=OFFSET(Saisies!$I$30,(Saisies!$A4-1),($A8-1)*8),Saisies!AG$3&lt;OFFSET(Saisies!$I$31,(Saisies!$A4-1),($A8-1)*8)),AND(Saisies!AG$3&gt;=OFFSET(Saisies!$K$30,(Saisies!$A4-1),($A8-1)*8),Saisies!AG$3&lt;OFFSET(Saisies!$K$31,(Saisies!$A4-1),($A8-1)*8)),AND(Saisies!AG$3&gt;=OFFSET(Saisies!$M$30,(Saisies!$A4-1),($A8-1)*8),Saisies!AG$3&lt;OFFSET(Saisies!$M$31,(Saisies!$A4-1),($A8-1)*8))),Saisies!$C4,"")</f>
        <v>1</v>
      </c>
      <c r="AE8" s="72">
        <f ca="1">IF(OR(AND(Saisies!AH$3&gt;=OFFSET(Saisies!$G$30,(Saisies!$A4-1),($A8-1)*8),Saisies!AH$3&lt;OFFSET(Saisies!$G$31,(Saisies!$A4-1),($A8-1)*8)),AND(Saisies!AH$3&gt;=OFFSET(Saisies!$I$30,(Saisies!$A4-1),($A8-1)*8),Saisies!AH$3&lt;OFFSET(Saisies!$I$31,(Saisies!$A4-1),($A8-1)*8)),AND(Saisies!AH$3&gt;=OFFSET(Saisies!$K$30,(Saisies!$A4-1),($A8-1)*8),Saisies!AH$3&lt;OFFSET(Saisies!$K$31,(Saisies!$A4-1),($A8-1)*8)),AND(Saisies!AH$3&gt;=OFFSET(Saisies!$M$30,(Saisies!$A4-1),($A8-1)*8),Saisies!AH$3&lt;OFFSET(Saisies!$M$31,(Saisies!$A4-1),($A8-1)*8))),Saisies!$C4,"")</f>
        <v>1</v>
      </c>
      <c r="AF8" s="73" t="str">
        <f ca="1">IF(OR(AND(Saisies!AI$3&gt;=OFFSET(Saisies!$G$30,(Saisies!$A4-1),($A8-1)*8),Saisies!AI$3&lt;OFFSET(Saisies!$G$31,(Saisies!$A4-1),($A8-1)*8)),AND(Saisies!AI$3&gt;=OFFSET(Saisies!$I$30,(Saisies!$A4-1),($A8-1)*8),Saisies!AI$3&lt;OFFSET(Saisies!$I$31,(Saisies!$A4-1),($A8-1)*8)),AND(Saisies!AI$3&gt;=OFFSET(Saisies!$K$30,(Saisies!$A4-1),($A8-1)*8),Saisies!AI$3&lt;OFFSET(Saisies!$K$31,(Saisies!$A4-1),($A8-1)*8)),AND(Saisies!AI$3&gt;=OFFSET(Saisies!$M$30,(Saisies!$A4-1),($A8-1)*8),Saisies!AI$3&lt;OFFSET(Saisies!$M$31,(Saisies!$A4-1),($A8-1)*8))),Saisies!$C4,"")</f>
        <v/>
      </c>
      <c r="AG8" s="64" t="str">
        <f ca="1">IF(OR(AND(Saisies!AJ$3&gt;=OFFSET(Saisies!$G$30,(Saisies!$A4-1),($A8-1)*8),Saisies!AJ$3&lt;OFFSET(Saisies!$G$31,(Saisies!$A4-1),($A8-1)*8)),AND(Saisies!AJ$3&gt;=OFFSET(Saisies!$I$30,(Saisies!$A4-1),($A8-1)*8),Saisies!AJ$3&lt;OFFSET(Saisies!$I$31,(Saisies!$A4-1),($A8-1)*8)),AND(Saisies!AJ$3&gt;=OFFSET(Saisies!$K$30,(Saisies!$A4-1),($A8-1)*8),Saisies!AJ$3&lt;OFFSET(Saisies!$K$31,(Saisies!$A4-1),($A8-1)*8)),AND(Saisies!AJ$3&gt;=OFFSET(Saisies!$M$30,(Saisies!$A4-1),($A8-1)*8),Saisies!AJ$3&lt;OFFSET(Saisies!$M$31,(Saisies!$A4-1),($A8-1)*8))),Saisies!$C4,"")</f>
        <v/>
      </c>
      <c r="AH8" s="64" t="str">
        <f ca="1">IF(OR(AND(Saisies!AK$3&gt;=OFFSET(Saisies!$G$30,(Saisies!$A4-1),($A8-1)*8),Saisies!AK$3&lt;OFFSET(Saisies!$G$31,(Saisies!$A4-1),($A8-1)*8)),AND(Saisies!AK$3&gt;=OFFSET(Saisies!$I$30,(Saisies!$A4-1),($A8-1)*8),Saisies!AK$3&lt;OFFSET(Saisies!$I$31,(Saisies!$A4-1),($A8-1)*8)),AND(Saisies!AK$3&gt;=OFFSET(Saisies!$K$30,(Saisies!$A4-1),($A8-1)*8),Saisies!AK$3&lt;OFFSET(Saisies!$K$31,(Saisies!$A4-1),($A8-1)*8)),AND(Saisies!AK$3&gt;=OFFSET(Saisies!$M$30,(Saisies!$A4-1),($A8-1)*8),Saisies!AK$3&lt;OFFSET(Saisies!$M$31,(Saisies!$A4-1),($A8-1)*8))),Saisies!$C4,"")</f>
        <v/>
      </c>
      <c r="AI8" s="72" t="str">
        <f ca="1">IF(OR(AND(Saisies!AL$3&gt;=OFFSET(Saisies!$G$30,(Saisies!$A4-1),($A8-1)*8),Saisies!AL$3&lt;OFFSET(Saisies!$G$31,(Saisies!$A4-1),($A8-1)*8)),AND(Saisies!AL$3&gt;=OFFSET(Saisies!$I$30,(Saisies!$A4-1),($A8-1)*8),Saisies!AL$3&lt;OFFSET(Saisies!$I$31,(Saisies!$A4-1),($A8-1)*8)),AND(Saisies!AL$3&gt;=OFFSET(Saisies!$K$30,(Saisies!$A4-1),($A8-1)*8),Saisies!AL$3&lt;OFFSET(Saisies!$K$31,(Saisies!$A4-1),($A8-1)*8)),AND(Saisies!AL$3&gt;=OFFSET(Saisies!$M$30,(Saisies!$A4-1),($A8-1)*8),Saisies!AL$3&lt;OFFSET(Saisies!$M$31,(Saisies!$A4-1),($A8-1)*8))),Saisies!$C4,"")</f>
        <v/>
      </c>
      <c r="AJ8" s="73">
        <f ca="1">IF(OR(AND(Saisies!AM$3&gt;=OFFSET(Saisies!$G$30,(Saisies!$A4-1),($A8-1)*8),Saisies!AM$3&lt;OFFSET(Saisies!$G$31,(Saisies!$A4-1),($A8-1)*8)),AND(Saisies!AM$3&gt;=OFFSET(Saisies!$I$30,(Saisies!$A4-1),($A8-1)*8),Saisies!AM$3&lt;OFFSET(Saisies!$I$31,(Saisies!$A4-1),($A8-1)*8)),AND(Saisies!AM$3&gt;=OFFSET(Saisies!$K$30,(Saisies!$A4-1),($A8-1)*8),Saisies!AM$3&lt;OFFSET(Saisies!$K$31,(Saisies!$A4-1),($A8-1)*8)),AND(Saisies!AM$3&gt;=OFFSET(Saisies!$M$30,(Saisies!$A4-1),($A8-1)*8),Saisies!AM$3&lt;OFFSET(Saisies!$M$31,(Saisies!$A4-1),($A8-1)*8))),Saisies!$C4,"")</f>
        <v>1</v>
      </c>
      <c r="AK8" s="64">
        <f ca="1">IF(OR(AND(Saisies!AN$3&gt;=OFFSET(Saisies!$G$30,(Saisies!$A4-1),($A8-1)*8),Saisies!AN$3&lt;OFFSET(Saisies!$G$31,(Saisies!$A4-1),($A8-1)*8)),AND(Saisies!AN$3&gt;=OFFSET(Saisies!$I$30,(Saisies!$A4-1),($A8-1)*8),Saisies!AN$3&lt;OFFSET(Saisies!$I$31,(Saisies!$A4-1),($A8-1)*8)),AND(Saisies!AN$3&gt;=OFFSET(Saisies!$K$30,(Saisies!$A4-1),($A8-1)*8),Saisies!AN$3&lt;OFFSET(Saisies!$K$31,(Saisies!$A4-1),($A8-1)*8)),AND(Saisies!AN$3&gt;=OFFSET(Saisies!$M$30,(Saisies!$A4-1),($A8-1)*8),Saisies!AN$3&lt;OFFSET(Saisies!$M$31,(Saisies!$A4-1),($A8-1)*8))),Saisies!$C4,"")</f>
        <v>1</v>
      </c>
      <c r="AL8" s="64">
        <f ca="1">IF(OR(AND(Saisies!AO$3&gt;=OFFSET(Saisies!$G$30,(Saisies!$A4-1),($A8-1)*8),Saisies!AO$3&lt;OFFSET(Saisies!$G$31,(Saisies!$A4-1),($A8-1)*8)),AND(Saisies!AO$3&gt;=OFFSET(Saisies!$I$30,(Saisies!$A4-1),($A8-1)*8),Saisies!AO$3&lt;OFFSET(Saisies!$I$31,(Saisies!$A4-1),($A8-1)*8)),AND(Saisies!AO$3&gt;=OFFSET(Saisies!$K$30,(Saisies!$A4-1),($A8-1)*8),Saisies!AO$3&lt;OFFSET(Saisies!$K$31,(Saisies!$A4-1),($A8-1)*8)),AND(Saisies!AO$3&gt;=OFFSET(Saisies!$M$30,(Saisies!$A4-1),($A8-1)*8),Saisies!AO$3&lt;OFFSET(Saisies!$M$31,(Saisies!$A4-1),($A8-1)*8))),Saisies!$C4,"")</f>
        <v>1</v>
      </c>
      <c r="AM8" s="72">
        <f ca="1">IF(OR(AND(Saisies!AP$3&gt;=OFFSET(Saisies!$G$30,(Saisies!$A4-1),($A8-1)*8),Saisies!AP$3&lt;OFFSET(Saisies!$G$31,(Saisies!$A4-1),($A8-1)*8)),AND(Saisies!AP$3&gt;=OFFSET(Saisies!$I$30,(Saisies!$A4-1),($A8-1)*8),Saisies!AP$3&lt;OFFSET(Saisies!$I$31,(Saisies!$A4-1),($A8-1)*8)),AND(Saisies!AP$3&gt;=OFFSET(Saisies!$K$30,(Saisies!$A4-1),($A8-1)*8),Saisies!AP$3&lt;OFFSET(Saisies!$K$31,(Saisies!$A4-1),($A8-1)*8)),AND(Saisies!AP$3&gt;=OFFSET(Saisies!$M$30,(Saisies!$A4-1),($A8-1)*8),Saisies!AP$3&lt;OFFSET(Saisies!$M$31,(Saisies!$A4-1),($A8-1)*8))),Saisies!$C4,"")</f>
        <v>1</v>
      </c>
      <c r="AN8" s="73">
        <f ca="1">IF(OR(AND(Saisies!AQ$3&gt;=OFFSET(Saisies!$G$30,(Saisies!$A4-1),($A8-1)*8),Saisies!AQ$3&lt;OFFSET(Saisies!$G$31,(Saisies!$A4-1),($A8-1)*8)),AND(Saisies!AQ$3&gt;=OFFSET(Saisies!$I$30,(Saisies!$A4-1),($A8-1)*8),Saisies!AQ$3&lt;OFFSET(Saisies!$I$31,(Saisies!$A4-1),($A8-1)*8)),AND(Saisies!AQ$3&gt;=OFFSET(Saisies!$K$30,(Saisies!$A4-1),($A8-1)*8),Saisies!AQ$3&lt;OFFSET(Saisies!$K$31,(Saisies!$A4-1),($A8-1)*8)),AND(Saisies!AQ$3&gt;=OFFSET(Saisies!$M$30,(Saisies!$A4-1),($A8-1)*8),Saisies!AQ$3&lt;OFFSET(Saisies!$M$31,(Saisies!$A4-1),($A8-1)*8))),Saisies!$C4,"")</f>
        <v>1</v>
      </c>
      <c r="AO8" s="64">
        <f ca="1">IF(OR(AND(Saisies!AR$3&gt;=OFFSET(Saisies!$G$30,(Saisies!$A4-1),($A8-1)*8),Saisies!AR$3&lt;OFFSET(Saisies!$G$31,(Saisies!$A4-1),($A8-1)*8)),AND(Saisies!AR$3&gt;=OFFSET(Saisies!$I$30,(Saisies!$A4-1),($A8-1)*8),Saisies!AR$3&lt;OFFSET(Saisies!$I$31,(Saisies!$A4-1),($A8-1)*8)),AND(Saisies!AR$3&gt;=OFFSET(Saisies!$K$30,(Saisies!$A4-1),($A8-1)*8),Saisies!AR$3&lt;OFFSET(Saisies!$K$31,(Saisies!$A4-1),($A8-1)*8)),AND(Saisies!AR$3&gt;=OFFSET(Saisies!$M$30,(Saisies!$A4-1),($A8-1)*8),Saisies!AR$3&lt;OFFSET(Saisies!$M$31,(Saisies!$A4-1),($A8-1)*8))),Saisies!$C4,"")</f>
        <v>1</v>
      </c>
      <c r="AP8" s="64">
        <f ca="1">IF(OR(AND(Saisies!AS$3&gt;=OFFSET(Saisies!$G$30,(Saisies!$A4-1),($A8-1)*8),Saisies!AS$3&lt;OFFSET(Saisies!$G$31,(Saisies!$A4-1),($A8-1)*8)),AND(Saisies!AS$3&gt;=OFFSET(Saisies!$I$30,(Saisies!$A4-1),($A8-1)*8),Saisies!AS$3&lt;OFFSET(Saisies!$I$31,(Saisies!$A4-1),($A8-1)*8)),AND(Saisies!AS$3&gt;=OFFSET(Saisies!$K$30,(Saisies!$A4-1),($A8-1)*8),Saisies!AS$3&lt;OFFSET(Saisies!$K$31,(Saisies!$A4-1),($A8-1)*8)),AND(Saisies!AS$3&gt;=OFFSET(Saisies!$M$30,(Saisies!$A4-1),($A8-1)*8),Saisies!AS$3&lt;OFFSET(Saisies!$M$31,(Saisies!$A4-1),($A8-1)*8))),Saisies!$C4,"")</f>
        <v>1</v>
      </c>
      <c r="AQ8" s="72">
        <f ca="1">IF(OR(AND(Saisies!AT$3&gt;=OFFSET(Saisies!$G$30,(Saisies!$A4-1),($A8-1)*8),Saisies!AT$3&lt;OFFSET(Saisies!$G$31,(Saisies!$A4-1),($A8-1)*8)),AND(Saisies!AT$3&gt;=OFFSET(Saisies!$I$30,(Saisies!$A4-1),($A8-1)*8),Saisies!AT$3&lt;OFFSET(Saisies!$I$31,(Saisies!$A4-1),($A8-1)*8)),AND(Saisies!AT$3&gt;=OFFSET(Saisies!$K$30,(Saisies!$A4-1),($A8-1)*8),Saisies!AT$3&lt;OFFSET(Saisies!$K$31,(Saisies!$A4-1),($A8-1)*8)),AND(Saisies!AT$3&gt;=OFFSET(Saisies!$M$30,(Saisies!$A4-1),($A8-1)*8),Saisies!AT$3&lt;OFFSET(Saisies!$M$31,(Saisies!$A4-1),($A8-1)*8))),Saisies!$C4,"")</f>
        <v>1</v>
      </c>
      <c r="AR8" s="73" t="str">
        <f ca="1">IF(OR(AND(Saisies!AU$3&gt;=OFFSET(Saisies!$G$30,(Saisies!$A4-1),($A8-1)*8),Saisies!AU$3&lt;OFFSET(Saisies!$G$31,(Saisies!$A4-1),($A8-1)*8)),AND(Saisies!AU$3&gt;=OFFSET(Saisies!$I$30,(Saisies!$A4-1),($A8-1)*8),Saisies!AU$3&lt;OFFSET(Saisies!$I$31,(Saisies!$A4-1),($A8-1)*8)),AND(Saisies!AU$3&gt;=OFFSET(Saisies!$K$30,(Saisies!$A4-1),($A8-1)*8),Saisies!AU$3&lt;OFFSET(Saisies!$K$31,(Saisies!$A4-1),($A8-1)*8)),AND(Saisies!AU$3&gt;=OFFSET(Saisies!$M$30,(Saisies!$A4-1),($A8-1)*8),Saisies!AU$3&lt;OFFSET(Saisies!$M$31,(Saisies!$A4-1),($A8-1)*8))),Saisies!$C4,"")</f>
        <v/>
      </c>
      <c r="AS8" s="64" t="str">
        <f ca="1">IF(OR(AND(Saisies!AV$3&gt;=OFFSET(Saisies!$G$30,(Saisies!$A4-1),($A8-1)*8),Saisies!AV$3&lt;OFFSET(Saisies!$G$31,(Saisies!$A4-1),($A8-1)*8)),AND(Saisies!AV$3&gt;=OFFSET(Saisies!$I$30,(Saisies!$A4-1),($A8-1)*8),Saisies!AV$3&lt;OFFSET(Saisies!$I$31,(Saisies!$A4-1),($A8-1)*8)),AND(Saisies!AV$3&gt;=OFFSET(Saisies!$K$30,(Saisies!$A4-1),($A8-1)*8),Saisies!AV$3&lt;OFFSET(Saisies!$K$31,(Saisies!$A4-1),($A8-1)*8)),AND(Saisies!AV$3&gt;=OFFSET(Saisies!$M$30,(Saisies!$A4-1),($A8-1)*8),Saisies!AV$3&lt;OFFSET(Saisies!$M$31,(Saisies!$A4-1),($A8-1)*8))),Saisies!$C4,"")</f>
        <v/>
      </c>
      <c r="AT8" s="64">
        <f ca="1">IF(OR(AND(Saisies!AW$3&gt;=OFFSET(Saisies!$G$30,(Saisies!$A4-1),($A8-1)*8),Saisies!AW$3&lt;OFFSET(Saisies!$G$31,(Saisies!$A4-1),($A8-1)*8)),AND(Saisies!AW$3&gt;=OFFSET(Saisies!$I$30,(Saisies!$A4-1),($A8-1)*8),Saisies!AW$3&lt;OFFSET(Saisies!$I$31,(Saisies!$A4-1),($A8-1)*8)),AND(Saisies!AW$3&gt;=OFFSET(Saisies!$K$30,(Saisies!$A4-1),($A8-1)*8),Saisies!AW$3&lt;OFFSET(Saisies!$K$31,(Saisies!$A4-1),($A8-1)*8)),AND(Saisies!AW$3&gt;=OFFSET(Saisies!$M$30,(Saisies!$A4-1),($A8-1)*8),Saisies!AW$3&lt;OFFSET(Saisies!$M$31,(Saisies!$A4-1),($A8-1)*8))),Saisies!$C4,"")</f>
        <v>1</v>
      </c>
      <c r="AU8" s="72">
        <f ca="1">IF(OR(AND(Saisies!AX$3&gt;=OFFSET(Saisies!$G$30,(Saisies!$A4-1),($A8-1)*8),Saisies!AX$3&lt;OFFSET(Saisies!$G$31,(Saisies!$A4-1),($A8-1)*8)),AND(Saisies!AX$3&gt;=OFFSET(Saisies!$I$30,(Saisies!$A4-1),($A8-1)*8),Saisies!AX$3&lt;OFFSET(Saisies!$I$31,(Saisies!$A4-1),($A8-1)*8)),AND(Saisies!AX$3&gt;=OFFSET(Saisies!$K$30,(Saisies!$A4-1),($A8-1)*8),Saisies!AX$3&lt;OFFSET(Saisies!$K$31,(Saisies!$A4-1),($A8-1)*8)),AND(Saisies!AX$3&gt;=OFFSET(Saisies!$M$30,(Saisies!$A4-1),($A8-1)*8),Saisies!AX$3&lt;OFFSET(Saisies!$M$31,(Saisies!$A4-1),($A8-1)*8))),Saisies!$C4,"")</f>
        <v>1</v>
      </c>
      <c r="AV8" s="64">
        <f ca="1">IF(OR(AND(Saisies!AY$3&gt;=OFFSET(Saisies!$G$30,(Saisies!$A4-1),($A8-1)*8),Saisies!AY$3&lt;OFFSET(Saisies!$G$31,(Saisies!$A4-1),($A8-1)*8)),AND(Saisies!AY$3&gt;=OFFSET(Saisies!$I$30,(Saisies!$A4-1),($A8-1)*8),Saisies!AY$3&lt;OFFSET(Saisies!$I$31,(Saisies!$A4-1),($A8-1)*8)),AND(Saisies!AY$3&gt;=OFFSET(Saisies!$K$30,(Saisies!$A4-1),($A8-1)*8),Saisies!AY$3&lt;OFFSET(Saisies!$K$31,(Saisies!$A4-1),($A8-1)*8)),AND(Saisies!AY$3&gt;=OFFSET(Saisies!$M$30,(Saisies!$A4-1),($A8-1)*8),Saisies!AY$3&lt;OFFSET(Saisies!$M$31,(Saisies!$A4-1),($A8-1)*8))),Saisies!$C4,"")</f>
        <v>1</v>
      </c>
      <c r="AW8" s="64">
        <f ca="1">IF(OR(AND(Saisies!AZ$3&gt;=OFFSET(Saisies!$G$30,(Saisies!$A4-1),($A8-1)*8),Saisies!AZ$3&lt;OFFSET(Saisies!$G$31,(Saisies!$A4-1),($A8-1)*8)),AND(Saisies!AZ$3&gt;=OFFSET(Saisies!$I$30,(Saisies!$A4-1),($A8-1)*8),Saisies!AZ$3&lt;OFFSET(Saisies!$I$31,(Saisies!$A4-1),($A8-1)*8)),AND(Saisies!AZ$3&gt;=OFFSET(Saisies!$K$30,(Saisies!$A4-1),($A8-1)*8),Saisies!AZ$3&lt;OFFSET(Saisies!$K$31,(Saisies!$A4-1),($A8-1)*8)),AND(Saisies!AZ$3&gt;=OFFSET(Saisies!$M$30,(Saisies!$A4-1),($A8-1)*8),Saisies!AZ$3&lt;OFFSET(Saisies!$M$31,(Saisies!$A4-1),($A8-1)*8))),Saisies!$C4,"")</f>
        <v>1</v>
      </c>
      <c r="AX8" s="64">
        <f ca="1">IF(OR(AND(Saisies!BA$3&gt;=OFFSET(Saisies!$G$30,(Saisies!$A4-1),($A8-1)*8),Saisies!BA$3&lt;OFFSET(Saisies!$G$31,(Saisies!$A4-1),($A8-1)*8)),AND(Saisies!BA$3&gt;=OFFSET(Saisies!$I$30,(Saisies!$A4-1),($A8-1)*8),Saisies!BA$3&lt;OFFSET(Saisies!$I$31,(Saisies!$A4-1),($A8-1)*8)),AND(Saisies!BA$3&gt;=OFFSET(Saisies!$K$30,(Saisies!$A4-1),($A8-1)*8),Saisies!BA$3&lt;OFFSET(Saisies!$K$31,(Saisies!$A4-1),($A8-1)*8)),AND(Saisies!BA$3&gt;=OFFSET(Saisies!$M$30,(Saisies!$A4-1),($A8-1)*8),Saisies!BA$3&lt;OFFSET(Saisies!$M$31,(Saisies!$A4-1),($A8-1)*8))),Saisies!$C4,"")</f>
        <v>1</v>
      </c>
      <c r="AY8" s="77">
        <f ca="1">IF(OR(AND(Saisies!BB$3&gt;=OFFSET(Saisies!$G$30,(Saisies!$A4-1),($A8-1)*8),Saisies!BB$3&lt;OFFSET(Saisies!$G$31,(Saisies!$A4-1),($A8-1)*8)),AND(Saisies!BB$3&gt;=OFFSET(Saisies!$I$30,(Saisies!$A4-1),($A8-1)*8),Saisies!BB$3&lt;OFFSET(Saisies!$I$31,(Saisies!$A4-1),($A8-1)*8)),AND(Saisies!BB$3&gt;=OFFSET(Saisies!$K$30,(Saisies!$A4-1),($A8-1)*8),Saisies!BB$3&lt;OFFSET(Saisies!$K$31,(Saisies!$A4-1),($A8-1)*8)),AND(Saisies!BB$3&gt;=OFFSET(Saisies!$M$30,(Saisies!$A4-1),($A8-1)*8),Saisies!BB$3&lt;OFFSET(Saisies!$M$31,(Saisies!$A4-1),($A8-1)*8))),Saisies!$C4,"")</f>
        <v>1</v>
      </c>
      <c r="AZ8" s="2"/>
    </row>
    <row r="9" spans="1:52" x14ac:dyDescent="0.25">
      <c r="B9" s="83"/>
      <c r="C9" s="84"/>
      <c r="D9" s="75"/>
      <c r="E9" s="75"/>
      <c r="F9" s="75"/>
      <c r="G9" s="76"/>
      <c r="H9" s="74"/>
      <c r="I9" s="75"/>
      <c r="J9" s="75"/>
      <c r="K9" s="76"/>
      <c r="L9" s="74"/>
      <c r="M9" s="75"/>
      <c r="N9" s="75"/>
      <c r="O9" s="76"/>
      <c r="P9" s="74"/>
      <c r="Q9" s="75"/>
      <c r="R9" s="75"/>
      <c r="S9" s="76"/>
      <c r="T9" s="74"/>
      <c r="U9" s="75"/>
      <c r="V9" s="75"/>
      <c r="W9" s="75"/>
      <c r="X9" s="74"/>
      <c r="Y9" s="75"/>
      <c r="Z9" s="75"/>
      <c r="AA9" s="76"/>
      <c r="AB9" s="74"/>
      <c r="AC9" s="75"/>
      <c r="AD9" s="75"/>
      <c r="AE9" s="76"/>
      <c r="AF9" s="74"/>
      <c r="AG9" s="75"/>
      <c r="AH9" s="75"/>
      <c r="AI9" s="76"/>
      <c r="AJ9" s="74"/>
      <c r="AK9" s="75"/>
      <c r="AL9" s="75"/>
      <c r="AM9" s="76"/>
      <c r="AN9" s="74"/>
      <c r="AO9" s="75"/>
      <c r="AP9" s="75"/>
      <c r="AQ9" s="76"/>
      <c r="AR9" s="74"/>
      <c r="AS9" s="75"/>
      <c r="AT9" s="75"/>
      <c r="AU9" s="76"/>
      <c r="AV9" s="75"/>
      <c r="AW9" s="75"/>
      <c r="AX9" s="75"/>
      <c r="AY9" s="78"/>
      <c r="AZ9" s="2"/>
    </row>
    <row r="10" spans="1:52" x14ac:dyDescent="0.25">
      <c r="A10">
        <v>1</v>
      </c>
      <c r="B10" s="69">
        <f>Saisies!D$5</f>
        <v>2</v>
      </c>
      <c r="C10" s="66" t="str">
        <f>Saisies!E$5</f>
        <v>Peugeot 308(EW XXX JW)</v>
      </c>
      <c r="D10" s="75" t="str">
        <f ca="1">IF(OR(AND(Saisies!G$3&gt;=OFFSET(Saisies!$G$30,(Saisies!$A5-1),($A10-1)*8),Saisies!G$3&lt;OFFSET(Saisies!$G$31,(Saisies!$A5-1),($A10-1)*8)),AND(Saisies!G$3&gt;=OFFSET(Saisies!$I$30,(Saisies!$A5-1),($A10-1)*8),Saisies!G$3&lt;OFFSET(Saisies!$I$31,(Saisies!$A5-1),($A10-1)*8)),AND(Saisies!G$3&gt;=OFFSET(Saisies!$K$30,(Saisies!$A5-1),($A10-1)*8),Saisies!G$3&lt;OFFSET(Saisies!$K$31,(Saisies!$A5-1),($A10-1)*8)),AND(Saisies!G$3&gt;=OFFSET(Saisies!$M$30,(Saisies!$A5-1),($A10-1)*8),Saisies!G$3&lt;OFFSET(Saisies!$M$31,(Saisies!$A5-1),($A10-1)*8))),Saisies!$C5,"")</f>
        <v/>
      </c>
      <c r="E10" s="75" t="str">
        <f ca="1">IF(OR(AND(Saisies!H$3&gt;=OFFSET(Saisies!$G$30,(Saisies!$A5-1),($A10-1)*8),Saisies!H$3&lt;OFFSET(Saisies!$G$31,(Saisies!$A5-1),($A10-1)*8)),AND(Saisies!H$3&gt;=OFFSET(Saisies!$I$30,(Saisies!$A5-1),($A10-1)*8),Saisies!H$3&lt;OFFSET(Saisies!$I$31,(Saisies!$A5-1),($A10-1)*8)),AND(Saisies!H$3&gt;=OFFSET(Saisies!$K$30,(Saisies!$A5-1),($A10-1)*8),Saisies!H$3&lt;OFFSET(Saisies!$K$31,(Saisies!$A5-1),($A10-1)*8)),AND(Saisies!H$3&gt;=OFFSET(Saisies!$M$30,(Saisies!$A5-1),($A10-1)*8),Saisies!H$3&lt;OFFSET(Saisies!$M$31,(Saisies!$A5-1),($A10-1)*8))),Saisies!$C5,"")</f>
        <v/>
      </c>
      <c r="F10" s="75" t="str">
        <f ca="1">IF(OR(AND(Saisies!I$3&gt;=OFFSET(Saisies!$G$30,(Saisies!$A5-1),($A10-1)*8),Saisies!I$3&lt;OFFSET(Saisies!$G$31,(Saisies!$A5-1),($A10-1)*8)),AND(Saisies!I$3&gt;=OFFSET(Saisies!$I$30,(Saisies!$A5-1),($A10-1)*8),Saisies!I$3&lt;OFFSET(Saisies!$I$31,(Saisies!$A5-1),($A10-1)*8)),AND(Saisies!I$3&gt;=OFFSET(Saisies!$K$30,(Saisies!$A5-1),($A10-1)*8),Saisies!I$3&lt;OFFSET(Saisies!$K$31,(Saisies!$A5-1),($A10-1)*8)),AND(Saisies!I$3&gt;=OFFSET(Saisies!$M$30,(Saisies!$A5-1),($A10-1)*8),Saisies!I$3&lt;OFFSET(Saisies!$M$31,(Saisies!$A5-1),($A10-1)*8))),Saisies!$C5,"")</f>
        <v/>
      </c>
      <c r="G10" s="76" t="str">
        <f ca="1">IF(OR(AND(Saisies!J$3&gt;=OFFSET(Saisies!$G$30,(Saisies!$A5-1),($A10-1)*8),Saisies!J$3&lt;OFFSET(Saisies!$G$31,(Saisies!$A5-1),($A10-1)*8)),AND(Saisies!J$3&gt;=OFFSET(Saisies!$I$30,(Saisies!$A5-1),($A10-1)*8),Saisies!J$3&lt;OFFSET(Saisies!$I$31,(Saisies!$A5-1),($A10-1)*8)),AND(Saisies!J$3&gt;=OFFSET(Saisies!$K$30,(Saisies!$A5-1),($A10-1)*8),Saisies!J$3&lt;OFFSET(Saisies!$K$31,(Saisies!$A5-1),($A10-1)*8)),AND(Saisies!J$3&gt;=OFFSET(Saisies!$M$30,(Saisies!$A5-1),($A10-1)*8),Saisies!J$3&lt;OFFSET(Saisies!$M$31,(Saisies!$A5-1),($A10-1)*8))),Saisies!$C5,"")</f>
        <v/>
      </c>
      <c r="H10" s="74">
        <f ca="1">IF(OR(AND(Saisies!K$3&gt;=OFFSET(Saisies!$G$30,(Saisies!$A5-1),($A10-1)*8),Saisies!K$3&lt;OFFSET(Saisies!$G$31,(Saisies!$A5-1),($A10-1)*8)),AND(Saisies!K$3&gt;=OFFSET(Saisies!$I$30,(Saisies!$A5-1),($A10-1)*8),Saisies!K$3&lt;OFFSET(Saisies!$I$31,(Saisies!$A5-1),($A10-1)*8)),AND(Saisies!K$3&gt;=OFFSET(Saisies!$K$30,(Saisies!$A5-1),($A10-1)*8),Saisies!K$3&lt;OFFSET(Saisies!$K$31,(Saisies!$A5-1),($A10-1)*8)),AND(Saisies!K$3&gt;=OFFSET(Saisies!$M$30,(Saisies!$A5-1),($A10-1)*8),Saisies!K$3&lt;OFFSET(Saisies!$M$31,(Saisies!$A5-1),($A10-1)*8))),Saisies!$C5,"")</f>
        <v>2</v>
      </c>
      <c r="I10" s="75">
        <f ca="1">IF(OR(AND(Saisies!L$3&gt;=OFFSET(Saisies!$G$30,(Saisies!$A5-1),($A10-1)*8),Saisies!L$3&lt;OFFSET(Saisies!$G$31,(Saisies!$A5-1),($A10-1)*8)),AND(Saisies!L$3&gt;=OFFSET(Saisies!$I$30,(Saisies!$A5-1),($A10-1)*8),Saisies!L$3&lt;OFFSET(Saisies!$I$31,(Saisies!$A5-1),($A10-1)*8)),AND(Saisies!L$3&gt;=OFFSET(Saisies!$K$30,(Saisies!$A5-1),($A10-1)*8),Saisies!L$3&lt;OFFSET(Saisies!$K$31,(Saisies!$A5-1),($A10-1)*8)),AND(Saisies!L$3&gt;=OFFSET(Saisies!$M$30,(Saisies!$A5-1),($A10-1)*8),Saisies!L$3&lt;OFFSET(Saisies!$M$31,(Saisies!$A5-1),($A10-1)*8))),Saisies!$C5,"")</f>
        <v>2</v>
      </c>
      <c r="J10" s="75">
        <f ca="1">IF(OR(AND(Saisies!M$3&gt;=OFFSET(Saisies!$G$30,(Saisies!$A5-1),($A10-1)*8),Saisies!M$3&lt;OFFSET(Saisies!$G$31,(Saisies!$A5-1),($A10-1)*8)),AND(Saisies!M$3&gt;=OFFSET(Saisies!$I$30,(Saisies!$A5-1),($A10-1)*8),Saisies!M$3&lt;OFFSET(Saisies!$I$31,(Saisies!$A5-1),($A10-1)*8)),AND(Saisies!M$3&gt;=OFFSET(Saisies!$K$30,(Saisies!$A5-1),($A10-1)*8),Saisies!M$3&lt;OFFSET(Saisies!$K$31,(Saisies!$A5-1),($A10-1)*8)),AND(Saisies!M$3&gt;=OFFSET(Saisies!$M$30,(Saisies!$A5-1),($A10-1)*8),Saisies!M$3&lt;OFFSET(Saisies!$M$31,(Saisies!$A5-1),($A10-1)*8))),Saisies!$C5,"")</f>
        <v>2</v>
      </c>
      <c r="K10" s="76">
        <f ca="1">IF(OR(AND(Saisies!N$3&gt;=OFFSET(Saisies!$G$30,(Saisies!$A5-1),($A10-1)*8),Saisies!N$3&lt;OFFSET(Saisies!$G$31,(Saisies!$A5-1),($A10-1)*8)),AND(Saisies!N$3&gt;=OFFSET(Saisies!$I$30,(Saisies!$A5-1),($A10-1)*8),Saisies!N$3&lt;OFFSET(Saisies!$I$31,(Saisies!$A5-1),($A10-1)*8)),AND(Saisies!N$3&gt;=OFFSET(Saisies!$K$30,(Saisies!$A5-1),($A10-1)*8),Saisies!N$3&lt;OFFSET(Saisies!$K$31,(Saisies!$A5-1),($A10-1)*8)),AND(Saisies!N$3&gt;=OFFSET(Saisies!$M$30,(Saisies!$A5-1),($A10-1)*8),Saisies!N$3&lt;OFFSET(Saisies!$M$31,(Saisies!$A5-1),($A10-1)*8))),Saisies!$C5,"")</f>
        <v>2</v>
      </c>
      <c r="L10" s="74">
        <f ca="1">IF(OR(AND(Saisies!O$3&gt;=OFFSET(Saisies!$G$30,(Saisies!$A5-1),($A10-1)*8),Saisies!O$3&lt;OFFSET(Saisies!$G$31,(Saisies!$A5-1),($A10-1)*8)),AND(Saisies!O$3&gt;=OFFSET(Saisies!$I$30,(Saisies!$A5-1),($A10-1)*8),Saisies!O$3&lt;OFFSET(Saisies!$I$31,(Saisies!$A5-1),($A10-1)*8)),AND(Saisies!O$3&gt;=OFFSET(Saisies!$K$30,(Saisies!$A5-1),($A10-1)*8),Saisies!O$3&lt;OFFSET(Saisies!$K$31,(Saisies!$A5-1),($A10-1)*8)),AND(Saisies!O$3&gt;=OFFSET(Saisies!$M$30,(Saisies!$A5-1),($A10-1)*8),Saisies!O$3&lt;OFFSET(Saisies!$M$31,(Saisies!$A5-1),($A10-1)*8))),Saisies!$C5,"")</f>
        <v>2</v>
      </c>
      <c r="M10" s="75">
        <f ca="1">IF(OR(AND(Saisies!P$3&gt;=OFFSET(Saisies!$G$30,(Saisies!$A5-1),($A10-1)*8),Saisies!P$3&lt;OFFSET(Saisies!$G$31,(Saisies!$A5-1),($A10-1)*8)),AND(Saisies!P$3&gt;=OFFSET(Saisies!$I$30,(Saisies!$A5-1),($A10-1)*8),Saisies!P$3&lt;OFFSET(Saisies!$I$31,(Saisies!$A5-1),($A10-1)*8)),AND(Saisies!P$3&gt;=OFFSET(Saisies!$K$30,(Saisies!$A5-1),($A10-1)*8),Saisies!P$3&lt;OFFSET(Saisies!$K$31,(Saisies!$A5-1),($A10-1)*8)),AND(Saisies!P$3&gt;=OFFSET(Saisies!$M$30,(Saisies!$A5-1),($A10-1)*8),Saisies!P$3&lt;OFFSET(Saisies!$M$31,(Saisies!$A5-1),($A10-1)*8))),Saisies!$C5,"")</f>
        <v>2</v>
      </c>
      <c r="N10" s="75">
        <f ca="1">IF(OR(AND(Saisies!Q$3&gt;=OFFSET(Saisies!$G$30,(Saisies!$A5-1),($A10-1)*8),Saisies!Q$3&lt;OFFSET(Saisies!$G$31,(Saisies!$A5-1),($A10-1)*8)),AND(Saisies!Q$3&gt;=OFFSET(Saisies!$I$30,(Saisies!$A5-1),($A10-1)*8),Saisies!Q$3&lt;OFFSET(Saisies!$I$31,(Saisies!$A5-1),($A10-1)*8)),AND(Saisies!Q$3&gt;=OFFSET(Saisies!$K$30,(Saisies!$A5-1),($A10-1)*8),Saisies!Q$3&lt;OFFSET(Saisies!$K$31,(Saisies!$A5-1),($A10-1)*8)),AND(Saisies!Q$3&gt;=OFFSET(Saisies!$M$30,(Saisies!$A5-1),($A10-1)*8),Saisies!Q$3&lt;OFFSET(Saisies!$M$31,(Saisies!$A5-1),($A10-1)*8))),Saisies!$C5,"")</f>
        <v>2</v>
      </c>
      <c r="O10" s="76">
        <f ca="1">IF(OR(AND(Saisies!R$3&gt;=OFFSET(Saisies!$G$30,(Saisies!$A5-1),($A10-1)*8),Saisies!R$3&lt;OFFSET(Saisies!$G$31,(Saisies!$A5-1),($A10-1)*8)),AND(Saisies!R$3&gt;=OFFSET(Saisies!$I$30,(Saisies!$A5-1),($A10-1)*8),Saisies!R$3&lt;OFFSET(Saisies!$I$31,(Saisies!$A5-1),($A10-1)*8)),AND(Saisies!R$3&gt;=OFFSET(Saisies!$K$30,(Saisies!$A5-1),($A10-1)*8),Saisies!R$3&lt;OFFSET(Saisies!$K$31,(Saisies!$A5-1),($A10-1)*8)),AND(Saisies!R$3&gt;=OFFSET(Saisies!$M$30,(Saisies!$A5-1),($A10-1)*8),Saisies!R$3&lt;OFFSET(Saisies!$M$31,(Saisies!$A5-1),($A10-1)*8))),Saisies!$C5,"")</f>
        <v>2</v>
      </c>
      <c r="P10" s="74" t="str">
        <f ca="1">IF(OR(AND(Saisies!S$3&gt;=OFFSET(Saisies!$G$30,(Saisies!$A5-1),($A10-1)*8),Saisies!S$3&lt;OFFSET(Saisies!$G$31,(Saisies!$A5-1),($A10-1)*8)),AND(Saisies!S$3&gt;=OFFSET(Saisies!$I$30,(Saisies!$A5-1),($A10-1)*8),Saisies!S$3&lt;OFFSET(Saisies!$I$31,(Saisies!$A5-1),($A10-1)*8)),AND(Saisies!S$3&gt;=OFFSET(Saisies!$K$30,(Saisies!$A5-1),($A10-1)*8),Saisies!S$3&lt;OFFSET(Saisies!$K$31,(Saisies!$A5-1),($A10-1)*8)),AND(Saisies!S$3&gt;=OFFSET(Saisies!$M$30,(Saisies!$A5-1),($A10-1)*8),Saisies!S$3&lt;OFFSET(Saisies!$M$31,(Saisies!$A5-1),($A10-1)*8))),Saisies!$C5,"")</f>
        <v/>
      </c>
      <c r="Q10" s="75" t="str">
        <f ca="1">IF(OR(AND(Saisies!T$3&gt;=OFFSET(Saisies!$G$30,(Saisies!$A5-1),($A10-1)*8),Saisies!T$3&lt;OFFSET(Saisies!$G$31,(Saisies!$A5-1),($A10-1)*8)),AND(Saisies!T$3&gt;=OFFSET(Saisies!$I$30,(Saisies!$A5-1),($A10-1)*8),Saisies!T$3&lt;OFFSET(Saisies!$I$31,(Saisies!$A5-1),($A10-1)*8)),AND(Saisies!T$3&gt;=OFFSET(Saisies!$K$30,(Saisies!$A5-1),($A10-1)*8),Saisies!T$3&lt;OFFSET(Saisies!$K$31,(Saisies!$A5-1),($A10-1)*8)),AND(Saisies!T$3&gt;=OFFSET(Saisies!$M$30,(Saisies!$A5-1),($A10-1)*8),Saisies!T$3&lt;OFFSET(Saisies!$M$31,(Saisies!$A5-1),($A10-1)*8))),Saisies!$C5,"")</f>
        <v/>
      </c>
      <c r="R10" s="75" t="str">
        <f ca="1">IF(OR(AND(Saisies!U$3&gt;=OFFSET(Saisies!$G$30,(Saisies!$A5-1),($A10-1)*8),Saisies!U$3&lt;OFFSET(Saisies!$G$31,(Saisies!$A5-1),($A10-1)*8)),AND(Saisies!U$3&gt;=OFFSET(Saisies!$I$30,(Saisies!$A5-1),($A10-1)*8),Saisies!U$3&lt;OFFSET(Saisies!$I$31,(Saisies!$A5-1),($A10-1)*8)),AND(Saisies!U$3&gt;=OFFSET(Saisies!$K$30,(Saisies!$A5-1),($A10-1)*8),Saisies!U$3&lt;OFFSET(Saisies!$K$31,(Saisies!$A5-1),($A10-1)*8)),AND(Saisies!U$3&gt;=OFFSET(Saisies!$M$30,(Saisies!$A5-1),($A10-1)*8),Saisies!U$3&lt;OFFSET(Saisies!$M$31,(Saisies!$A5-1),($A10-1)*8))),Saisies!$C5,"")</f>
        <v/>
      </c>
      <c r="S10" s="76" t="str">
        <f ca="1">IF(OR(AND(Saisies!V$3&gt;=OFFSET(Saisies!$G$30,(Saisies!$A5-1),($A10-1)*8),Saisies!V$3&lt;OFFSET(Saisies!$G$31,(Saisies!$A5-1),($A10-1)*8)),AND(Saisies!V$3&gt;=OFFSET(Saisies!$I$30,(Saisies!$A5-1),($A10-1)*8),Saisies!V$3&lt;OFFSET(Saisies!$I$31,(Saisies!$A5-1),($A10-1)*8)),AND(Saisies!V$3&gt;=OFFSET(Saisies!$K$30,(Saisies!$A5-1),($A10-1)*8),Saisies!V$3&lt;OFFSET(Saisies!$K$31,(Saisies!$A5-1),($A10-1)*8)),AND(Saisies!V$3&gt;=OFFSET(Saisies!$M$30,(Saisies!$A5-1),($A10-1)*8),Saisies!V$3&lt;OFFSET(Saisies!$M$31,(Saisies!$A5-1),($A10-1)*8))),Saisies!$C5,"")</f>
        <v/>
      </c>
      <c r="T10" s="74" t="str">
        <f ca="1">IF(OR(AND(Saisies!W$3&gt;=OFFSET(Saisies!$G$30,(Saisies!$A5-1),($A10-1)*8),Saisies!W$3&lt;OFFSET(Saisies!$G$31,(Saisies!$A5-1),($A10-1)*8)),AND(Saisies!W$3&gt;=OFFSET(Saisies!$I$30,(Saisies!$A5-1),($A10-1)*8),Saisies!W$3&lt;OFFSET(Saisies!$I$31,(Saisies!$A5-1),($A10-1)*8)),AND(Saisies!W$3&gt;=OFFSET(Saisies!$K$30,(Saisies!$A5-1),($A10-1)*8),Saisies!W$3&lt;OFFSET(Saisies!$K$31,(Saisies!$A5-1),($A10-1)*8)),AND(Saisies!W$3&gt;=OFFSET(Saisies!$M$30,(Saisies!$A5-1),($A10-1)*8),Saisies!W$3&lt;OFFSET(Saisies!$M$31,(Saisies!$A5-1),($A10-1)*8))),Saisies!$C5,"")</f>
        <v/>
      </c>
      <c r="U10" s="75" t="str">
        <f ca="1">IF(OR(AND(Saisies!X$3&gt;=OFFSET(Saisies!$G$30,(Saisies!$A5-1),($A10-1)*8),Saisies!X$3&lt;OFFSET(Saisies!$G$31,(Saisies!$A5-1),($A10-1)*8)),AND(Saisies!X$3&gt;=OFFSET(Saisies!$I$30,(Saisies!$A5-1),($A10-1)*8),Saisies!X$3&lt;OFFSET(Saisies!$I$31,(Saisies!$A5-1),($A10-1)*8)),AND(Saisies!X$3&gt;=OFFSET(Saisies!$K$30,(Saisies!$A5-1),($A10-1)*8),Saisies!X$3&lt;OFFSET(Saisies!$K$31,(Saisies!$A5-1),($A10-1)*8)),AND(Saisies!X$3&gt;=OFFSET(Saisies!$M$30,(Saisies!$A5-1),($A10-1)*8),Saisies!X$3&lt;OFFSET(Saisies!$M$31,(Saisies!$A5-1),($A10-1)*8))),Saisies!$C5,"")</f>
        <v/>
      </c>
      <c r="V10" s="75" t="str">
        <f ca="1">IF(OR(AND(Saisies!Y$3&gt;=OFFSET(Saisies!$G$30,(Saisies!$A5-1),($A10-1)*8),Saisies!Y$3&lt;OFFSET(Saisies!$G$31,(Saisies!$A5-1),($A10-1)*8)),AND(Saisies!Y$3&gt;=OFFSET(Saisies!$I$30,(Saisies!$A5-1),($A10-1)*8),Saisies!Y$3&lt;OFFSET(Saisies!$I$31,(Saisies!$A5-1),($A10-1)*8)),AND(Saisies!Y$3&gt;=OFFSET(Saisies!$K$30,(Saisies!$A5-1),($A10-1)*8),Saisies!Y$3&lt;OFFSET(Saisies!$K$31,(Saisies!$A5-1),($A10-1)*8)),AND(Saisies!Y$3&gt;=OFFSET(Saisies!$M$30,(Saisies!$A5-1),($A10-1)*8),Saisies!Y$3&lt;OFFSET(Saisies!$M$31,(Saisies!$A5-1),($A10-1)*8))),Saisies!$C5,"")</f>
        <v/>
      </c>
      <c r="W10" s="75" t="str">
        <f ca="1">IF(OR(AND(Saisies!Z$3&gt;=OFFSET(Saisies!$G$30,(Saisies!$A5-1),($A10-1)*8),Saisies!Z$3&lt;OFFSET(Saisies!$G$31,(Saisies!$A5-1),($A10-1)*8)),AND(Saisies!Z$3&gt;=OFFSET(Saisies!$I$30,(Saisies!$A5-1),($A10-1)*8),Saisies!Z$3&lt;OFFSET(Saisies!$I$31,(Saisies!$A5-1),($A10-1)*8)),AND(Saisies!Z$3&gt;=OFFSET(Saisies!$K$30,(Saisies!$A5-1),($A10-1)*8),Saisies!Z$3&lt;OFFSET(Saisies!$K$31,(Saisies!$A5-1),($A10-1)*8)),AND(Saisies!Z$3&gt;=OFFSET(Saisies!$M$30,(Saisies!$A5-1),($A10-1)*8),Saisies!Z$3&lt;OFFSET(Saisies!$M$31,(Saisies!$A5-1),($A10-1)*8))),Saisies!$C5,"")</f>
        <v/>
      </c>
      <c r="X10" s="74" t="str">
        <f ca="1">IF(OR(AND(Saisies!AA$3&gt;=OFFSET(Saisies!$G$30,(Saisies!$A5-1),($A10-1)*8),Saisies!AA$3&lt;OFFSET(Saisies!$G$31,(Saisies!$A5-1),($A10-1)*8)),AND(Saisies!AA$3&gt;=OFFSET(Saisies!$I$30,(Saisies!$A5-1),($A10-1)*8),Saisies!AA$3&lt;OFFSET(Saisies!$I$31,(Saisies!$A5-1),($A10-1)*8)),AND(Saisies!AA$3&gt;=OFFSET(Saisies!$K$30,(Saisies!$A5-1),($A10-1)*8),Saisies!AA$3&lt;OFFSET(Saisies!$K$31,(Saisies!$A5-1),($A10-1)*8)),AND(Saisies!AA$3&gt;=OFFSET(Saisies!$M$30,(Saisies!$A5-1),($A10-1)*8),Saisies!AA$3&lt;OFFSET(Saisies!$M$31,(Saisies!$A5-1),($A10-1)*8))),Saisies!$C5,"")</f>
        <v/>
      </c>
      <c r="Y10" s="75" t="str">
        <f ca="1">IF(OR(AND(Saisies!AB$3&gt;=OFFSET(Saisies!$G$30,(Saisies!$A5-1),($A10-1)*8),Saisies!AB$3&lt;OFFSET(Saisies!$G$31,(Saisies!$A5-1),($A10-1)*8)),AND(Saisies!AB$3&gt;=OFFSET(Saisies!$I$30,(Saisies!$A5-1),($A10-1)*8),Saisies!AB$3&lt;OFFSET(Saisies!$I$31,(Saisies!$A5-1),($A10-1)*8)),AND(Saisies!AB$3&gt;=OFFSET(Saisies!$K$30,(Saisies!$A5-1),($A10-1)*8),Saisies!AB$3&lt;OFFSET(Saisies!$K$31,(Saisies!$A5-1),($A10-1)*8)),AND(Saisies!AB$3&gt;=OFFSET(Saisies!$M$30,(Saisies!$A5-1),($A10-1)*8),Saisies!AB$3&lt;OFFSET(Saisies!$M$31,(Saisies!$A5-1),($A10-1)*8))),Saisies!$C5,"")</f>
        <v/>
      </c>
      <c r="Z10" s="75" t="str">
        <f ca="1">IF(OR(AND(Saisies!AC$3&gt;=OFFSET(Saisies!$G$30,(Saisies!$A5-1),($A10-1)*8),Saisies!AC$3&lt;OFFSET(Saisies!$G$31,(Saisies!$A5-1),($A10-1)*8)),AND(Saisies!AC$3&gt;=OFFSET(Saisies!$I$30,(Saisies!$A5-1),($A10-1)*8),Saisies!AC$3&lt;OFFSET(Saisies!$I$31,(Saisies!$A5-1),($A10-1)*8)),AND(Saisies!AC$3&gt;=OFFSET(Saisies!$K$30,(Saisies!$A5-1),($A10-1)*8),Saisies!AC$3&lt;OFFSET(Saisies!$K$31,(Saisies!$A5-1),($A10-1)*8)),AND(Saisies!AC$3&gt;=OFFSET(Saisies!$M$30,(Saisies!$A5-1),($A10-1)*8),Saisies!AC$3&lt;OFFSET(Saisies!$M$31,(Saisies!$A5-1),($A10-1)*8))),Saisies!$C5,"")</f>
        <v/>
      </c>
      <c r="AA10" s="76" t="str">
        <f ca="1">IF(OR(AND(Saisies!AD$3&gt;=OFFSET(Saisies!$G$30,(Saisies!$A5-1),($A10-1)*8),Saisies!AD$3&lt;OFFSET(Saisies!$G$31,(Saisies!$A5-1),($A10-1)*8)),AND(Saisies!AD$3&gt;=OFFSET(Saisies!$I$30,(Saisies!$A5-1),($A10-1)*8),Saisies!AD$3&lt;OFFSET(Saisies!$I$31,(Saisies!$A5-1),($A10-1)*8)),AND(Saisies!AD$3&gt;=OFFSET(Saisies!$K$30,(Saisies!$A5-1),($A10-1)*8),Saisies!AD$3&lt;OFFSET(Saisies!$K$31,(Saisies!$A5-1),($A10-1)*8)),AND(Saisies!AD$3&gt;=OFFSET(Saisies!$M$30,(Saisies!$A5-1),($A10-1)*8),Saisies!AD$3&lt;OFFSET(Saisies!$M$31,(Saisies!$A5-1),($A10-1)*8))),Saisies!$C5,"")</f>
        <v/>
      </c>
      <c r="AB10" s="74" t="str">
        <f ca="1">IF(OR(AND(Saisies!AE$3&gt;=OFFSET(Saisies!$G$30,(Saisies!$A5-1),($A10-1)*8),Saisies!AE$3&lt;OFFSET(Saisies!$G$31,(Saisies!$A5-1),($A10-1)*8)),AND(Saisies!AE$3&gt;=OFFSET(Saisies!$I$30,(Saisies!$A5-1),($A10-1)*8),Saisies!AE$3&lt;OFFSET(Saisies!$I$31,(Saisies!$A5-1),($A10-1)*8)),AND(Saisies!AE$3&gt;=OFFSET(Saisies!$K$30,(Saisies!$A5-1),($A10-1)*8),Saisies!AE$3&lt;OFFSET(Saisies!$K$31,(Saisies!$A5-1),($A10-1)*8)),AND(Saisies!AE$3&gt;=OFFSET(Saisies!$M$30,(Saisies!$A5-1),($A10-1)*8),Saisies!AE$3&lt;OFFSET(Saisies!$M$31,(Saisies!$A5-1),($A10-1)*8))),Saisies!$C5,"")</f>
        <v/>
      </c>
      <c r="AC10" s="75" t="str">
        <f ca="1">IF(OR(AND(Saisies!AF$3&gt;=OFFSET(Saisies!$G$30,(Saisies!$A5-1),($A10-1)*8),Saisies!AF$3&lt;OFFSET(Saisies!$G$31,(Saisies!$A5-1),($A10-1)*8)),AND(Saisies!AF$3&gt;=OFFSET(Saisies!$I$30,(Saisies!$A5-1),($A10-1)*8),Saisies!AF$3&lt;OFFSET(Saisies!$I$31,(Saisies!$A5-1),($A10-1)*8)),AND(Saisies!AF$3&gt;=OFFSET(Saisies!$K$30,(Saisies!$A5-1),($A10-1)*8),Saisies!AF$3&lt;OFFSET(Saisies!$K$31,(Saisies!$A5-1),($A10-1)*8)),AND(Saisies!AF$3&gt;=OFFSET(Saisies!$M$30,(Saisies!$A5-1),($A10-1)*8),Saisies!AF$3&lt;OFFSET(Saisies!$M$31,(Saisies!$A5-1),($A10-1)*8))),Saisies!$C5,"")</f>
        <v/>
      </c>
      <c r="AD10" s="75" t="str">
        <f ca="1">IF(OR(AND(Saisies!AG$3&gt;=OFFSET(Saisies!$G$30,(Saisies!$A5-1),($A10-1)*8),Saisies!AG$3&lt;OFFSET(Saisies!$G$31,(Saisies!$A5-1),($A10-1)*8)),AND(Saisies!AG$3&gt;=OFFSET(Saisies!$I$30,(Saisies!$A5-1),($A10-1)*8),Saisies!AG$3&lt;OFFSET(Saisies!$I$31,(Saisies!$A5-1),($A10-1)*8)),AND(Saisies!AG$3&gt;=OFFSET(Saisies!$K$30,(Saisies!$A5-1),($A10-1)*8),Saisies!AG$3&lt;OFFSET(Saisies!$K$31,(Saisies!$A5-1),($A10-1)*8)),AND(Saisies!AG$3&gt;=OFFSET(Saisies!$M$30,(Saisies!$A5-1),($A10-1)*8),Saisies!AG$3&lt;OFFSET(Saisies!$M$31,(Saisies!$A5-1),($A10-1)*8))),Saisies!$C5,"")</f>
        <v/>
      </c>
      <c r="AE10" s="76" t="str">
        <f ca="1">IF(OR(AND(Saisies!AH$3&gt;=OFFSET(Saisies!$G$30,(Saisies!$A5-1),($A10-1)*8),Saisies!AH$3&lt;OFFSET(Saisies!$G$31,(Saisies!$A5-1),($A10-1)*8)),AND(Saisies!AH$3&gt;=OFFSET(Saisies!$I$30,(Saisies!$A5-1),($A10-1)*8),Saisies!AH$3&lt;OFFSET(Saisies!$I$31,(Saisies!$A5-1),($A10-1)*8)),AND(Saisies!AH$3&gt;=OFFSET(Saisies!$K$30,(Saisies!$A5-1),($A10-1)*8),Saisies!AH$3&lt;OFFSET(Saisies!$K$31,(Saisies!$A5-1),($A10-1)*8)),AND(Saisies!AH$3&gt;=OFFSET(Saisies!$M$30,(Saisies!$A5-1),($A10-1)*8),Saisies!AH$3&lt;OFFSET(Saisies!$M$31,(Saisies!$A5-1),($A10-1)*8))),Saisies!$C5,"")</f>
        <v/>
      </c>
      <c r="AF10" s="74" t="str">
        <f ca="1">IF(OR(AND(Saisies!AI$3&gt;=OFFSET(Saisies!$G$30,(Saisies!$A5-1),($A10-1)*8),Saisies!AI$3&lt;OFFSET(Saisies!$G$31,(Saisies!$A5-1),($A10-1)*8)),AND(Saisies!AI$3&gt;=OFFSET(Saisies!$I$30,(Saisies!$A5-1),($A10-1)*8),Saisies!AI$3&lt;OFFSET(Saisies!$I$31,(Saisies!$A5-1),($A10-1)*8)),AND(Saisies!AI$3&gt;=OFFSET(Saisies!$K$30,(Saisies!$A5-1),($A10-1)*8),Saisies!AI$3&lt;OFFSET(Saisies!$K$31,(Saisies!$A5-1),($A10-1)*8)),AND(Saisies!AI$3&gt;=OFFSET(Saisies!$M$30,(Saisies!$A5-1),($A10-1)*8),Saisies!AI$3&lt;OFFSET(Saisies!$M$31,(Saisies!$A5-1),($A10-1)*8))),Saisies!$C5,"")</f>
        <v/>
      </c>
      <c r="AG10" s="75" t="str">
        <f ca="1">IF(OR(AND(Saisies!AJ$3&gt;=OFFSET(Saisies!$G$30,(Saisies!$A5-1),($A10-1)*8),Saisies!AJ$3&lt;OFFSET(Saisies!$G$31,(Saisies!$A5-1),($A10-1)*8)),AND(Saisies!AJ$3&gt;=OFFSET(Saisies!$I$30,(Saisies!$A5-1),($A10-1)*8),Saisies!AJ$3&lt;OFFSET(Saisies!$I$31,(Saisies!$A5-1),($A10-1)*8)),AND(Saisies!AJ$3&gt;=OFFSET(Saisies!$K$30,(Saisies!$A5-1),($A10-1)*8),Saisies!AJ$3&lt;OFFSET(Saisies!$K$31,(Saisies!$A5-1),($A10-1)*8)),AND(Saisies!AJ$3&gt;=OFFSET(Saisies!$M$30,(Saisies!$A5-1),($A10-1)*8),Saisies!AJ$3&lt;OFFSET(Saisies!$M$31,(Saisies!$A5-1),($A10-1)*8))),Saisies!$C5,"")</f>
        <v/>
      </c>
      <c r="AH10" s="75" t="str">
        <f ca="1">IF(OR(AND(Saisies!AK$3&gt;=OFFSET(Saisies!$G$30,(Saisies!$A5-1),($A10-1)*8),Saisies!AK$3&lt;OFFSET(Saisies!$G$31,(Saisies!$A5-1),($A10-1)*8)),AND(Saisies!AK$3&gt;=OFFSET(Saisies!$I$30,(Saisies!$A5-1),($A10-1)*8),Saisies!AK$3&lt;OFFSET(Saisies!$I$31,(Saisies!$A5-1),($A10-1)*8)),AND(Saisies!AK$3&gt;=OFFSET(Saisies!$K$30,(Saisies!$A5-1),($A10-1)*8),Saisies!AK$3&lt;OFFSET(Saisies!$K$31,(Saisies!$A5-1),($A10-1)*8)),AND(Saisies!AK$3&gt;=OFFSET(Saisies!$M$30,(Saisies!$A5-1),($A10-1)*8),Saisies!AK$3&lt;OFFSET(Saisies!$M$31,(Saisies!$A5-1),($A10-1)*8))),Saisies!$C5,"")</f>
        <v/>
      </c>
      <c r="AI10" s="76" t="str">
        <f ca="1">IF(OR(AND(Saisies!AL$3&gt;=OFFSET(Saisies!$G$30,(Saisies!$A5-1),($A10-1)*8),Saisies!AL$3&lt;OFFSET(Saisies!$G$31,(Saisies!$A5-1),($A10-1)*8)),AND(Saisies!AL$3&gt;=OFFSET(Saisies!$I$30,(Saisies!$A5-1),($A10-1)*8),Saisies!AL$3&lt;OFFSET(Saisies!$I$31,(Saisies!$A5-1),($A10-1)*8)),AND(Saisies!AL$3&gt;=OFFSET(Saisies!$K$30,(Saisies!$A5-1),($A10-1)*8),Saisies!AL$3&lt;OFFSET(Saisies!$K$31,(Saisies!$A5-1),($A10-1)*8)),AND(Saisies!AL$3&gt;=OFFSET(Saisies!$M$30,(Saisies!$A5-1),($A10-1)*8),Saisies!AL$3&lt;OFFSET(Saisies!$M$31,(Saisies!$A5-1),($A10-1)*8))),Saisies!$C5,"")</f>
        <v/>
      </c>
      <c r="AJ10" s="74">
        <f ca="1">IF(OR(AND(Saisies!AM$3&gt;=OFFSET(Saisies!$G$30,(Saisies!$A5-1),($A10-1)*8),Saisies!AM$3&lt;OFFSET(Saisies!$G$31,(Saisies!$A5-1),($A10-1)*8)),AND(Saisies!AM$3&gt;=OFFSET(Saisies!$I$30,(Saisies!$A5-1),($A10-1)*8),Saisies!AM$3&lt;OFFSET(Saisies!$I$31,(Saisies!$A5-1),($A10-1)*8)),AND(Saisies!AM$3&gt;=OFFSET(Saisies!$K$30,(Saisies!$A5-1),($A10-1)*8),Saisies!AM$3&lt;OFFSET(Saisies!$K$31,(Saisies!$A5-1),($A10-1)*8)),AND(Saisies!AM$3&gt;=OFFSET(Saisies!$M$30,(Saisies!$A5-1),($A10-1)*8),Saisies!AM$3&lt;OFFSET(Saisies!$M$31,(Saisies!$A5-1),($A10-1)*8))),Saisies!$C5,"")</f>
        <v>2</v>
      </c>
      <c r="AK10" s="75">
        <f ca="1">IF(OR(AND(Saisies!AN$3&gt;=OFFSET(Saisies!$G$30,(Saisies!$A5-1),($A10-1)*8),Saisies!AN$3&lt;OFFSET(Saisies!$G$31,(Saisies!$A5-1),($A10-1)*8)),AND(Saisies!AN$3&gt;=OFFSET(Saisies!$I$30,(Saisies!$A5-1),($A10-1)*8),Saisies!AN$3&lt;OFFSET(Saisies!$I$31,(Saisies!$A5-1),($A10-1)*8)),AND(Saisies!AN$3&gt;=OFFSET(Saisies!$K$30,(Saisies!$A5-1),($A10-1)*8),Saisies!AN$3&lt;OFFSET(Saisies!$K$31,(Saisies!$A5-1),($A10-1)*8)),AND(Saisies!AN$3&gt;=OFFSET(Saisies!$M$30,(Saisies!$A5-1),($A10-1)*8),Saisies!AN$3&lt;OFFSET(Saisies!$M$31,(Saisies!$A5-1),($A10-1)*8))),Saisies!$C5,"")</f>
        <v>2</v>
      </c>
      <c r="AL10" s="75">
        <f ca="1">IF(OR(AND(Saisies!AO$3&gt;=OFFSET(Saisies!$G$30,(Saisies!$A5-1),($A10-1)*8),Saisies!AO$3&lt;OFFSET(Saisies!$G$31,(Saisies!$A5-1),($A10-1)*8)),AND(Saisies!AO$3&gt;=OFFSET(Saisies!$I$30,(Saisies!$A5-1),($A10-1)*8),Saisies!AO$3&lt;OFFSET(Saisies!$I$31,(Saisies!$A5-1),($A10-1)*8)),AND(Saisies!AO$3&gt;=OFFSET(Saisies!$K$30,(Saisies!$A5-1),($A10-1)*8),Saisies!AO$3&lt;OFFSET(Saisies!$K$31,(Saisies!$A5-1),($A10-1)*8)),AND(Saisies!AO$3&gt;=OFFSET(Saisies!$M$30,(Saisies!$A5-1),($A10-1)*8),Saisies!AO$3&lt;OFFSET(Saisies!$M$31,(Saisies!$A5-1),($A10-1)*8))),Saisies!$C5,"")</f>
        <v>2</v>
      </c>
      <c r="AM10" s="76">
        <f ca="1">IF(OR(AND(Saisies!AP$3&gt;=OFFSET(Saisies!$G$30,(Saisies!$A5-1),($A10-1)*8),Saisies!AP$3&lt;OFFSET(Saisies!$G$31,(Saisies!$A5-1),($A10-1)*8)),AND(Saisies!AP$3&gt;=OFFSET(Saisies!$I$30,(Saisies!$A5-1),($A10-1)*8),Saisies!AP$3&lt;OFFSET(Saisies!$I$31,(Saisies!$A5-1),($A10-1)*8)),AND(Saisies!AP$3&gt;=OFFSET(Saisies!$K$30,(Saisies!$A5-1),($A10-1)*8),Saisies!AP$3&lt;OFFSET(Saisies!$K$31,(Saisies!$A5-1),($A10-1)*8)),AND(Saisies!AP$3&gt;=OFFSET(Saisies!$M$30,(Saisies!$A5-1),($A10-1)*8),Saisies!AP$3&lt;OFFSET(Saisies!$M$31,(Saisies!$A5-1),($A10-1)*8))),Saisies!$C5,"")</f>
        <v>2</v>
      </c>
      <c r="AN10" s="74">
        <f ca="1">IF(OR(AND(Saisies!AQ$3&gt;=OFFSET(Saisies!$G$30,(Saisies!$A5-1),($A10-1)*8),Saisies!AQ$3&lt;OFFSET(Saisies!$G$31,(Saisies!$A5-1),($A10-1)*8)),AND(Saisies!AQ$3&gt;=OFFSET(Saisies!$I$30,(Saisies!$A5-1),($A10-1)*8),Saisies!AQ$3&lt;OFFSET(Saisies!$I$31,(Saisies!$A5-1),($A10-1)*8)),AND(Saisies!AQ$3&gt;=OFFSET(Saisies!$K$30,(Saisies!$A5-1),($A10-1)*8),Saisies!AQ$3&lt;OFFSET(Saisies!$K$31,(Saisies!$A5-1),($A10-1)*8)),AND(Saisies!AQ$3&gt;=OFFSET(Saisies!$M$30,(Saisies!$A5-1),($A10-1)*8),Saisies!AQ$3&lt;OFFSET(Saisies!$M$31,(Saisies!$A5-1),($A10-1)*8))),Saisies!$C5,"")</f>
        <v>2</v>
      </c>
      <c r="AO10" s="75">
        <f ca="1">IF(OR(AND(Saisies!AR$3&gt;=OFFSET(Saisies!$G$30,(Saisies!$A5-1),($A10-1)*8),Saisies!AR$3&lt;OFFSET(Saisies!$G$31,(Saisies!$A5-1),($A10-1)*8)),AND(Saisies!AR$3&gt;=OFFSET(Saisies!$I$30,(Saisies!$A5-1),($A10-1)*8),Saisies!AR$3&lt;OFFSET(Saisies!$I$31,(Saisies!$A5-1),($A10-1)*8)),AND(Saisies!AR$3&gt;=OFFSET(Saisies!$K$30,(Saisies!$A5-1),($A10-1)*8),Saisies!AR$3&lt;OFFSET(Saisies!$K$31,(Saisies!$A5-1),($A10-1)*8)),AND(Saisies!AR$3&gt;=OFFSET(Saisies!$M$30,(Saisies!$A5-1),($A10-1)*8),Saisies!AR$3&lt;OFFSET(Saisies!$M$31,(Saisies!$A5-1),($A10-1)*8))),Saisies!$C5,"")</f>
        <v>2</v>
      </c>
      <c r="AP10" s="75">
        <f ca="1">IF(OR(AND(Saisies!AS$3&gt;=OFFSET(Saisies!$G$30,(Saisies!$A5-1),($A10-1)*8),Saisies!AS$3&lt;OFFSET(Saisies!$G$31,(Saisies!$A5-1),($A10-1)*8)),AND(Saisies!AS$3&gt;=OFFSET(Saisies!$I$30,(Saisies!$A5-1),($A10-1)*8),Saisies!AS$3&lt;OFFSET(Saisies!$I$31,(Saisies!$A5-1),($A10-1)*8)),AND(Saisies!AS$3&gt;=OFFSET(Saisies!$K$30,(Saisies!$A5-1),($A10-1)*8),Saisies!AS$3&lt;OFFSET(Saisies!$K$31,(Saisies!$A5-1),($A10-1)*8)),AND(Saisies!AS$3&gt;=OFFSET(Saisies!$M$30,(Saisies!$A5-1),($A10-1)*8),Saisies!AS$3&lt;OFFSET(Saisies!$M$31,(Saisies!$A5-1),($A10-1)*8))),Saisies!$C5,"")</f>
        <v>2</v>
      </c>
      <c r="AQ10" s="76">
        <f ca="1">IF(OR(AND(Saisies!AT$3&gt;=OFFSET(Saisies!$G$30,(Saisies!$A5-1),($A10-1)*8),Saisies!AT$3&lt;OFFSET(Saisies!$G$31,(Saisies!$A5-1),($A10-1)*8)),AND(Saisies!AT$3&gt;=OFFSET(Saisies!$I$30,(Saisies!$A5-1),($A10-1)*8),Saisies!AT$3&lt;OFFSET(Saisies!$I$31,(Saisies!$A5-1),($A10-1)*8)),AND(Saisies!AT$3&gt;=OFFSET(Saisies!$K$30,(Saisies!$A5-1),($A10-1)*8),Saisies!AT$3&lt;OFFSET(Saisies!$K$31,(Saisies!$A5-1),($A10-1)*8)),AND(Saisies!AT$3&gt;=OFFSET(Saisies!$M$30,(Saisies!$A5-1),($A10-1)*8),Saisies!AT$3&lt;OFFSET(Saisies!$M$31,(Saisies!$A5-1),($A10-1)*8))),Saisies!$C5,"")</f>
        <v>2</v>
      </c>
      <c r="AR10" s="74">
        <f ca="1">IF(OR(AND(Saisies!AU$3&gt;=OFFSET(Saisies!$G$30,(Saisies!$A5-1),($A10-1)*8),Saisies!AU$3&lt;OFFSET(Saisies!$G$31,(Saisies!$A5-1),($A10-1)*8)),AND(Saisies!AU$3&gt;=OFFSET(Saisies!$I$30,(Saisies!$A5-1),($A10-1)*8),Saisies!AU$3&lt;OFFSET(Saisies!$I$31,(Saisies!$A5-1),($A10-1)*8)),AND(Saisies!AU$3&gt;=OFFSET(Saisies!$K$30,(Saisies!$A5-1),($A10-1)*8),Saisies!AU$3&lt;OFFSET(Saisies!$K$31,(Saisies!$A5-1),($A10-1)*8)),AND(Saisies!AU$3&gt;=OFFSET(Saisies!$M$30,(Saisies!$A5-1),($A10-1)*8),Saisies!AU$3&lt;OFFSET(Saisies!$M$31,(Saisies!$A5-1),($A10-1)*8))),Saisies!$C5,"")</f>
        <v>2</v>
      </c>
      <c r="AS10" s="75">
        <f ca="1">IF(OR(AND(Saisies!AV$3&gt;=OFFSET(Saisies!$G$30,(Saisies!$A5-1),($A10-1)*8),Saisies!AV$3&lt;OFFSET(Saisies!$G$31,(Saisies!$A5-1),($A10-1)*8)),AND(Saisies!AV$3&gt;=OFFSET(Saisies!$I$30,(Saisies!$A5-1),($A10-1)*8),Saisies!AV$3&lt;OFFSET(Saisies!$I$31,(Saisies!$A5-1),($A10-1)*8)),AND(Saisies!AV$3&gt;=OFFSET(Saisies!$K$30,(Saisies!$A5-1),($A10-1)*8),Saisies!AV$3&lt;OFFSET(Saisies!$K$31,(Saisies!$A5-1),($A10-1)*8)),AND(Saisies!AV$3&gt;=OFFSET(Saisies!$M$30,(Saisies!$A5-1),($A10-1)*8),Saisies!AV$3&lt;OFFSET(Saisies!$M$31,(Saisies!$A5-1),($A10-1)*8))),Saisies!$C5,"")</f>
        <v>2</v>
      </c>
      <c r="AT10" s="75">
        <f ca="1">IF(OR(AND(Saisies!AW$3&gt;=OFFSET(Saisies!$G$30,(Saisies!$A5-1),($A10-1)*8),Saisies!AW$3&lt;OFFSET(Saisies!$G$31,(Saisies!$A5-1),($A10-1)*8)),AND(Saisies!AW$3&gt;=OFFSET(Saisies!$I$30,(Saisies!$A5-1),($A10-1)*8),Saisies!AW$3&lt;OFFSET(Saisies!$I$31,(Saisies!$A5-1),($A10-1)*8)),AND(Saisies!AW$3&gt;=OFFSET(Saisies!$K$30,(Saisies!$A5-1),($A10-1)*8),Saisies!AW$3&lt;OFFSET(Saisies!$K$31,(Saisies!$A5-1),($A10-1)*8)),AND(Saisies!AW$3&gt;=OFFSET(Saisies!$M$30,(Saisies!$A5-1),($A10-1)*8),Saisies!AW$3&lt;OFFSET(Saisies!$M$31,(Saisies!$A5-1),($A10-1)*8))),Saisies!$C5,"")</f>
        <v>2</v>
      </c>
      <c r="AU10" s="76">
        <f ca="1">IF(OR(AND(Saisies!AX$3&gt;=OFFSET(Saisies!$G$30,(Saisies!$A5-1),($A10-1)*8),Saisies!AX$3&lt;OFFSET(Saisies!$G$31,(Saisies!$A5-1),($A10-1)*8)),AND(Saisies!AX$3&gt;=OFFSET(Saisies!$I$30,(Saisies!$A5-1),($A10-1)*8),Saisies!AX$3&lt;OFFSET(Saisies!$I$31,(Saisies!$A5-1),($A10-1)*8)),AND(Saisies!AX$3&gt;=OFFSET(Saisies!$K$30,(Saisies!$A5-1),($A10-1)*8),Saisies!AX$3&lt;OFFSET(Saisies!$K$31,(Saisies!$A5-1),($A10-1)*8)),AND(Saisies!AX$3&gt;=OFFSET(Saisies!$M$30,(Saisies!$A5-1),($A10-1)*8),Saisies!AX$3&lt;OFFSET(Saisies!$M$31,(Saisies!$A5-1),($A10-1)*8))),Saisies!$C5,"")</f>
        <v>2</v>
      </c>
      <c r="AV10" s="75" t="str">
        <f ca="1">IF(OR(AND(Saisies!AY$3&gt;=OFFSET(Saisies!$G$30,(Saisies!$A5-1),($A10-1)*8),Saisies!AY$3&lt;OFFSET(Saisies!$G$31,(Saisies!$A5-1),($A10-1)*8)),AND(Saisies!AY$3&gt;=OFFSET(Saisies!$I$30,(Saisies!$A5-1),($A10-1)*8),Saisies!AY$3&lt;OFFSET(Saisies!$I$31,(Saisies!$A5-1),($A10-1)*8)),AND(Saisies!AY$3&gt;=OFFSET(Saisies!$K$30,(Saisies!$A5-1),($A10-1)*8),Saisies!AY$3&lt;OFFSET(Saisies!$K$31,(Saisies!$A5-1),($A10-1)*8)),AND(Saisies!AY$3&gt;=OFFSET(Saisies!$M$30,(Saisies!$A5-1),($A10-1)*8),Saisies!AY$3&lt;OFFSET(Saisies!$M$31,(Saisies!$A5-1),($A10-1)*8))),Saisies!$C5,"")</f>
        <v/>
      </c>
      <c r="AW10" s="75" t="str">
        <f ca="1">IF(OR(AND(Saisies!AZ$3&gt;=OFFSET(Saisies!$G$30,(Saisies!$A5-1),($A10-1)*8),Saisies!AZ$3&lt;OFFSET(Saisies!$G$31,(Saisies!$A5-1),($A10-1)*8)),AND(Saisies!AZ$3&gt;=OFFSET(Saisies!$I$30,(Saisies!$A5-1),($A10-1)*8),Saisies!AZ$3&lt;OFFSET(Saisies!$I$31,(Saisies!$A5-1),($A10-1)*8)),AND(Saisies!AZ$3&gt;=OFFSET(Saisies!$K$30,(Saisies!$A5-1),($A10-1)*8),Saisies!AZ$3&lt;OFFSET(Saisies!$K$31,(Saisies!$A5-1),($A10-1)*8)),AND(Saisies!AZ$3&gt;=OFFSET(Saisies!$M$30,(Saisies!$A5-1),($A10-1)*8),Saisies!AZ$3&lt;OFFSET(Saisies!$M$31,(Saisies!$A5-1),($A10-1)*8))),Saisies!$C5,"")</f>
        <v/>
      </c>
      <c r="AX10" s="75" t="str">
        <f ca="1">IF(OR(AND(Saisies!BA$3&gt;=OFFSET(Saisies!$G$30,(Saisies!$A5-1),($A10-1)*8),Saisies!BA$3&lt;OFFSET(Saisies!$G$31,(Saisies!$A5-1),($A10-1)*8)),AND(Saisies!BA$3&gt;=OFFSET(Saisies!$I$30,(Saisies!$A5-1),($A10-1)*8),Saisies!BA$3&lt;OFFSET(Saisies!$I$31,(Saisies!$A5-1),($A10-1)*8)),AND(Saisies!BA$3&gt;=OFFSET(Saisies!$K$30,(Saisies!$A5-1),($A10-1)*8),Saisies!BA$3&lt;OFFSET(Saisies!$K$31,(Saisies!$A5-1),($A10-1)*8)),AND(Saisies!BA$3&gt;=OFFSET(Saisies!$M$30,(Saisies!$A5-1),($A10-1)*8),Saisies!BA$3&lt;OFFSET(Saisies!$M$31,(Saisies!$A5-1),($A10-1)*8))),Saisies!$C5,"")</f>
        <v/>
      </c>
      <c r="AY10" s="78" t="str">
        <f ca="1">IF(OR(AND(Saisies!BB$3&gt;=OFFSET(Saisies!$G$30,(Saisies!$A5-1),($A10-1)*8),Saisies!BB$3&lt;OFFSET(Saisies!$G$31,(Saisies!$A5-1),($A10-1)*8)),AND(Saisies!BB$3&gt;=OFFSET(Saisies!$I$30,(Saisies!$A5-1),($A10-1)*8),Saisies!BB$3&lt;OFFSET(Saisies!$I$31,(Saisies!$A5-1),($A10-1)*8)),AND(Saisies!BB$3&gt;=OFFSET(Saisies!$K$30,(Saisies!$A5-1),($A10-1)*8),Saisies!BB$3&lt;OFFSET(Saisies!$K$31,(Saisies!$A5-1),($A10-1)*8)),AND(Saisies!BB$3&gt;=OFFSET(Saisies!$M$30,(Saisies!$A5-1),($A10-1)*8),Saisies!BB$3&lt;OFFSET(Saisies!$M$31,(Saisies!$A5-1),($A10-1)*8))),Saisies!$C5,"")</f>
        <v/>
      </c>
      <c r="AZ10" s="2"/>
    </row>
    <row r="11" spans="1:52" x14ac:dyDescent="0.25">
      <c r="B11" s="69"/>
      <c r="C11" s="66"/>
      <c r="D11" s="75"/>
      <c r="E11" s="75"/>
      <c r="F11" s="75"/>
      <c r="G11" s="76"/>
      <c r="H11" s="74"/>
      <c r="I11" s="75"/>
      <c r="J11" s="75"/>
      <c r="K11" s="76"/>
      <c r="L11" s="74"/>
      <c r="M11" s="75"/>
      <c r="N11" s="75"/>
      <c r="O11" s="76"/>
      <c r="P11" s="74"/>
      <c r="Q11" s="75"/>
      <c r="R11" s="75"/>
      <c r="S11" s="76"/>
      <c r="T11" s="74"/>
      <c r="U11" s="75"/>
      <c r="V11" s="75"/>
      <c r="W11" s="75"/>
      <c r="X11" s="74"/>
      <c r="Y11" s="75"/>
      <c r="Z11" s="75"/>
      <c r="AA11" s="76"/>
      <c r="AB11" s="74"/>
      <c r="AC11" s="75"/>
      <c r="AD11" s="75"/>
      <c r="AE11" s="76"/>
      <c r="AF11" s="74"/>
      <c r="AG11" s="75"/>
      <c r="AH11" s="75"/>
      <c r="AI11" s="76"/>
      <c r="AJ11" s="74"/>
      <c r="AK11" s="75"/>
      <c r="AL11" s="75"/>
      <c r="AM11" s="76"/>
      <c r="AN11" s="74"/>
      <c r="AO11" s="75"/>
      <c r="AP11" s="75"/>
      <c r="AQ11" s="76"/>
      <c r="AR11" s="74"/>
      <c r="AS11" s="75"/>
      <c r="AT11" s="75"/>
      <c r="AU11" s="76"/>
      <c r="AV11" s="75"/>
      <c r="AW11" s="75"/>
      <c r="AX11" s="75"/>
      <c r="AY11" s="78"/>
      <c r="AZ11" s="2"/>
    </row>
    <row r="12" spans="1:52" x14ac:dyDescent="0.25">
      <c r="A12">
        <v>1</v>
      </c>
      <c r="B12" s="69">
        <f>Saisies!D$6</f>
        <v>3</v>
      </c>
      <c r="C12" s="66" t="str">
        <f>Saisies!E$6</f>
        <v>Peugeot 208(ER XYX ZE)</v>
      </c>
      <c r="D12" s="75" t="str">
        <f ca="1">IF(OR(AND(Saisies!G$3&gt;=OFFSET(Saisies!$G$30,(Saisies!$A6-1),($A12-1)*8),Saisies!G$3&lt;OFFSET(Saisies!$G$31,(Saisies!$A6-1),($A12-1)*8)),AND(Saisies!G$3&gt;=OFFSET(Saisies!$I$30,(Saisies!$A6-1),($A12-1)*8),Saisies!G$3&lt;OFFSET(Saisies!$I$31,(Saisies!$A6-1),($A12-1)*8)),AND(Saisies!G$3&gt;=OFFSET(Saisies!$K$30,(Saisies!$A6-1),($A12-1)*8),Saisies!G$3&lt;OFFSET(Saisies!$K$31,(Saisies!$A6-1),($A12-1)*8)),AND(Saisies!G$3&gt;=OFFSET(Saisies!$M$30,(Saisies!$A6-1),($A12-1)*8),Saisies!G$3&lt;OFFSET(Saisies!$M$31,(Saisies!$A6-1),($A12-1)*8))),Saisies!$C6,"")</f>
        <v/>
      </c>
      <c r="E12" s="75" t="str">
        <f ca="1">IF(OR(AND(Saisies!H$3&gt;=OFFSET(Saisies!$G$30,(Saisies!$A6-1),($A12-1)*8),Saisies!H$3&lt;OFFSET(Saisies!$G$31,(Saisies!$A6-1),($A12-1)*8)),AND(Saisies!H$3&gt;=OFFSET(Saisies!$I$30,(Saisies!$A6-1),($A12-1)*8),Saisies!H$3&lt;OFFSET(Saisies!$I$31,(Saisies!$A6-1),($A12-1)*8)),AND(Saisies!H$3&gt;=OFFSET(Saisies!$K$30,(Saisies!$A6-1),($A12-1)*8),Saisies!H$3&lt;OFFSET(Saisies!$K$31,(Saisies!$A6-1),($A12-1)*8)),AND(Saisies!H$3&gt;=OFFSET(Saisies!$M$30,(Saisies!$A6-1),($A12-1)*8),Saisies!H$3&lt;OFFSET(Saisies!$M$31,(Saisies!$A6-1),($A12-1)*8))),Saisies!$C6,"")</f>
        <v/>
      </c>
      <c r="F12" s="75" t="str">
        <f ca="1">IF(OR(AND(Saisies!I$3&gt;=OFFSET(Saisies!$G$30,(Saisies!$A6-1),($A12-1)*8),Saisies!I$3&lt;OFFSET(Saisies!$G$31,(Saisies!$A6-1),($A12-1)*8)),AND(Saisies!I$3&gt;=OFFSET(Saisies!$I$30,(Saisies!$A6-1),($A12-1)*8),Saisies!I$3&lt;OFFSET(Saisies!$I$31,(Saisies!$A6-1),($A12-1)*8)),AND(Saisies!I$3&gt;=OFFSET(Saisies!$K$30,(Saisies!$A6-1),($A12-1)*8),Saisies!I$3&lt;OFFSET(Saisies!$K$31,(Saisies!$A6-1),($A12-1)*8)),AND(Saisies!I$3&gt;=OFFSET(Saisies!$M$30,(Saisies!$A6-1),($A12-1)*8),Saisies!I$3&lt;OFFSET(Saisies!$M$31,(Saisies!$A6-1),($A12-1)*8))),Saisies!$C6,"")</f>
        <v/>
      </c>
      <c r="G12" s="76" t="str">
        <f ca="1">IF(OR(AND(Saisies!J$3&gt;=OFFSET(Saisies!$G$30,(Saisies!$A6-1),($A12-1)*8),Saisies!J$3&lt;OFFSET(Saisies!$G$31,(Saisies!$A6-1),($A12-1)*8)),AND(Saisies!J$3&gt;=OFFSET(Saisies!$I$30,(Saisies!$A6-1),($A12-1)*8),Saisies!J$3&lt;OFFSET(Saisies!$I$31,(Saisies!$A6-1),($A12-1)*8)),AND(Saisies!J$3&gt;=OFFSET(Saisies!$K$30,(Saisies!$A6-1),($A12-1)*8),Saisies!J$3&lt;OFFSET(Saisies!$K$31,(Saisies!$A6-1),($A12-1)*8)),AND(Saisies!J$3&gt;=OFFSET(Saisies!$M$30,(Saisies!$A6-1),($A12-1)*8),Saisies!J$3&lt;OFFSET(Saisies!$M$31,(Saisies!$A6-1),($A12-1)*8))),Saisies!$C6,"")</f>
        <v/>
      </c>
      <c r="H12" s="74" t="str">
        <f ca="1">IF(OR(AND(Saisies!K$3&gt;=OFFSET(Saisies!$G$30,(Saisies!$A6-1),($A12-1)*8),Saisies!K$3&lt;OFFSET(Saisies!$G$31,(Saisies!$A6-1),($A12-1)*8)),AND(Saisies!K$3&gt;=OFFSET(Saisies!$I$30,(Saisies!$A6-1),($A12-1)*8),Saisies!K$3&lt;OFFSET(Saisies!$I$31,(Saisies!$A6-1),($A12-1)*8)),AND(Saisies!K$3&gt;=OFFSET(Saisies!$K$30,(Saisies!$A6-1),($A12-1)*8),Saisies!K$3&lt;OFFSET(Saisies!$K$31,(Saisies!$A6-1),($A12-1)*8)),AND(Saisies!K$3&gt;=OFFSET(Saisies!$M$30,(Saisies!$A6-1),($A12-1)*8),Saisies!K$3&lt;OFFSET(Saisies!$M$31,(Saisies!$A6-1),($A12-1)*8))),Saisies!$C6,"")</f>
        <v/>
      </c>
      <c r="I12" s="75" t="str">
        <f ca="1">IF(OR(AND(Saisies!L$3&gt;=OFFSET(Saisies!$G$30,(Saisies!$A6-1),($A12-1)*8),Saisies!L$3&lt;OFFSET(Saisies!$G$31,(Saisies!$A6-1),($A12-1)*8)),AND(Saisies!L$3&gt;=OFFSET(Saisies!$I$30,(Saisies!$A6-1),($A12-1)*8),Saisies!L$3&lt;OFFSET(Saisies!$I$31,(Saisies!$A6-1),($A12-1)*8)),AND(Saisies!L$3&gt;=OFFSET(Saisies!$K$30,(Saisies!$A6-1),($A12-1)*8),Saisies!L$3&lt;OFFSET(Saisies!$K$31,(Saisies!$A6-1),($A12-1)*8)),AND(Saisies!L$3&gt;=OFFSET(Saisies!$M$30,(Saisies!$A6-1),($A12-1)*8),Saisies!L$3&lt;OFFSET(Saisies!$M$31,(Saisies!$A6-1),($A12-1)*8))),Saisies!$C6,"")</f>
        <v/>
      </c>
      <c r="J12" s="75" t="str">
        <f ca="1">IF(OR(AND(Saisies!M$3&gt;=OFFSET(Saisies!$G$30,(Saisies!$A6-1),($A12-1)*8),Saisies!M$3&lt;OFFSET(Saisies!$G$31,(Saisies!$A6-1),($A12-1)*8)),AND(Saisies!M$3&gt;=OFFSET(Saisies!$I$30,(Saisies!$A6-1),($A12-1)*8),Saisies!M$3&lt;OFFSET(Saisies!$I$31,(Saisies!$A6-1),($A12-1)*8)),AND(Saisies!M$3&gt;=OFFSET(Saisies!$K$30,(Saisies!$A6-1),($A12-1)*8),Saisies!M$3&lt;OFFSET(Saisies!$K$31,(Saisies!$A6-1),($A12-1)*8)),AND(Saisies!M$3&gt;=OFFSET(Saisies!$M$30,(Saisies!$A6-1),($A12-1)*8),Saisies!M$3&lt;OFFSET(Saisies!$M$31,(Saisies!$A6-1),($A12-1)*8))),Saisies!$C6,"")</f>
        <v/>
      </c>
      <c r="K12" s="76" t="str">
        <f ca="1">IF(OR(AND(Saisies!N$3&gt;=OFFSET(Saisies!$G$30,(Saisies!$A6-1),($A12-1)*8),Saisies!N$3&lt;OFFSET(Saisies!$G$31,(Saisies!$A6-1),($A12-1)*8)),AND(Saisies!N$3&gt;=OFFSET(Saisies!$I$30,(Saisies!$A6-1),($A12-1)*8),Saisies!N$3&lt;OFFSET(Saisies!$I$31,(Saisies!$A6-1),($A12-1)*8)),AND(Saisies!N$3&gt;=OFFSET(Saisies!$K$30,(Saisies!$A6-1),($A12-1)*8),Saisies!N$3&lt;OFFSET(Saisies!$K$31,(Saisies!$A6-1),($A12-1)*8)),AND(Saisies!N$3&gt;=OFFSET(Saisies!$M$30,(Saisies!$A6-1),($A12-1)*8),Saisies!N$3&lt;OFFSET(Saisies!$M$31,(Saisies!$A6-1),($A12-1)*8))),Saisies!$C6,"")</f>
        <v/>
      </c>
      <c r="L12" s="74">
        <f ca="1">IF(OR(AND(Saisies!O$3&gt;=OFFSET(Saisies!$G$30,(Saisies!$A6-1),($A12-1)*8),Saisies!O$3&lt;OFFSET(Saisies!$G$31,(Saisies!$A6-1),($A12-1)*8)),AND(Saisies!O$3&gt;=OFFSET(Saisies!$I$30,(Saisies!$A6-1),($A12-1)*8),Saisies!O$3&lt;OFFSET(Saisies!$I$31,(Saisies!$A6-1),($A12-1)*8)),AND(Saisies!O$3&gt;=OFFSET(Saisies!$K$30,(Saisies!$A6-1),($A12-1)*8),Saisies!O$3&lt;OFFSET(Saisies!$K$31,(Saisies!$A6-1),($A12-1)*8)),AND(Saisies!O$3&gt;=OFFSET(Saisies!$M$30,(Saisies!$A6-1),($A12-1)*8),Saisies!O$3&lt;OFFSET(Saisies!$M$31,(Saisies!$A6-1),($A12-1)*8))),Saisies!$C6,"")</f>
        <v>3</v>
      </c>
      <c r="M12" s="75">
        <f ca="1">IF(OR(AND(Saisies!P$3&gt;=OFFSET(Saisies!$G$30,(Saisies!$A6-1),($A12-1)*8),Saisies!P$3&lt;OFFSET(Saisies!$G$31,(Saisies!$A6-1),($A12-1)*8)),AND(Saisies!P$3&gt;=OFFSET(Saisies!$I$30,(Saisies!$A6-1),($A12-1)*8),Saisies!P$3&lt;OFFSET(Saisies!$I$31,(Saisies!$A6-1),($A12-1)*8)),AND(Saisies!P$3&gt;=OFFSET(Saisies!$K$30,(Saisies!$A6-1),($A12-1)*8),Saisies!P$3&lt;OFFSET(Saisies!$K$31,(Saisies!$A6-1),($A12-1)*8)),AND(Saisies!P$3&gt;=OFFSET(Saisies!$M$30,(Saisies!$A6-1),($A12-1)*8),Saisies!P$3&lt;OFFSET(Saisies!$M$31,(Saisies!$A6-1),($A12-1)*8))),Saisies!$C6,"")</f>
        <v>3</v>
      </c>
      <c r="N12" s="75">
        <f ca="1">IF(OR(AND(Saisies!Q$3&gt;=OFFSET(Saisies!$G$30,(Saisies!$A6-1),($A12-1)*8),Saisies!Q$3&lt;OFFSET(Saisies!$G$31,(Saisies!$A6-1),($A12-1)*8)),AND(Saisies!Q$3&gt;=OFFSET(Saisies!$I$30,(Saisies!$A6-1),($A12-1)*8),Saisies!Q$3&lt;OFFSET(Saisies!$I$31,(Saisies!$A6-1),($A12-1)*8)),AND(Saisies!Q$3&gt;=OFFSET(Saisies!$K$30,(Saisies!$A6-1),($A12-1)*8),Saisies!Q$3&lt;OFFSET(Saisies!$K$31,(Saisies!$A6-1),($A12-1)*8)),AND(Saisies!Q$3&gt;=OFFSET(Saisies!$M$30,(Saisies!$A6-1),($A12-1)*8),Saisies!Q$3&lt;OFFSET(Saisies!$M$31,(Saisies!$A6-1),($A12-1)*8))),Saisies!$C6,"")</f>
        <v>3</v>
      </c>
      <c r="O12" s="76">
        <f ca="1">IF(OR(AND(Saisies!R$3&gt;=OFFSET(Saisies!$G$30,(Saisies!$A6-1),($A12-1)*8),Saisies!R$3&lt;OFFSET(Saisies!$G$31,(Saisies!$A6-1),($A12-1)*8)),AND(Saisies!R$3&gt;=OFFSET(Saisies!$I$30,(Saisies!$A6-1),($A12-1)*8),Saisies!R$3&lt;OFFSET(Saisies!$I$31,(Saisies!$A6-1),($A12-1)*8)),AND(Saisies!R$3&gt;=OFFSET(Saisies!$K$30,(Saisies!$A6-1),($A12-1)*8),Saisies!R$3&lt;OFFSET(Saisies!$K$31,(Saisies!$A6-1),($A12-1)*8)),AND(Saisies!R$3&gt;=OFFSET(Saisies!$M$30,(Saisies!$A6-1),($A12-1)*8),Saisies!R$3&lt;OFFSET(Saisies!$M$31,(Saisies!$A6-1),($A12-1)*8))),Saisies!$C6,"")</f>
        <v>3</v>
      </c>
      <c r="P12" s="74">
        <f ca="1">IF(OR(AND(Saisies!S$3&gt;=OFFSET(Saisies!$G$30,(Saisies!$A6-1),($A12-1)*8),Saisies!S$3&lt;OFFSET(Saisies!$G$31,(Saisies!$A6-1),($A12-1)*8)),AND(Saisies!S$3&gt;=OFFSET(Saisies!$I$30,(Saisies!$A6-1),($A12-1)*8),Saisies!S$3&lt;OFFSET(Saisies!$I$31,(Saisies!$A6-1),($A12-1)*8)),AND(Saisies!S$3&gt;=OFFSET(Saisies!$K$30,(Saisies!$A6-1),($A12-1)*8),Saisies!S$3&lt;OFFSET(Saisies!$K$31,(Saisies!$A6-1),($A12-1)*8)),AND(Saisies!S$3&gt;=OFFSET(Saisies!$M$30,(Saisies!$A6-1),($A12-1)*8),Saisies!S$3&lt;OFFSET(Saisies!$M$31,(Saisies!$A6-1),($A12-1)*8))),Saisies!$C6,"")</f>
        <v>3</v>
      </c>
      <c r="Q12" s="75">
        <f ca="1">IF(OR(AND(Saisies!T$3&gt;=OFFSET(Saisies!$G$30,(Saisies!$A6-1),($A12-1)*8),Saisies!T$3&lt;OFFSET(Saisies!$G$31,(Saisies!$A6-1),($A12-1)*8)),AND(Saisies!T$3&gt;=OFFSET(Saisies!$I$30,(Saisies!$A6-1),($A12-1)*8),Saisies!T$3&lt;OFFSET(Saisies!$I$31,(Saisies!$A6-1),($A12-1)*8)),AND(Saisies!T$3&gt;=OFFSET(Saisies!$K$30,(Saisies!$A6-1),($A12-1)*8),Saisies!T$3&lt;OFFSET(Saisies!$K$31,(Saisies!$A6-1),($A12-1)*8)),AND(Saisies!T$3&gt;=OFFSET(Saisies!$M$30,(Saisies!$A6-1),($A12-1)*8),Saisies!T$3&lt;OFFSET(Saisies!$M$31,(Saisies!$A6-1),($A12-1)*8))),Saisies!$C6,"")</f>
        <v>3</v>
      </c>
      <c r="R12" s="75">
        <f ca="1">IF(OR(AND(Saisies!U$3&gt;=OFFSET(Saisies!$G$30,(Saisies!$A6-1),($A12-1)*8),Saisies!U$3&lt;OFFSET(Saisies!$G$31,(Saisies!$A6-1),($A12-1)*8)),AND(Saisies!U$3&gt;=OFFSET(Saisies!$I$30,(Saisies!$A6-1),($A12-1)*8),Saisies!U$3&lt;OFFSET(Saisies!$I$31,(Saisies!$A6-1),($A12-1)*8)),AND(Saisies!U$3&gt;=OFFSET(Saisies!$K$30,(Saisies!$A6-1),($A12-1)*8),Saisies!U$3&lt;OFFSET(Saisies!$K$31,(Saisies!$A6-1),($A12-1)*8)),AND(Saisies!U$3&gt;=OFFSET(Saisies!$M$30,(Saisies!$A6-1),($A12-1)*8),Saisies!U$3&lt;OFFSET(Saisies!$M$31,(Saisies!$A6-1),($A12-1)*8))),Saisies!$C6,"")</f>
        <v>3</v>
      </c>
      <c r="S12" s="76">
        <f ca="1">IF(OR(AND(Saisies!V$3&gt;=OFFSET(Saisies!$G$30,(Saisies!$A6-1),($A12-1)*8),Saisies!V$3&lt;OFFSET(Saisies!$G$31,(Saisies!$A6-1),($A12-1)*8)),AND(Saisies!V$3&gt;=OFFSET(Saisies!$I$30,(Saisies!$A6-1),($A12-1)*8),Saisies!V$3&lt;OFFSET(Saisies!$I$31,(Saisies!$A6-1),($A12-1)*8)),AND(Saisies!V$3&gt;=OFFSET(Saisies!$K$30,(Saisies!$A6-1),($A12-1)*8),Saisies!V$3&lt;OFFSET(Saisies!$K$31,(Saisies!$A6-1),($A12-1)*8)),AND(Saisies!V$3&gt;=OFFSET(Saisies!$M$30,(Saisies!$A6-1),($A12-1)*8),Saisies!V$3&lt;OFFSET(Saisies!$M$31,(Saisies!$A6-1),($A12-1)*8))),Saisies!$C6,"")</f>
        <v>3</v>
      </c>
      <c r="T12" s="74">
        <f ca="1">IF(OR(AND(Saisies!W$3&gt;=OFFSET(Saisies!$G$30,(Saisies!$A6-1),($A12-1)*8),Saisies!W$3&lt;OFFSET(Saisies!$G$31,(Saisies!$A6-1),($A12-1)*8)),AND(Saisies!W$3&gt;=OFFSET(Saisies!$I$30,(Saisies!$A6-1),($A12-1)*8),Saisies!W$3&lt;OFFSET(Saisies!$I$31,(Saisies!$A6-1),($A12-1)*8)),AND(Saisies!W$3&gt;=OFFSET(Saisies!$K$30,(Saisies!$A6-1),($A12-1)*8),Saisies!W$3&lt;OFFSET(Saisies!$K$31,(Saisies!$A6-1),($A12-1)*8)),AND(Saisies!W$3&gt;=OFFSET(Saisies!$M$30,(Saisies!$A6-1),($A12-1)*8),Saisies!W$3&lt;OFFSET(Saisies!$M$31,(Saisies!$A6-1),($A12-1)*8))),Saisies!$C6,"")</f>
        <v>3</v>
      </c>
      <c r="U12" s="75">
        <f ca="1">IF(OR(AND(Saisies!X$3&gt;=OFFSET(Saisies!$G$30,(Saisies!$A6-1),($A12-1)*8),Saisies!X$3&lt;OFFSET(Saisies!$G$31,(Saisies!$A6-1),($A12-1)*8)),AND(Saisies!X$3&gt;=OFFSET(Saisies!$I$30,(Saisies!$A6-1),($A12-1)*8),Saisies!X$3&lt;OFFSET(Saisies!$I$31,(Saisies!$A6-1),($A12-1)*8)),AND(Saisies!X$3&gt;=OFFSET(Saisies!$K$30,(Saisies!$A6-1),($A12-1)*8),Saisies!X$3&lt;OFFSET(Saisies!$K$31,(Saisies!$A6-1),($A12-1)*8)),AND(Saisies!X$3&gt;=OFFSET(Saisies!$M$30,(Saisies!$A6-1),($A12-1)*8),Saisies!X$3&lt;OFFSET(Saisies!$M$31,(Saisies!$A6-1),($A12-1)*8))),Saisies!$C6,"")</f>
        <v>3</v>
      </c>
      <c r="V12" s="75">
        <f ca="1">IF(OR(AND(Saisies!Y$3&gt;=OFFSET(Saisies!$G$30,(Saisies!$A6-1),($A12-1)*8),Saisies!Y$3&lt;OFFSET(Saisies!$G$31,(Saisies!$A6-1),($A12-1)*8)),AND(Saisies!Y$3&gt;=OFFSET(Saisies!$I$30,(Saisies!$A6-1),($A12-1)*8),Saisies!Y$3&lt;OFFSET(Saisies!$I$31,(Saisies!$A6-1),($A12-1)*8)),AND(Saisies!Y$3&gt;=OFFSET(Saisies!$K$30,(Saisies!$A6-1),($A12-1)*8),Saisies!Y$3&lt;OFFSET(Saisies!$K$31,(Saisies!$A6-1),($A12-1)*8)),AND(Saisies!Y$3&gt;=OFFSET(Saisies!$M$30,(Saisies!$A6-1),($A12-1)*8),Saisies!Y$3&lt;OFFSET(Saisies!$M$31,(Saisies!$A6-1),($A12-1)*8))),Saisies!$C6,"")</f>
        <v>3</v>
      </c>
      <c r="W12" s="75">
        <f ca="1">IF(OR(AND(Saisies!Z$3&gt;=OFFSET(Saisies!$G$30,(Saisies!$A6-1),($A12-1)*8),Saisies!Z$3&lt;OFFSET(Saisies!$G$31,(Saisies!$A6-1),($A12-1)*8)),AND(Saisies!Z$3&gt;=OFFSET(Saisies!$I$30,(Saisies!$A6-1),($A12-1)*8),Saisies!Z$3&lt;OFFSET(Saisies!$I$31,(Saisies!$A6-1),($A12-1)*8)),AND(Saisies!Z$3&gt;=OFFSET(Saisies!$K$30,(Saisies!$A6-1),($A12-1)*8),Saisies!Z$3&lt;OFFSET(Saisies!$K$31,(Saisies!$A6-1),($A12-1)*8)),AND(Saisies!Z$3&gt;=OFFSET(Saisies!$M$30,(Saisies!$A6-1),($A12-1)*8),Saisies!Z$3&lt;OFFSET(Saisies!$M$31,(Saisies!$A6-1),($A12-1)*8))),Saisies!$C6,"")</f>
        <v>3</v>
      </c>
      <c r="X12" s="74">
        <f ca="1">IF(OR(AND(Saisies!AA$3&gt;=OFFSET(Saisies!$G$30,(Saisies!$A6-1),($A12-1)*8),Saisies!AA$3&lt;OFFSET(Saisies!$G$31,(Saisies!$A6-1),($A12-1)*8)),AND(Saisies!AA$3&gt;=OFFSET(Saisies!$I$30,(Saisies!$A6-1),($A12-1)*8),Saisies!AA$3&lt;OFFSET(Saisies!$I$31,(Saisies!$A6-1),($A12-1)*8)),AND(Saisies!AA$3&gt;=OFFSET(Saisies!$K$30,(Saisies!$A6-1),($A12-1)*8),Saisies!AA$3&lt;OFFSET(Saisies!$K$31,(Saisies!$A6-1),($A12-1)*8)),AND(Saisies!AA$3&gt;=OFFSET(Saisies!$M$30,(Saisies!$A6-1),($A12-1)*8),Saisies!AA$3&lt;OFFSET(Saisies!$M$31,(Saisies!$A6-1),($A12-1)*8))),Saisies!$C6,"")</f>
        <v>3</v>
      </c>
      <c r="Y12" s="75">
        <f ca="1">IF(OR(AND(Saisies!AB$3&gt;=OFFSET(Saisies!$G$30,(Saisies!$A6-1),($A12-1)*8),Saisies!AB$3&lt;OFFSET(Saisies!$G$31,(Saisies!$A6-1),($A12-1)*8)),AND(Saisies!AB$3&gt;=OFFSET(Saisies!$I$30,(Saisies!$A6-1),($A12-1)*8),Saisies!AB$3&lt;OFFSET(Saisies!$I$31,(Saisies!$A6-1),($A12-1)*8)),AND(Saisies!AB$3&gt;=OFFSET(Saisies!$K$30,(Saisies!$A6-1),($A12-1)*8),Saisies!AB$3&lt;OFFSET(Saisies!$K$31,(Saisies!$A6-1),($A12-1)*8)),AND(Saisies!AB$3&gt;=OFFSET(Saisies!$M$30,(Saisies!$A6-1),($A12-1)*8),Saisies!AB$3&lt;OFFSET(Saisies!$M$31,(Saisies!$A6-1),($A12-1)*8))),Saisies!$C6,"")</f>
        <v>3</v>
      </c>
      <c r="Z12" s="75">
        <f ca="1">IF(OR(AND(Saisies!AC$3&gt;=OFFSET(Saisies!$G$30,(Saisies!$A6-1),($A12-1)*8),Saisies!AC$3&lt;OFFSET(Saisies!$G$31,(Saisies!$A6-1),($A12-1)*8)),AND(Saisies!AC$3&gt;=OFFSET(Saisies!$I$30,(Saisies!$A6-1),($A12-1)*8),Saisies!AC$3&lt;OFFSET(Saisies!$I$31,(Saisies!$A6-1),($A12-1)*8)),AND(Saisies!AC$3&gt;=OFFSET(Saisies!$K$30,(Saisies!$A6-1),($A12-1)*8),Saisies!AC$3&lt;OFFSET(Saisies!$K$31,(Saisies!$A6-1),($A12-1)*8)),AND(Saisies!AC$3&gt;=OFFSET(Saisies!$M$30,(Saisies!$A6-1),($A12-1)*8),Saisies!AC$3&lt;OFFSET(Saisies!$M$31,(Saisies!$A6-1),($A12-1)*8))),Saisies!$C6,"")</f>
        <v>3</v>
      </c>
      <c r="AA12" s="76">
        <f ca="1">IF(OR(AND(Saisies!AD$3&gt;=OFFSET(Saisies!$G$30,(Saisies!$A6-1),($A12-1)*8),Saisies!AD$3&lt;OFFSET(Saisies!$G$31,(Saisies!$A6-1),($A12-1)*8)),AND(Saisies!AD$3&gt;=OFFSET(Saisies!$I$30,(Saisies!$A6-1),($A12-1)*8),Saisies!AD$3&lt;OFFSET(Saisies!$I$31,(Saisies!$A6-1),($A12-1)*8)),AND(Saisies!AD$3&gt;=OFFSET(Saisies!$K$30,(Saisies!$A6-1),($A12-1)*8),Saisies!AD$3&lt;OFFSET(Saisies!$K$31,(Saisies!$A6-1),($A12-1)*8)),AND(Saisies!AD$3&gt;=OFFSET(Saisies!$M$30,(Saisies!$A6-1),($A12-1)*8),Saisies!AD$3&lt;OFFSET(Saisies!$M$31,(Saisies!$A6-1),($A12-1)*8))),Saisies!$C6,"")</f>
        <v>3</v>
      </c>
      <c r="AB12" s="74">
        <f ca="1">IF(OR(AND(Saisies!AE$3&gt;=OFFSET(Saisies!$G$30,(Saisies!$A6-1),($A12-1)*8),Saisies!AE$3&lt;OFFSET(Saisies!$G$31,(Saisies!$A6-1),($A12-1)*8)),AND(Saisies!AE$3&gt;=OFFSET(Saisies!$I$30,(Saisies!$A6-1),($A12-1)*8),Saisies!AE$3&lt;OFFSET(Saisies!$I$31,(Saisies!$A6-1),($A12-1)*8)),AND(Saisies!AE$3&gt;=OFFSET(Saisies!$K$30,(Saisies!$A6-1),($A12-1)*8),Saisies!AE$3&lt;OFFSET(Saisies!$K$31,(Saisies!$A6-1),($A12-1)*8)),AND(Saisies!AE$3&gt;=OFFSET(Saisies!$M$30,(Saisies!$A6-1),($A12-1)*8),Saisies!AE$3&lt;OFFSET(Saisies!$M$31,(Saisies!$A6-1),($A12-1)*8))),Saisies!$C6,"")</f>
        <v>3</v>
      </c>
      <c r="AC12" s="75">
        <f ca="1">IF(OR(AND(Saisies!AF$3&gt;=OFFSET(Saisies!$G$30,(Saisies!$A6-1),($A12-1)*8),Saisies!AF$3&lt;OFFSET(Saisies!$G$31,(Saisies!$A6-1),($A12-1)*8)),AND(Saisies!AF$3&gt;=OFFSET(Saisies!$I$30,(Saisies!$A6-1),($A12-1)*8),Saisies!AF$3&lt;OFFSET(Saisies!$I$31,(Saisies!$A6-1),($A12-1)*8)),AND(Saisies!AF$3&gt;=OFFSET(Saisies!$K$30,(Saisies!$A6-1),($A12-1)*8),Saisies!AF$3&lt;OFFSET(Saisies!$K$31,(Saisies!$A6-1),($A12-1)*8)),AND(Saisies!AF$3&gt;=OFFSET(Saisies!$M$30,(Saisies!$A6-1),($A12-1)*8),Saisies!AF$3&lt;OFFSET(Saisies!$M$31,(Saisies!$A6-1),($A12-1)*8))),Saisies!$C6,"")</f>
        <v>3</v>
      </c>
      <c r="AD12" s="75">
        <f ca="1">IF(OR(AND(Saisies!AG$3&gt;=OFFSET(Saisies!$G$30,(Saisies!$A6-1),($A12-1)*8),Saisies!AG$3&lt;OFFSET(Saisies!$G$31,(Saisies!$A6-1),($A12-1)*8)),AND(Saisies!AG$3&gt;=OFFSET(Saisies!$I$30,(Saisies!$A6-1),($A12-1)*8),Saisies!AG$3&lt;OFFSET(Saisies!$I$31,(Saisies!$A6-1),($A12-1)*8)),AND(Saisies!AG$3&gt;=OFFSET(Saisies!$K$30,(Saisies!$A6-1),($A12-1)*8),Saisies!AG$3&lt;OFFSET(Saisies!$K$31,(Saisies!$A6-1),($A12-1)*8)),AND(Saisies!AG$3&gt;=OFFSET(Saisies!$M$30,(Saisies!$A6-1),($A12-1)*8),Saisies!AG$3&lt;OFFSET(Saisies!$M$31,(Saisies!$A6-1),($A12-1)*8))),Saisies!$C6,"")</f>
        <v>3</v>
      </c>
      <c r="AE12" s="76">
        <f ca="1">IF(OR(AND(Saisies!AH$3&gt;=OFFSET(Saisies!$G$30,(Saisies!$A6-1),($A12-1)*8),Saisies!AH$3&lt;OFFSET(Saisies!$G$31,(Saisies!$A6-1),($A12-1)*8)),AND(Saisies!AH$3&gt;=OFFSET(Saisies!$I$30,(Saisies!$A6-1),($A12-1)*8),Saisies!AH$3&lt;OFFSET(Saisies!$I$31,(Saisies!$A6-1),($A12-1)*8)),AND(Saisies!AH$3&gt;=OFFSET(Saisies!$K$30,(Saisies!$A6-1),($A12-1)*8),Saisies!AH$3&lt;OFFSET(Saisies!$K$31,(Saisies!$A6-1),($A12-1)*8)),AND(Saisies!AH$3&gt;=OFFSET(Saisies!$M$30,(Saisies!$A6-1),($A12-1)*8),Saisies!AH$3&lt;OFFSET(Saisies!$M$31,(Saisies!$A6-1),($A12-1)*8))),Saisies!$C6,"")</f>
        <v>3</v>
      </c>
      <c r="AF12" s="74">
        <f ca="1">IF(OR(AND(Saisies!AI$3&gt;=OFFSET(Saisies!$G$30,(Saisies!$A6-1),($A12-1)*8),Saisies!AI$3&lt;OFFSET(Saisies!$G$31,(Saisies!$A6-1),($A12-1)*8)),AND(Saisies!AI$3&gt;=OFFSET(Saisies!$I$30,(Saisies!$A6-1),($A12-1)*8),Saisies!AI$3&lt;OFFSET(Saisies!$I$31,(Saisies!$A6-1),($A12-1)*8)),AND(Saisies!AI$3&gt;=OFFSET(Saisies!$K$30,(Saisies!$A6-1),($A12-1)*8),Saisies!AI$3&lt;OFFSET(Saisies!$K$31,(Saisies!$A6-1),($A12-1)*8)),AND(Saisies!AI$3&gt;=OFFSET(Saisies!$M$30,(Saisies!$A6-1),($A12-1)*8),Saisies!AI$3&lt;OFFSET(Saisies!$M$31,(Saisies!$A6-1),($A12-1)*8))),Saisies!$C6,"")</f>
        <v>3</v>
      </c>
      <c r="AG12" s="75">
        <f ca="1">IF(OR(AND(Saisies!AJ$3&gt;=OFFSET(Saisies!$G$30,(Saisies!$A6-1),($A12-1)*8),Saisies!AJ$3&lt;OFFSET(Saisies!$G$31,(Saisies!$A6-1),($A12-1)*8)),AND(Saisies!AJ$3&gt;=OFFSET(Saisies!$I$30,(Saisies!$A6-1),($A12-1)*8),Saisies!AJ$3&lt;OFFSET(Saisies!$I$31,(Saisies!$A6-1),($A12-1)*8)),AND(Saisies!AJ$3&gt;=OFFSET(Saisies!$K$30,(Saisies!$A6-1),($A12-1)*8),Saisies!AJ$3&lt;OFFSET(Saisies!$K$31,(Saisies!$A6-1),($A12-1)*8)),AND(Saisies!AJ$3&gt;=OFFSET(Saisies!$M$30,(Saisies!$A6-1),($A12-1)*8),Saisies!AJ$3&lt;OFFSET(Saisies!$M$31,(Saisies!$A6-1),($A12-1)*8))),Saisies!$C6,"")</f>
        <v>3</v>
      </c>
      <c r="AH12" s="75">
        <f ca="1">IF(OR(AND(Saisies!AK$3&gt;=OFFSET(Saisies!$G$30,(Saisies!$A6-1),($A12-1)*8),Saisies!AK$3&lt;OFFSET(Saisies!$G$31,(Saisies!$A6-1),($A12-1)*8)),AND(Saisies!AK$3&gt;=OFFSET(Saisies!$I$30,(Saisies!$A6-1),($A12-1)*8),Saisies!AK$3&lt;OFFSET(Saisies!$I$31,(Saisies!$A6-1),($A12-1)*8)),AND(Saisies!AK$3&gt;=OFFSET(Saisies!$K$30,(Saisies!$A6-1),($A12-1)*8),Saisies!AK$3&lt;OFFSET(Saisies!$K$31,(Saisies!$A6-1),($A12-1)*8)),AND(Saisies!AK$3&gt;=OFFSET(Saisies!$M$30,(Saisies!$A6-1),($A12-1)*8),Saisies!AK$3&lt;OFFSET(Saisies!$M$31,(Saisies!$A6-1),($A12-1)*8))),Saisies!$C6,"")</f>
        <v>3</v>
      </c>
      <c r="AI12" s="76">
        <f ca="1">IF(OR(AND(Saisies!AL$3&gt;=OFFSET(Saisies!$G$30,(Saisies!$A6-1),($A12-1)*8),Saisies!AL$3&lt;OFFSET(Saisies!$G$31,(Saisies!$A6-1),($A12-1)*8)),AND(Saisies!AL$3&gt;=OFFSET(Saisies!$I$30,(Saisies!$A6-1),($A12-1)*8),Saisies!AL$3&lt;OFFSET(Saisies!$I$31,(Saisies!$A6-1),($A12-1)*8)),AND(Saisies!AL$3&gt;=OFFSET(Saisies!$K$30,(Saisies!$A6-1),($A12-1)*8),Saisies!AL$3&lt;OFFSET(Saisies!$K$31,(Saisies!$A6-1),($A12-1)*8)),AND(Saisies!AL$3&gt;=OFFSET(Saisies!$M$30,(Saisies!$A6-1),($A12-1)*8),Saisies!AL$3&lt;OFFSET(Saisies!$M$31,(Saisies!$A6-1),($A12-1)*8))),Saisies!$C6,"")</f>
        <v>3</v>
      </c>
      <c r="AJ12" s="74">
        <f ca="1">IF(OR(AND(Saisies!AM$3&gt;=OFFSET(Saisies!$G$30,(Saisies!$A6-1),($A12-1)*8),Saisies!AM$3&lt;OFFSET(Saisies!$G$31,(Saisies!$A6-1),($A12-1)*8)),AND(Saisies!AM$3&gt;=OFFSET(Saisies!$I$30,(Saisies!$A6-1),($A12-1)*8),Saisies!AM$3&lt;OFFSET(Saisies!$I$31,(Saisies!$A6-1),($A12-1)*8)),AND(Saisies!AM$3&gt;=OFFSET(Saisies!$K$30,(Saisies!$A6-1),($A12-1)*8),Saisies!AM$3&lt;OFFSET(Saisies!$K$31,(Saisies!$A6-1),($A12-1)*8)),AND(Saisies!AM$3&gt;=OFFSET(Saisies!$M$30,(Saisies!$A6-1),($A12-1)*8),Saisies!AM$3&lt;OFFSET(Saisies!$M$31,(Saisies!$A6-1),($A12-1)*8))),Saisies!$C6,"")</f>
        <v>3</v>
      </c>
      <c r="AK12" s="75">
        <f ca="1">IF(OR(AND(Saisies!AN$3&gt;=OFFSET(Saisies!$G$30,(Saisies!$A6-1),($A12-1)*8),Saisies!AN$3&lt;OFFSET(Saisies!$G$31,(Saisies!$A6-1),($A12-1)*8)),AND(Saisies!AN$3&gt;=OFFSET(Saisies!$I$30,(Saisies!$A6-1),($A12-1)*8),Saisies!AN$3&lt;OFFSET(Saisies!$I$31,(Saisies!$A6-1),($A12-1)*8)),AND(Saisies!AN$3&gt;=OFFSET(Saisies!$K$30,(Saisies!$A6-1),($A12-1)*8),Saisies!AN$3&lt;OFFSET(Saisies!$K$31,(Saisies!$A6-1),($A12-1)*8)),AND(Saisies!AN$3&gt;=OFFSET(Saisies!$M$30,(Saisies!$A6-1),($A12-1)*8),Saisies!AN$3&lt;OFFSET(Saisies!$M$31,(Saisies!$A6-1),($A12-1)*8))),Saisies!$C6,"")</f>
        <v>3</v>
      </c>
      <c r="AL12" s="75">
        <f ca="1">IF(OR(AND(Saisies!AO$3&gt;=OFFSET(Saisies!$G$30,(Saisies!$A6-1),($A12-1)*8),Saisies!AO$3&lt;OFFSET(Saisies!$G$31,(Saisies!$A6-1),($A12-1)*8)),AND(Saisies!AO$3&gt;=OFFSET(Saisies!$I$30,(Saisies!$A6-1),($A12-1)*8),Saisies!AO$3&lt;OFFSET(Saisies!$I$31,(Saisies!$A6-1),($A12-1)*8)),AND(Saisies!AO$3&gt;=OFFSET(Saisies!$K$30,(Saisies!$A6-1),($A12-1)*8),Saisies!AO$3&lt;OFFSET(Saisies!$K$31,(Saisies!$A6-1),($A12-1)*8)),AND(Saisies!AO$3&gt;=OFFSET(Saisies!$M$30,(Saisies!$A6-1),($A12-1)*8),Saisies!AO$3&lt;OFFSET(Saisies!$M$31,(Saisies!$A6-1),($A12-1)*8))),Saisies!$C6,"")</f>
        <v>3</v>
      </c>
      <c r="AM12" s="76">
        <f ca="1">IF(OR(AND(Saisies!AP$3&gt;=OFFSET(Saisies!$G$30,(Saisies!$A6-1),($A12-1)*8),Saisies!AP$3&lt;OFFSET(Saisies!$G$31,(Saisies!$A6-1),($A12-1)*8)),AND(Saisies!AP$3&gt;=OFFSET(Saisies!$I$30,(Saisies!$A6-1),($A12-1)*8),Saisies!AP$3&lt;OFFSET(Saisies!$I$31,(Saisies!$A6-1),($A12-1)*8)),AND(Saisies!AP$3&gt;=OFFSET(Saisies!$K$30,(Saisies!$A6-1),($A12-1)*8),Saisies!AP$3&lt;OFFSET(Saisies!$K$31,(Saisies!$A6-1),($A12-1)*8)),AND(Saisies!AP$3&gt;=OFFSET(Saisies!$M$30,(Saisies!$A6-1),($A12-1)*8),Saisies!AP$3&lt;OFFSET(Saisies!$M$31,(Saisies!$A6-1),($A12-1)*8))),Saisies!$C6,"")</f>
        <v>3</v>
      </c>
      <c r="AN12" s="74">
        <f ca="1">IF(OR(AND(Saisies!AQ$3&gt;=OFFSET(Saisies!$G$30,(Saisies!$A6-1),($A12-1)*8),Saisies!AQ$3&lt;OFFSET(Saisies!$G$31,(Saisies!$A6-1),($A12-1)*8)),AND(Saisies!AQ$3&gt;=OFFSET(Saisies!$I$30,(Saisies!$A6-1),($A12-1)*8),Saisies!AQ$3&lt;OFFSET(Saisies!$I$31,(Saisies!$A6-1),($A12-1)*8)),AND(Saisies!AQ$3&gt;=OFFSET(Saisies!$K$30,(Saisies!$A6-1),($A12-1)*8),Saisies!AQ$3&lt;OFFSET(Saisies!$K$31,(Saisies!$A6-1),($A12-1)*8)),AND(Saisies!AQ$3&gt;=OFFSET(Saisies!$M$30,(Saisies!$A6-1),($A12-1)*8),Saisies!AQ$3&lt;OFFSET(Saisies!$M$31,(Saisies!$A6-1),($A12-1)*8))),Saisies!$C6,"")</f>
        <v>3</v>
      </c>
      <c r="AO12" s="75">
        <f ca="1">IF(OR(AND(Saisies!AR$3&gt;=OFFSET(Saisies!$G$30,(Saisies!$A6-1),($A12-1)*8),Saisies!AR$3&lt;OFFSET(Saisies!$G$31,(Saisies!$A6-1),($A12-1)*8)),AND(Saisies!AR$3&gt;=OFFSET(Saisies!$I$30,(Saisies!$A6-1),($A12-1)*8),Saisies!AR$3&lt;OFFSET(Saisies!$I$31,(Saisies!$A6-1),($A12-1)*8)),AND(Saisies!AR$3&gt;=OFFSET(Saisies!$K$30,(Saisies!$A6-1),($A12-1)*8),Saisies!AR$3&lt;OFFSET(Saisies!$K$31,(Saisies!$A6-1),($A12-1)*8)),AND(Saisies!AR$3&gt;=OFFSET(Saisies!$M$30,(Saisies!$A6-1),($A12-1)*8),Saisies!AR$3&lt;OFFSET(Saisies!$M$31,(Saisies!$A6-1),($A12-1)*8))),Saisies!$C6,"")</f>
        <v>3</v>
      </c>
      <c r="AP12" s="75">
        <f ca="1">IF(OR(AND(Saisies!AS$3&gt;=OFFSET(Saisies!$G$30,(Saisies!$A6-1),($A12-1)*8),Saisies!AS$3&lt;OFFSET(Saisies!$G$31,(Saisies!$A6-1),($A12-1)*8)),AND(Saisies!AS$3&gt;=OFFSET(Saisies!$I$30,(Saisies!$A6-1),($A12-1)*8),Saisies!AS$3&lt;OFFSET(Saisies!$I$31,(Saisies!$A6-1),($A12-1)*8)),AND(Saisies!AS$3&gt;=OFFSET(Saisies!$K$30,(Saisies!$A6-1),($A12-1)*8),Saisies!AS$3&lt;OFFSET(Saisies!$K$31,(Saisies!$A6-1),($A12-1)*8)),AND(Saisies!AS$3&gt;=OFFSET(Saisies!$M$30,(Saisies!$A6-1),($A12-1)*8),Saisies!AS$3&lt;OFFSET(Saisies!$M$31,(Saisies!$A6-1),($A12-1)*8))),Saisies!$C6,"")</f>
        <v>3</v>
      </c>
      <c r="AQ12" s="76">
        <f ca="1">IF(OR(AND(Saisies!AT$3&gt;=OFFSET(Saisies!$G$30,(Saisies!$A6-1),($A12-1)*8),Saisies!AT$3&lt;OFFSET(Saisies!$G$31,(Saisies!$A6-1),($A12-1)*8)),AND(Saisies!AT$3&gt;=OFFSET(Saisies!$I$30,(Saisies!$A6-1),($A12-1)*8),Saisies!AT$3&lt;OFFSET(Saisies!$I$31,(Saisies!$A6-1),($A12-1)*8)),AND(Saisies!AT$3&gt;=OFFSET(Saisies!$K$30,(Saisies!$A6-1),($A12-1)*8),Saisies!AT$3&lt;OFFSET(Saisies!$K$31,(Saisies!$A6-1),($A12-1)*8)),AND(Saisies!AT$3&gt;=OFFSET(Saisies!$M$30,(Saisies!$A6-1),($A12-1)*8),Saisies!AT$3&lt;OFFSET(Saisies!$M$31,(Saisies!$A6-1),($A12-1)*8))),Saisies!$C6,"")</f>
        <v>3</v>
      </c>
      <c r="AR12" s="74" t="str">
        <f ca="1">IF(OR(AND(Saisies!AU$3&gt;=OFFSET(Saisies!$G$30,(Saisies!$A6-1),($A12-1)*8),Saisies!AU$3&lt;OFFSET(Saisies!$G$31,(Saisies!$A6-1),($A12-1)*8)),AND(Saisies!AU$3&gt;=OFFSET(Saisies!$I$30,(Saisies!$A6-1),($A12-1)*8),Saisies!AU$3&lt;OFFSET(Saisies!$I$31,(Saisies!$A6-1),($A12-1)*8)),AND(Saisies!AU$3&gt;=OFFSET(Saisies!$K$30,(Saisies!$A6-1),($A12-1)*8),Saisies!AU$3&lt;OFFSET(Saisies!$K$31,(Saisies!$A6-1),($A12-1)*8)),AND(Saisies!AU$3&gt;=OFFSET(Saisies!$M$30,(Saisies!$A6-1),($A12-1)*8),Saisies!AU$3&lt;OFFSET(Saisies!$M$31,(Saisies!$A6-1),($A12-1)*8))),Saisies!$C6,"")</f>
        <v/>
      </c>
      <c r="AS12" s="75" t="str">
        <f ca="1">IF(OR(AND(Saisies!AV$3&gt;=OFFSET(Saisies!$G$30,(Saisies!$A6-1),($A12-1)*8),Saisies!AV$3&lt;OFFSET(Saisies!$G$31,(Saisies!$A6-1),($A12-1)*8)),AND(Saisies!AV$3&gt;=OFFSET(Saisies!$I$30,(Saisies!$A6-1),($A12-1)*8),Saisies!AV$3&lt;OFFSET(Saisies!$I$31,(Saisies!$A6-1),($A12-1)*8)),AND(Saisies!AV$3&gt;=OFFSET(Saisies!$K$30,(Saisies!$A6-1),($A12-1)*8),Saisies!AV$3&lt;OFFSET(Saisies!$K$31,(Saisies!$A6-1),($A12-1)*8)),AND(Saisies!AV$3&gt;=OFFSET(Saisies!$M$30,(Saisies!$A6-1),($A12-1)*8),Saisies!AV$3&lt;OFFSET(Saisies!$M$31,(Saisies!$A6-1),($A12-1)*8))),Saisies!$C6,"")</f>
        <v/>
      </c>
      <c r="AT12" s="75" t="str">
        <f ca="1">IF(OR(AND(Saisies!AW$3&gt;=OFFSET(Saisies!$G$30,(Saisies!$A6-1),($A12-1)*8),Saisies!AW$3&lt;OFFSET(Saisies!$G$31,(Saisies!$A6-1),($A12-1)*8)),AND(Saisies!AW$3&gt;=OFFSET(Saisies!$I$30,(Saisies!$A6-1),($A12-1)*8),Saisies!AW$3&lt;OFFSET(Saisies!$I$31,(Saisies!$A6-1),($A12-1)*8)),AND(Saisies!AW$3&gt;=OFFSET(Saisies!$K$30,(Saisies!$A6-1),($A12-1)*8),Saisies!AW$3&lt;OFFSET(Saisies!$K$31,(Saisies!$A6-1),($A12-1)*8)),AND(Saisies!AW$3&gt;=OFFSET(Saisies!$M$30,(Saisies!$A6-1),($A12-1)*8),Saisies!AW$3&lt;OFFSET(Saisies!$M$31,(Saisies!$A6-1),($A12-1)*8))),Saisies!$C6,"")</f>
        <v/>
      </c>
      <c r="AU12" s="76" t="str">
        <f ca="1">IF(OR(AND(Saisies!AX$3&gt;=OFFSET(Saisies!$G$30,(Saisies!$A6-1),($A12-1)*8),Saisies!AX$3&lt;OFFSET(Saisies!$G$31,(Saisies!$A6-1),($A12-1)*8)),AND(Saisies!AX$3&gt;=OFFSET(Saisies!$I$30,(Saisies!$A6-1),($A12-1)*8),Saisies!AX$3&lt;OFFSET(Saisies!$I$31,(Saisies!$A6-1),($A12-1)*8)),AND(Saisies!AX$3&gt;=OFFSET(Saisies!$K$30,(Saisies!$A6-1),($A12-1)*8),Saisies!AX$3&lt;OFFSET(Saisies!$K$31,(Saisies!$A6-1),($A12-1)*8)),AND(Saisies!AX$3&gt;=OFFSET(Saisies!$M$30,(Saisies!$A6-1),($A12-1)*8),Saisies!AX$3&lt;OFFSET(Saisies!$M$31,(Saisies!$A6-1),($A12-1)*8))),Saisies!$C6,"")</f>
        <v/>
      </c>
      <c r="AV12" s="75" t="str">
        <f ca="1">IF(OR(AND(Saisies!AY$3&gt;=OFFSET(Saisies!$G$30,(Saisies!$A6-1),($A12-1)*8),Saisies!AY$3&lt;OFFSET(Saisies!$G$31,(Saisies!$A6-1),($A12-1)*8)),AND(Saisies!AY$3&gt;=OFFSET(Saisies!$I$30,(Saisies!$A6-1),($A12-1)*8),Saisies!AY$3&lt;OFFSET(Saisies!$I$31,(Saisies!$A6-1),($A12-1)*8)),AND(Saisies!AY$3&gt;=OFFSET(Saisies!$K$30,(Saisies!$A6-1),($A12-1)*8),Saisies!AY$3&lt;OFFSET(Saisies!$K$31,(Saisies!$A6-1),($A12-1)*8)),AND(Saisies!AY$3&gt;=OFFSET(Saisies!$M$30,(Saisies!$A6-1),($A12-1)*8),Saisies!AY$3&lt;OFFSET(Saisies!$M$31,(Saisies!$A6-1),($A12-1)*8))),Saisies!$C6,"")</f>
        <v/>
      </c>
      <c r="AW12" s="75" t="str">
        <f ca="1">IF(OR(AND(Saisies!AZ$3&gt;=OFFSET(Saisies!$G$30,(Saisies!$A6-1),($A12-1)*8),Saisies!AZ$3&lt;OFFSET(Saisies!$G$31,(Saisies!$A6-1),($A12-1)*8)),AND(Saisies!AZ$3&gt;=OFFSET(Saisies!$I$30,(Saisies!$A6-1),($A12-1)*8),Saisies!AZ$3&lt;OFFSET(Saisies!$I$31,(Saisies!$A6-1),($A12-1)*8)),AND(Saisies!AZ$3&gt;=OFFSET(Saisies!$K$30,(Saisies!$A6-1),($A12-1)*8),Saisies!AZ$3&lt;OFFSET(Saisies!$K$31,(Saisies!$A6-1),($A12-1)*8)),AND(Saisies!AZ$3&gt;=OFFSET(Saisies!$M$30,(Saisies!$A6-1),($A12-1)*8),Saisies!AZ$3&lt;OFFSET(Saisies!$M$31,(Saisies!$A6-1),($A12-1)*8))),Saisies!$C6,"")</f>
        <v/>
      </c>
      <c r="AX12" s="75" t="str">
        <f ca="1">IF(OR(AND(Saisies!BA$3&gt;=OFFSET(Saisies!$G$30,(Saisies!$A6-1),($A12-1)*8),Saisies!BA$3&lt;OFFSET(Saisies!$G$31,(Saisies!$A6-1),($A12-1)*8)),AND(Saisies!BA$3&gt;=OFFSET(Saisies!$I$30,(Saisies!$A6-1),($A12-1)*8),Saisies!BA$3&lt;OFFSET(Saisies!$I$31,(Saisies!$A6-1),($A12-1)*8)),AND(Saisies!BA$3&gt;=OFFSET(Saisies!$K$30,(Saisies!$A6-1),($A12-1)*8),Saisies!BA$3&lt;OFFSET(Saisies!$K$31,(Saisies!$A6-1),($A12-1)*8)),AND(Saisies!BA$3&gt;=OFFSET(Saisies!$M$30,(Saisies!$A6-1),($A12-1)*8),Saisies!BA$3&lt;OFFSET(Saisies!$M$31,(Saisies!$A6-1),($A12-1)*8))),Saisies!$C6,"")</f>
        <v/>
      </c>
      <c r="AY12" s="78" t="str">
        <f ca="1">IF(OR(AND(Saisies!BB$3&gt;=OFFSET(Saisies!$G$30,(Saisies!$A6-1),($A12-1)*8),Saisies!BB$3&lt;OFFSET(Saisies!$G$31,(Saisies!$A6-1),($A12-1)*8)),AND(Saisies!BB$3&gt;=OFFSET(Saisies!$I$30,(Saisies!$A6-1),($A12-1)*8),Saisies!BB$3&lt;OFFSET(Saisies!$I$31,(Saisies!$A6-1),($A12-1)*8)),AND(Saisies!BB$3&gt;=OFFSET(Saisies!$K$30,(Saisies!$A6-1),($A12-1)*8),Saisies!BB$3&lt;OFFSET(Saisies!$K$31,(Saisies!$A6-1),($A12-1)*8)),AND(Saisies!BB$3&gt;=OFFSET(Saisies!$M$30,(Saisies!$A6-1),($A12-1)*8),Saisies!BB$3&lt;OFFSET(Saisies!$M$31,(Saisies!$A6-1),($A12-1)*8))),Saisies!$C6,"")</f>
        <v/>
      </c>
      <c r="AZ12" s="2"/>
    </row>
    <row r="13" spans="1:52" x14ac:dyDescent="0.25">
      <c r="B13" s="69"/>
      <c r="C13" s="66"/>
      <c r="D13" s="75"/>
      <c r="E13" s="75"/>
      <c r="F13" s="75"/>
      <c r="G13" s="76"/>
      <c r="H13" s="74"/>
      <c r="I13" s="75"/>
      <c r="J13" s="75"/>
      <c r="K13" s="76"/>
      <c r="L13" s="74"/>
      <c r="M13" s="75"/>
      <c r="N13" s="75"/>
      <c r="O13" s="76"/>
      <c r="P13" s="74"/>
      <c r="Q13" s="75"/>
      <c r="R13" s="75"/>
      <c r="S13" s="76"/>
      <c r="T13" s="74"/>
      <c r="U13" s="75"/>
      <c r="V13" s="75"/>
      <c r="W13" s="75"/>
      <c r="X13" s="74"/>
      <c r="Y13" s="75"/>
      <c r="Z13" s="75"/>
      <c r="AA13" s="76"/>
      <c r="AB13" s="74"/>
      <c r="AC13" s="75"/>
      <c r="AD13" s="75"/>
      <c r="AE13" s="76"/>
      <c r="AF13" s="74"/>
      <c r="AG13" s="75"/>
      <c r="AH13" s="75"/>
      <c r="AI13" s="76"/>
      <c r="AJ13" s="74"/>
      <c r="AK13" s="75"/>
      <c r="AL13" s="75"/>
      <c r="AM13" s="76"/>
      <c r="AN13" s="74"/>
      <c r="AO13" s="75"/>
      <c r="AP13" s="75"/>
      <c r="AQ13" s="76"/>
      <c r="AR13" s="74"/>
      <c r="AS13" s="75"/>
      <c r="AT13" s="75"/>
      <c r="AU13" s="76"/>
      <c r="AV13" s="75"/>
      <c r="AW13" s="75"/>
      <c r="AX13" s="75"/>
      <c r="AY13" s="78"/>
      <c r="AZ13" s="2"/>
    </row>
    <row r="14" spans="1:52" x14ac:dyDescent="0.25">
      <c r="A14">
        <v>1</v>
      </c>
      <c r="B14" s="69">
        <f>Saisies!D$7</f>
        <v>4</v>
      </c>
      <c r="C14" s="66" t="str">
        <f>Saisies!E$7</f>
        <v>Peugeot 208(ER XrX ZE)</v>
      </c>
      <c r="D14" s="75" t="str">
        <f ca="1">IF(OR(AND(Saisies!G$3&gt;=OFFSET(Saisies!$G$30,(Saisies!$A7-1),($A14-1)*8),Saisies!G$3&lt;OFFSET(Saisies!$G$31,(Saisies!$A7-1),($A14-1)*8)),AND(Saisies!G$3&gt;=OFFSET(Saisies!$I$30,(Saisies!$A7-1),($A14-1)*8),Saisies!G$3&lt;OFFSET(Saisies!$I$31,(Saisies!$A7-1),($A14-1)*8)),AND(Saisies!G$3&gt;=OFFSET(Saisies!$K$30,(Saisies!$A7-1),($A14-1)*8),Saisies!G$3&lt;OFFSET(Saisies!$K$31,(Saisies!$A7-1),($A14-1)*8)),AND(Saisies!G$3&gt;=OFFSET(Saisies!$M$30,(Saisies!$A7-1),($A14-1)*8),Saisies!G$3&lt;OFFSET(Saisies!$M$31,(Saisies!$A7-1),($A14-1)*8))),Saisies!$C7,"")</f>
        <v/>
      </c>
      <c r="E14" s="75" t="str">
        <f ca="1">IF(OR(AND(Saisies!H$3&gt;=OFFSET(Saisies!$G$30,(Saisies!$A7-1),($A14-1)*8),Saisies!H$3&lt;OFFSET(Saisies!$G$31,(Saisies!$A7-1),($A14-1)*8)),AND(Saisies!H$3&gt;=OFFSET(Saisies!$I$30,(Saisies!$A7-1),($A14-1)*8),Saisies!H$3&lt;OFFSET(Saisies!$I$31,(Saisies!$A7-1),($A14-1)*8)),AND(Saisies!H$3&gt;=OFFSET(Saisies!$K$30,(Saisies!$A7-1),($A14-1)*8),Saisies!H$3&lt;OFFSET(Saisies!$K$31,(Saisies!$A7-1),($A14-1)*8)),AND(Saisies!H$3&gt;=OFFSET(Saisies!$M$30,(Saisies!$A7-1),($A14-1)*8),Saisies!H$3&lt;OFFSET(Saisies!$M$31,(Saisies!$A7-1),($A14-1)*8))),Saisies!$C7,"")</f>
        <v/>
      </c>
      <c r="F14" s="75" t="str">
        <f ca="1">IF(OR(AND(Saisies!I$3&gt;=OFFSET(Saisies!$G$30,(Saisies!$A7-1),($A14-1)*8),Saisies!I$3&lt;OFFSET(Saisies!$G$31,(Saisies!$A7-1),($A14-1)*8)),AND(Saisies!I$3&gt;=OFFSET(Saisies!$I$30,(Saisies!$A7-1),($A14-1)*8),Saisies!I$3&lt;OFFSET(Saisies!$I$31,(Saisies!$A7-1),($A14-1)*8)),AND(Saisies!I$3&gt;=OFFSET(Saisies!$K$30,(Saisies!$A7-1),($A14-1)*8),Saisies!I$3&lt;OFFSET(Saisies!$K$31,(Saisies!$A7-1),($A14-1)*8)),AND(Saisies!I$3&gt;=OFFSET(Saisies!$M$30,(Saisies!$A7-1),($A14-1)*8),Saisies!I$3&lt;OFFSET(Saisies!$M$31,(Saisies!$A7-1),($A14-1)*8))),Saisies!$C7,"")</f>
        <v/>
      </c>
      <c r="G14" s="76" t="str">
        <f ca="1">IF(OR(AND(Saisies!J$3&gt;=OFFSET(Saisies!$G$30,(Saisies!$A7-1),($A14-1)*8),Saisies!J$3&lt;OFFSET(Saisies!$G$31,(Saisies!$A7-1),($A14-1)*8)),AND(Saisies!J$3&gt;=OFFSET(Saisies!$I$30,(Saisies!$A7-1),($A14-1)*8),Saisies!J$3&lt;OFFSET(Saisies!$I$31,(Saisies!$A7-1),($A14-1)*8)),AND(Saisies!J$3&gt;=OFFSET(Saisies!$K$30,(Saisies!$A7-1),($A14-1)*8),Saisies!J$3&lt;OFFSET(Saisies!$K$31,(Saisies!$A7-1),($A14-1)*8)),AND(Saisies!J$3&gt;=OFFSET(Saisies!$M$30,(Saisies!$A7-1),($A14-1)*8),Saisies!J$3&lt;OFFSET(Saisies!$M$31,(Saisies!$A7-1),($A14-1)*8))),Saisies!$C7,"")</f>
        <v/>
      </c>
      <c r="H14" s="74" t="str">
        <f ca="1">IF(OR(AND(Saisies!K$3&gt;=OFFSET(Saisies!$G$30,(Saisies!$A7-1),($A14-1)*8),Saisies!K$3&lt;OFFSET(Saisies!$G$31,(Saisies!$A7-1),($A14-1)*8)),AND(Saisies!K$3&gt;=OFFSET(Saisies!$I$30,(Saisies!$A7-1),($A14-1)*8),Saisies!K$3&lt;OFFSET(Saisies!$I$31,(Saisies!$A7-1),($A14-1)*8)),AND(Saisies!K$3&gt;=OFFSET(Saisies!$K$30,(Saisies!$A7-1),($A14-1)*8),Saisies!K$3&lt;OFFSET(Saisies!$K$31,(Saisies!$A7-1),($A14-1)*8)),AND(Saisies!K$3&gt;=OFFSET(Saisies!$M$30,(Saisies!$A7-1),($A14-1)*8),Saisies!K$3&lt;OFFSET(Saisies!$M$31,(Saisies!$A7-1),($A14-1)*8))),Saisies!$C7,"")</f>
        <v/>
      </c>
      <c r="I14" s="75" t="str">
        <f ca="1">IF(OR(AND(Saisies!L$3&gt;=OFFSET(Saisies!$G$30,(Saisies!$A7-1),($A14-1)*8),Saisies!L$3&lt;OFFSET(Saisies!$G$31,(Saisies!$A7-1),($A14-1)*8)),AND(Saisies!L$3&gt;=OFFSET(Saisies!$I$30,(Saisies!$A7-1),($A14-1)*8),Saisies!L$3&lt;OFFSET(Saisies!$I$31,(Saisies!$A7-1),($A14-1)*8)),AND(Saisies!L$3&gt;=OFFSET(Saisies!$K$30,(Saisies!$A7-1),($A14-1)*8),Saisies!L$3&lt;OFFSET(Saisies!$K$31,(Saisies!$A7-1),($A14-1)*8)),AND(Saisies!L$3&gt;=OFFSET(Saisies!$M$30,(Saisies!$A7-1),($A14-1)*8),Saisies!L$3&lt;OFFSET(Saisies!$M$31,(Saisies!$A7-1),($A14-1)*8))),Saisies!$C7,"")</f>
        <v/>
      </c>
      <c r="J14" s="75" t="str">
        <f ca="1">IF(OR(AND(Saisies!M$3&gt;=OFFSET(Saisies!$G$30,(Saisies!$A7-1),($A14-1)*8),Saisies!M$3&lt;OFFSET(Saisies!$G$31,(Saisies!$A7-1),($A14-1)*8)),AND(Saisies!M$3&gt;=OFFSET(Saisies!$I$30,(Saisies!$A7-1),($A14-1)*8),Saisies!M$3&lt;OFFSET(Saisies!$I$31,(Saisies!$A7-1),($A14-1)*8)),AND(Saisies!M$3&gt;=OFFSET(Saisies!$K$30,(Saisies!$A7-1),($A14-1)*8),Saisies!M$3&lt;OFFSET(Saisies!$K$31,(Saisies!$A7-1),($A14-1)*8)),AND(Saisies!M$3&gt;=OFFSET(Saisies!$M$30,(Saisies!$A7-1),($A14-1)*8),Saisies!M$3&lt;OFFSET(Saisies!$M$31,(Saisies!$A7-1),($A14-1)*8))),Saisies!$C7,"")</f>
        <v/>
      </c>
      <c r="K14" s="76" t="str">
        <f ca="1">IF(OR(AND(Saisies!N$3&gt;=OFFSET(Saisies!$G$30,(Saisies!$A7-1),($A14-1)*8),Saisies!N$3&lt;OFFSET(Saisies!$G$31,(Saisies!$A7-1),($A14-1)*8)),AND(Saisies!N$3&gt;=OFFSET(Saisies!$I$30,(Saisies!$A7-1),($A14-1)*8),Saisies!N$3&lt;OFFSET(Saisies!$I$31,(Saisies!$A7-1),($A14-1)*8)),AND(Saisies!N$3&gt;=OFFSET(Saisies!$K$30,(Saisies!$A7-1),($A14-1)*8),Saisies!N$3&lt;OFFSET(Saisies!$K$31,(Saisies!$A7-1),($A14-1)*8)),AND(Saisies!N$3&gt;=OFFSET(Saisies!$M$30,(Saisies!$A7-1),($A14-1)*8),Saisies!N$3&lt;OFFSET(Saisies!$M$31,(Saisies!$A7-1),($A14-1)*8))),Saisies!$C7,"")</f>
        <v/>
      </c>
      <c r="L14" s="74" t="str">
        <f ca="1">IF(OR(AND(Saisies!O$3&gt;=OFFSET(Saisies!$G$30,(Saisies!$A7-1),($A14-1)*8),Saisies!O$3&lt;OFFSET(Saisies!$G$31,(Saisies!$A7-1),($A14-1)*8)),AND(Saisies!O$3&gt;=OFFSET(Saisies!$I$30,(Saisies!$A7-1),($A14-1)*8),Saisies!O$3&lt;OFFSET(Saisies!$I$31,(Saisies!$A7-1),($A14-1)*8)),AND(Saisies!O$3&gt;=OFFSET(Saisies!$K$30,(Saisies!$A7-1),($A14-1)*8),Saisies!O$3&lt;OFFSET(Saisies!$K$31,(Saisies!$A7-1),($A14-1)*8)),AND(Saisies!O$3&gt;=OFFSET(Saisies!$M$30,(Saisies!$A7-1),($A14-1)*8),Saisies!O$3&lt;OFFSET(Saisies!$M$31,(Saisies!$A7-1),($A14-1)*8))),Saisies!$C7,"")</f>
        <v/>
      </c>
      <c r="M14" s="75" t="str">
        <f ca="1">IF(OR(AND(Saisies!P$3&gt;=OFFSET(Saisies!$G$30,(Saisies!$A7-1),($A14-1)*8),Saisies!P$3&lt;OFFSET(Saisies!$G$31,(Saisies!$A7-1),($A14-1)*8)),AND(Saisies!P$3&gt;=OFFSET(Saisies!$I$30,(Saisies!$A7-1),($A14-1)*8),Saisies!P$3&lt;OFFSET(Saisies!$I$31,(Saisies!$A7-1),($A14-1)*8)),AND(Saisies!P$3&gt;=OFFSET(Saisies!$K$30,(Saisies!$A7-1),($A14-1)*8),Saisies!P$3&lt;OFFSET(Saisies!$K$31,(Saisies!$A7-1),($A14-1)*8)),AND(Saisies!P$3&gt;=OFFSET(Saisies!$M$30,(Saisies!$A7-1),($A14-1)*8),Saisies!P$3&lt;OFFSET(Saisies!$M$31,(Saisies!$A7-1),($A14-1)*8))),Saisies!$C7,"")</f>
        <v/>
      </c>
      <c r="N14" s="75" t="str">
        <f ca="1">IF(OR(AND(Saisies!Q$3&gt;=OFFSET(Saisies!$G$30,(Saisies!$A7-1),($A14-1)*8),Saisies!Q$3&lt;OFFSET(Saisies!$G$31,(Saisies!$A7-1),($A14-1)*8)),AND(Saisies!Q$3&gt;=OFFSET(Saisies!$I$30,(Saisies!$A7-1),($A14-1)*8),Saisies!Q$3&lt;OFFSET(Saisies!$I$31,(Saisies!$A7-1),($A14-1)*8)),AND(Saisies!Q$3&gt;=OFFSET(Saisies!$K$30,(Saisies!$A7-1),($A14-1)*8),Saisies!Q$3&lt;OFFSET(Saisies!$K$31,(Saisies!$A7-1),($A14-1)*8)),AND(Saisies!Q$3&gt;=OFFSET(Saisies!$M$30,(Saisies!$A7-1),($A14-1)*8),Saisies!Q$3&lt;OFFSET(Saisies!$M$31,(Saisies!$A7-1),($A14-1)*8))),Saisies!$C7,"")</f>
        <v/>
      </c>
      <c r="O14" s="76" t="str">
        <f ca="1">IF(OR(AND(Saisies!R$3&gt;=OFFSET(Saisies!$G$30,(Saisies!$A7-1),($A14-1)*8),Saisies!R$3&lt;OFFSET(Saisies!$G$31,(Saisies!$A7-1),($A14-1)*8)),AND(Saisies!R$3&gt;=OFFSET(Saisies!$I$30,(Saisies!$A7-1),($A14-1)*8),Saisies!R$3&lt;OFFSET(Saisies!$I$31,(Saisies!$A7-1),($A14-1)*8)),AND(Saisies!R$3&gt;=OFFSET(Saisies!$K$30,(Saisies!$A7-1),($A14-1)*8),Saisies!R$3&lt;OFFSET(Saisies!$K$31,(Saisies!$A7-1),($A14-1)*8)),AND(Saisies!R$3&gt;=OFFSET(Saisies!$M$30,(Saisies!$A7-1),($A14-1)*8),Saisies!R$3&lt;OFFSET(Saisies!$M$31,(Saisies!$A7-1),($A14-1)*8))),Saisies!$C7,"")</f>
        <v/>
      </c>
      <c r="P14" s="74">
        <f ca="1">IF(OR(AND(Saisies!S$3&gt;=OFFSET(Saisies!$G$30,(Saisies!$A7-1),($A14-1)*8),Saisies!S$3&lt;OFFSET(Saisies!$G$31,(Saisies!$A7-1),($A14-1)*8)),AND(Saisies!S$3&gt;=OFFSET(Saisies!$I$30,(Saisies!$A7-1),($A14-1)*8),Saisies!S$3&lt;OFFSET(Saisies!$I$31,(Saisies!$A7-1),($A14-1)*8)),AND(Saisies!S$3&gt;=OFFSET(Saisies!$K$30,(Saisies!$A7-1),($A14-1)*8),Saisies!S$3&lt;OFFSET(Saisies!$K$31,(Saisies!$A7-1),($A14-1)*8)),AND(Saisies!S$3&gt;=OFFSET(Saisies!$M$30,(Saisies!$A7-1),($A14-1)*8),Saisies!S$3&lt;OFFSET(Saisies!$M$31,(Saisies!$A7-1),($A14-1)*8))),Saisies!$C7,"")</f>
        <v>4</v>
      </c>
      <c r="Q14" s="75">
        <f ca="1">IF(OR(AND(Saisies!T$3&gt;=OFFSET(Saisies!$G$30,(Saisies!$A7-1),($A14-1)*8),Saisies!T$3&lt;OFFSET(Saisies!$G$31,(Saisies!$A7-1),($A14-1)*8)),AND(Saisies!T$3&gt;=OFFSET(Saisies!$I$30,(Saisies!$A7-1),($A14-1)*8),Saisies!T$3&lt;OFFSET(Saisies!$I$31,(Saisies!$A7-1),($A14-1)*8)),AND(Saisies!T$3&gt;=OFFSET(Saisies!$K$30,(Saisies!$A7-1),($A14-1)*8),Saisies!T$3&lt;OFFSET(Saisies!$K$31,(Saisies!$A7-1),($A14-1)*8)),AND(Saisies!T$3&gt;=OFFSET(Saisies!$M$30,(Saisies!$A7-1),($A14-1)*8),Saisies!T$3&lt;OFFSET(Saisies!$M$31,(Saisies!$A7-1),($A14-1)*8))),Saisies!$C7,"")</f>
        <v>4</v>
      </c>
      <c r="R14" s="75">
        <f ca="1">IF(OR(AND(Saisies!U$3&gt;=OFFSET(Saisies!$G$30,(Saisies!$A7-1),($A14-1)*8),Saisies!U$3&lt;OFFSET(Saisies!$G$31,(Saisies!$A7-1),($A14-1)*8)),AND(Saisies!U$3&gt;=OFFSET(Saisies!$I$30,(Saisies!$A7-1),($A14-1)*8),Saisies!U$3&lt;OFFSET(Saisies!$I$31,(Saisies!$A7-1),($A14-1)*8)),AND(Saisies!U$3&gt;=OFFSET(Saisies!$K$30,(Saisies!$A7-1),($A14-1)*8),Saisies!U$3&lt;OFFSET(Saisies!$K$31,(Saisies!$A7-1),($A14-1)*8)),AND(Saisies!U$3&gt;=OFFSET(Saisies!$M$30,(Saisies!$A7-1),($A14-1)*8),Saisies!U$3&lt;OFFSET(Saisies!$M$31,(Saisies!$A7-1),($A14-1)*8))),Saisies!$C7,"")</f>
        <v>4</v>
      </c>
      <c r="S14" s="76">
        <f ca="1">IF(OR(AND(Saisies!V$3&gt;=OFFSET(Saisies!$G$30,(Saisies!$A7-1),($A14-1)*8),Saisies!V$3&lt;OFFSET(Saisies!$G$31,(Saisies!$A7-1),($A14-1)*8)),AND(Saisies!V$3&gt;=OFFSET(Saisies!$I$30,(Saisies!$A7-1),($A14-1)*8),Saisies!V$3&lt;OFFSET(Saisies!$I$31,(Saisies!$A7-1),($A14-1)*8)),AND(Saisies!V$3&gt;=OFFSET(Saisies!$K$30,(Saisies!$A7-1),($A14-1)*8),Saisies!V$3&lt;OFFSET(Saisies!$K$31,(Saisies!$A7-1),($A14-1)*8)),AND(Saisies!V$3&gt;=OFFSET(Saisies!$M$30,(Saisies!$A7-1),($A14-1)*8),Saisies!V$3&lt;OFFSET(Saisies!$M$31,(Saisies!$A7-1),($A14-1)*8))),Saisies!$C7,"")</f>
        <v>4</v>
      </c>
      <c r="T14" s="74">
        <f ca="1">IF(OR(AND(Saisies!W$3&gt;=OFFSET(Saisies!$G$30,(Saisies!$A7-1),($A14-1)*8),Saisies!W$3&lt;OFFSET(Saisies!$G$31,(Saisies!$A7-1),($A14-1)*8)),AND(Saisies!W$3&gt;=OFFSET(Saisies!$I$30,(Saisies!$A7-1),($A14-1)*8),Saisies!W$3&lt;OFFSET(Saisies!$I$31,(Saisies!$A7-1),($A14-1)*8)),AND(Saisies!W$3&gt;=OFFSET(Saisies!$K$30,(Saisies!$A7-1),($A14-1)*8),Saisies!W$3&lt;OFFSET(Saisies!$K$31,(Saisies!$A7-1),($A14-1)*8)),AND(Saisies!W$3&gt;=OFFSET(Saisies!$M$30,(Saisies!$A7-1),($A14-1)*8),Saisies!W$3&lt;OFFSET(Saisies!$M$31,(Saisies!$A7-1),($A14-1)*8))),Saisies!$C7,"")</f>
        <v>4</v>
      </c>
      <c r="U14" s="75">
        <f ca="1">IF(OR(AND(Saisies!X$3&gt;=OFFSET(Saisies!$G$30,(Saisies!$A7-1),($A14-1)*8),Saisies!X$3&lt;OFFSET(Saisies!$G$31,(Saisies!$A7-1),($A14-1)*8)),AND(Saisies!X$3&gt;=OFFSET(Saisies!$I$30,(Saisies!$A7-1),($A14-1)*8),Saisies!X$3&lt;OFFSET(Saisies!$I$31,(Saisies!$A7-1),($A14-1)*8)),AND(Saisies!X$3&gt;=OFFSET(Saisies!$K$30,(Saisies!$A7-1),($A14-1)*8),Saisies!X$3&lt;OFFSET(Saisies!$K$31,(Saisies!$A7-1),($A14-1)*8)),AND(Saisies!X$3&gt;=OFFSET(Saisies!$M$30,(Saisies!$A7-1),($A14-1)*8),Saisies!X$3&lt;OFFSET(Saisies!$M$31,(Saisies!$A7-1),($A14-1)*8))),Saisies!$C7,"")</f>
        <v>4</v>
      </c>
      <c r="V14" s="75">
        <f ca="1">IF(OR(AND(Saisies!Y$3&gt;=OFFSET(Saisies!$G$30,(Saisies!$A7-1),($A14-1)*8),Saisies!Y$3&lt;OFFSET(Saisies!$G$31,(Saisies!$A7-1),($A14-1)*8)),AND(Saisies!Y$3&gt;=OFFSET(Saisies!$I$30,(Saisies!$A7-1),($A14-1)*8),Saisies!Y$3&lt;OFFSET(Saisies!$I$31,(Saisies!$A7-1),($A14-1)*8)),AND(Saisies!Y$3&gt;=OFFSET(Saisies!$K$30,(Saisies!$A7-1),($A14-1)*8),Saisies!Y$3&lt;OFFSET(Saisies!$K$31,(Saisies!$A7-1),($A14-1)*8)),AND(Saisies!Y$3&gt;=OFFSET(Saisies!$M$30,(Saisies!$A7-1),($A14-1)*8),Saisies!Y$3&lt;OFFSET(Saisies!$M$31,(Saisies!$A7-1),($A14-1)*8))),Saisies!$C7,"")</f>
        <v>4</v>
      </c>
      <c r="W14" s="75">
        <f ca="1">IF(OR(AND(Saisies!Z$3&gt;=OFFSET(Saisies!$G$30,(Saisies!$A7-1),($A14-1)*8),Saisies!Z$3&lt;OFFSET(Saisies!$G$31,(Saisies!$A7-1),($A14-1)*8)),AND(Saisies!Z$3&gt;=OFFSET(Saisies!$I$30,(Saisies!$A7-1),($A14-1)*8),Saisies!Z$3&lt;OFFSET(Saisies!$I$31,(Saisies!$A7-1),($A14-1)*8)),AND(Saisies!Z$3&gt;=OFFSET(Saisies!$K$30,(Saisies!$A7-1),($A14-1)*8),Saisies!Z$3&lt;OFFSET(Saisies!$K$31,(Saisies!$A7-1),($A14-1)*8)),AND(Saisies!Z$3&gt;=OFFSET(Saisies!$M$30,(Saisies!$A7-1),($A14-1)*8),Saisies!Z$3&lt;OFFSET(Saisies!$M$31,(Saisies!$A7-1),($A14-1)*8))),Saisies!$C7,"")</f>
        <v>4</v>
      </c>
      <c r="X14" s="74" t="str">
        <f ca="1">IF(OR(AND(Saisies!AA$3&gt;=OFFSET(Saisies!$G$30,(Saisies!$A7-1),($A14-1)*8),Saisies!AA$3&lt;OFFSET(Saisies!$G$31,(Saisies!$A7-1),($A14-1)*8)),AND(Saisies!AA$3&gt;=OFFSET(Saisies!$I$30,(Saisies!$A7-1),($A14-1)*8),Saisies!AA$3&lt;OFFSET(Saisies!$I$31,(Saisies!$A7-1),($A14-1)*8)),AND(Saisies!AA$3&gt;=OFFSET(Saisies!$K$30,(Saisies!$A7-1),($A14-1)*8),Saisies!AA$3&lt;OFFSET(Saisies!$K$31,(Saisies!$A7-1),($A14-1)*8)),AND(Saisies!AA$3&gt;=OFFSET(Saisies!$M$30,(Saisies!$A7-1),($A14-1)*8),Saisies!AA$3&lt;OFFSET(Saisies!$M$31,(Saisies!$A7-1),($A14-1)*8))),Saisies!$C7,"")</f>
        <v/>
      </c>
      <c r="Y14" s="75" t="str">
        <f ca="1">IF(OR(AND(Saisies!AB$3&gt;=OFFSET(Saisies!$G$30,(Saisies!$A7-1),($A14-1)*8),Saisies!AB$3&lt;OFFSET(Saisies!$G$31,(Saisies!$A7-1),($A14-1)*8)),AND(Saisies!AB$3&gt;=OFFSET(Saisies!$I$30,(Saisies!$A7-1),($A14-1)*8),Saisies!AB$3&lt;OFFSET(Saisies!$I$31,(Saisies!$A7-1),($A14-1)*8)),AND(Saisies!AB$3&gt;=OFFSET(Saisies!$K$30,(Saisies!$A7-1),($A14-1)*8),Saisies!AB$3&lt;OFFSET(Saisies!$K$31,(Saisies!$A7-1),($A14-1)*8)),AND(Saisies!AB$3&gt;=OFFSET(Saisies!$M$30,(Saisies!$A7-1),($A14-1)*8),Saisies!AB$3&lt;OFFSET(Saisies!$M$31,(Saisies!$A7-1),($A14-1)*8))),Saisies!$C7,"")</f>
        <v/>
      </c>
      <c r="Z14" s="75" t="str">
        <f ca="1">IF(OR(AND(Saisies!AC$3&gt;=OFFSET(Saisies!$G$30,(Saisies!$A7-1),($A14-1)*8),Saisies!AC$3&lt;OFFSET(Saisies!$G$31,(Saisies!$A7-1),($A14-1)*8)),AND(Saisies!AC$3&gt;=OFFSET(Saisies!$I$30,(Saisies!$A7-1),($A14-1)*8),Saisies!AC$3&lt;OFFSET(Saisies!$I$31,(Saisies!$A7-1),($A14-1)*8)),AND(Saisies!AC$3&gt;=OFFSET(Saisies!$K$30,(Saisies!$A7-1),($A14-1)*8),Saisies!AC$3&lt;OFFSET(Saisies!$K$31,(Saisies!$A7-1),($A14-1)*8)),AND(Saisies!AC$3&gt;=OFFSET(Saisies!$M$30,(Saisies!$A7-1),($A14-1)*8),Saisies!AC$3&lt;OFFSET(Saisies!$M$31,(Saisies!$A7-1),($A14-1)*8))),Saisies!$C7,"")</f>
        <v/>
      </c>
      <c r="AA14" s="76" t="str">
        <f ca="1">IF(OR(AND(Saisies!AD$3&gt;=OFFSET(Saisies!$G$30,(Saisies!$A7-1),($A14-1)*8),Saisies!AD$3&lt;OFFSET(Saisies!$G$31,(Saisies!$A7-1),($A14-1)*8)),AND(Saisies!AD$3&gt;=OFFSET(Saisies!$I$30,(Saisies!$A7-1),($A14-1)*8),Saisies!AD$3&lt;OFFSET(Saisies!$I$31,(Saisies!$A7-1),($A14-1)*8)),AND(Saisies!AD$3&gt;=OFFSET(Saisies!$K$30,(Saisies!$A7-1),($A14-1)*8),Saisies!AD$3&lt;OFFSET(Saisies!$K$31,(Saisies!$A7-1),($A14-1)*8)),AND(Saisies!AD$3&gt;=OFFSET(Saisies!$M$30,(Saisies!$A7-1),($A14-1)*8),Saisies!AD$3&lt;OFFSET(Saisies!$M$31,(Saisies!$A7-1),($A14-1)*8))),Saisies!$C7,"")</f>
        <v/>
      </c>
      <c r="AB14" s="74" t="str">
        <f ca="1">IF(OR(AND(Saisies!AE$3&gt;=OFFSET(Saisies!$G$30,(Saisies!$A7-1),($A14-1)*8),Saisies!AE$3&lt;OFFSET(Saisies!$G$31,(Saisies!$A7-1),($A14-1)*8)),AND(Saisies!AE$3&gt;=OFFSET(Saisies!$I$30,(Saisies!$A7-1),($A14-1)*8),Saisies!AE$3&lt;OFFSET(Saisies!$I$31,(Saisies!$A7-1),($A14-1)*8)),AND(Saisies!AE$3&gt;=OFFSET(Saisies!$K$30,(Saisies!$A7-1),($A14-1)*8),Saisies!AE$3&lt;OFFSET(Saisies!$K$31,(Saisies!$A7-1),($A14-1)*8)),AND(Saisies!AE$3&gt;=OFFSET(Saisies!$M$30,(Saisies!$A7-1),($A14-1)*8),Saisies!AE$3&lt;OFFSET(Saisies!$M$31,(Saisies!$A7-1),($A14-1)*8))),Saisies!$C7,"")</f>
        <v/>
      </c>
      <c r="AC14" s="75" t="str">
        <f ca="1">IF(OR(AND(Saisies!AF$3&gt;=OFFSET(Saisies!$G$30,(Saisies!$A7-1),($A14-1)*8),Saisies!AF$3&lt;OFFSET(Saisies!$G$31,(Saisies!$A7-1),($A14-1)*8)),AND(Saisies!AF$3&gt;=OFFSET(Saisies!$I$30,(Saisies!$A7-1),($A14-1)*8),Saisies!AF$3&lt;OFFSET(Saisies!$I$31,(Saisies!$A7-1),($A14-1)*8)),AND(Saisies!AF$3&gt;=OFFSET(Saisies!$K$30,(Saisies!$A7-1),($A14-1)*8),Saisies!AF$3&lt;OFFSET(Saisies!$K$31,(Saisies!$A7-1),($A14-1)*8)),AND(Saisies!AF$3&gt;=OFFSET(Saisies!$M$30,(Saisies!$A7-1),($A14-1)*8),Saisies!AF$3&lt;OFFSET(Saisies!$M$31,(Saisies!$A7-1),($A14-1)*8))),Saisies!$C7,"")</f>
        <v/>
      </c>
      <c r="AD14" s="75" t="str">
        <f ca="1">IF(OR(AND(Saisies!AG$3&gt;=OFFSET(Saisies!$G$30,(Saisies!$A7-1),($A14-1)*8),Saisies!AG$3&lt;OFFSET(Saisies!$G$31,(Saisies!$A7-1),($A14-1)*8)),AND(Saisies!AG$3&gt;=OFFSET(Saisies!$I$30,(Saisies!$A7-1),($A14-1)*8),Saisies!AG$3&lt;OFFSET(Saisies!$I$31,(Saisies!$A7-1),($A14-1)*8)),AND(Saisies!AG$3&gt;=OFFSET(Saisies!$K$30,(Saisies!$A7-1),($A14-1)*8),Saisies!AG$3&lt;OFFSET(Saisies!$K$31,(Saisies!$A7-1),($A14-1)*8)),AND(Saisies!AG$3&gt;=OFFSET(Saisies!$M$30,(Saisies!$A7-1),($A14-1)*8),Saisies!AG$3&lt;OFFSET(Saisies!$M$31,(Saisies!$A7-1),($A14-1)*8))),Saisies!$C7,"")</f>
        <v/>
      </c>
      <c r="AE14" s="76" t="str">
        <f ca="1">IF(OR(AND(Saisies!AH$3&gt;=OFFSET(Saisies!$G$30,(Saisies!$A7-1),($A14-1)*8),Saisies!AH$3&lt;OFFSET(Saisies!$G$31,(Saisies!$A7-1),($A14-1)*8)),AND(Saisies!AH$3&gt;=OFFSET(Saisies!$I$30,(Saisies!$A7-1),($A14-1)*8),Saisies!AH$3&lt;OFFSET(Saisies!$I$31,(Saisies!$A7-1),($A14-1)*8)),AND(Saisies!AH$3&gt;=OFFSET(Saisies!$K$30,(Saisies!$A7-1),($A14-1)*8),Saisies!AH$3&lt;OFFSET(Saisies!$K$31,(Saisies!$A7-1),($A14-1)*8)),AND(Saisies!AH$3&gt;=OFFSET(Saisies!$M$30,(Saisies!$A7-1),($A14-1)*8),Saisies!AH$3&lt;OFFSET(Saisies!$M$31,(Saisies!$A7-1),($A14-1)*8))),Saisies!$C7,"")</f>
        <v/>
      </c>
      <c r="AF14" s="74">
        <f ca="1">IF(OR(AND(Saisies!AI$3&gt;=OFFSET(Saisies!$G$30,(Saisies!$A7-1),($A14-1)*8),Saisies!AI$3&lt;OFFSET(Saisies!$G$31,(Saisies!$A7-1),($A14-1)*8)),AND(Saisies!AI$3&gt;=OFFSET(Saisies!$I$30,(Saisies!$A7-1),($A14-1)*8),Saisies!AI$3&lt;OFFSET(Saisies!$I$31,(Saisies!$A7-1),($A14-1)*8)),AND(Saisies!AI$3&gt;=OFFSET(Saisies!$K$30,(Saisies!$A7-1),($A14-1)*8),Saisies!AI$3&lt;OFFSET(Saisies!$K$31,(Saisies!$A7-1),($A14-1)*8)),AND(Saisies!AI$3&gt;=OFFSET(Saisies!$M$30,(Saisies!$A7-1),($A14-1)*8),Saisies!AI$3&lt;OFFSET(Saisies!$M$31,(Saisies!$A7-1),($A14-1)*8))),Saisies!$C7,"")</f>
        <v>4</v>
      </c>
      <c r="AG14" s="75">
        <f ca="1">IF(OR(AND(Saisies!AJ$3&gt;=OFFSET(Saisies!$G$30,(Saisies!$A7-1),($A14-1)*8),Saisies!AJ$3&lt;OFFSET(Saisies!$G$31,(Saisies!$A7-1),($A14-1)*8)),AND(Saisies!AJ$3&gt;=OFFSET(Saisies!$I$30,(Saisies!$A7-1),($A14-1)*8),Saisies!AJ$3&lt;OFFSET(Saisies!$I$31,(Saisies!$A7-1),($A14-1)*8)),AND(Saisies!AJ$3&gt;=OFFSET(Saisies!$K$30,(Saisies!$A7-1),($A14-1)*8),Saisies!AJ$3&lt;OFFSET(Saisies!$K$31,(Saisies!$A7-1),($A14-1)*8)),AND(Saisies!AJ$3&gt;=OFFSET(Saisies!$M$30,(Saisies!$A7-1),($A14-1)*8),Saisies!AJ$3&lt;OFFSET(Saisies!$M$31,(Saisies!$A7-1),($A14-1)*8))),Saisies!$C7,"")</f>
        <v>4</v>
      </c>
      <c r="AH14" s="75">
        <f ca="1">IF(OR(AND(Saisies!AK$3&gt;=OFFSET(Saisies!$G$30,(Saisies!$A7-1),($A14-1)*8),Saisies!AK$3&lt;OFFSET(Saisies!$G$31,(Saisies!$A7-1),($A14-1)*8)),AND(Saisies!AK$3&gt;=OFFSET(Saisies!$I$30,(Saisies!$A7-1),($A14-1)*8),Saisies!AK$3&lt;OFFSET(Saisies!$I$31,(Saisies!$A7-1),($A14-1)*8)),AND(Saisies!AK$3&gt;=OFFSET(Saisies!$K$30,(Saisies!$A7-1),($A14-1)*8),Saisies!AK$3&lt;OFFSET(Saisies!$K$31,(Saisies!$A7-1),($A14-1)*8)),AND(Saisies!AK$3&gt;=OFFSET(Saisies!$M$30,(Saisies!$A7-1),($A14-1)*8),Saisies!AK$3&lt;OFFSET(Saisies!$M$31,(Saisies!$A7-1),($A14-1)*8))),Saisies!$C7,"")</f>
        <v>4</v>
      </c>
      <c r="AI14" s="76">
        <f ca="1">IF(OR(AND(Saisies!AL$3&gt;=OFFSET(Saisies!$G$30,(Saisies!$A7-1),($A14-1)*8),Saisies!AL$3&lt;OFFSET(Saisies!$G$31,(Saisies!$A7-1),($A14-1)*8)),AND(Saisies!AL$3&gt;=OFFSET(Saisies!$I$30,(Saisies!$A7-1),($A14-1)*8),Saisies!AL$3&lt;OFFSET(Saisies!$I$31,(Saisies!$A7-1),($A14-1)*8)),AND(Saisies!AL$3&gt;=OFFSET(Saisies!$K$30,(Saisies!$A7-1),($A14-1)*8),Saisies!AL$3&lt;OFFSET(Saisies!$K$31,(Saisies!$A7-1),($A14-1)*8)),AND(Saisies!AL$3&gt;=OFFSET(Saisies!$M$30,(Saisies!$A7-1),($A14-1)*8),Saisies!AL$3&lt;OFFSET(Saisies!$M$31,(Saisies!$A7-1),($A14-1)*8))),Saisies!$C7,"")</f>
        <v>4</v>
      </c>
      <c r="AJ14" s="74">
        <f ca="1">IF(OR(AND(Saisies!AM$3&gt;=OFFSET(Saisies!$G$30,(Saisies!$A7-1),($A14-1)*8),Saisies!AM$3&lt;OFFSET(Saisies!$G$31,(Saisies!$A7-1),($A14-1)*8)),AND(Saisies!AM$3&gt;=OFFSET(Saisies!$I$30,(Saisies!$A7-1),($A14-1)*8),Saisies!AM$3&lt;OFFSET(Saisies!$I$31,(Saisies!$A7-1),($A14-1)*8)),AND(Saisies!AM$3&gt;=OFFSET(Saisies!$K$30,(Saisies!$A7-1),($A14-1)*8),Saisies!AM$3&lt;OFFSET(Saisies!$K$31,(Saisies!$A7-1),($A14-1)*8)),AND(Saisies!AM$3&gt;=OFFSET(Saisies!$M$30,(Saisies!$A7-1),($A14-1)*8),Saisies!AM$3&lt;OFFSET(Saisies!$M$31,(Saisies!$A7-1),($A14-1)*8))),Saisies!$C7,"")</f>
        <v>4</v>
      </c>
      <c r="AK14" s="75">
        <f ca="1">IF(OR(AND(Saisies!AN$3&gt;=OFFSET(Saisies!$G$30,(Saisies!$A7-1),($A14-1)*8),Saisies!AN$3&lt;OFFSET(Saisies!$G$31,(Saisies!$A7-1),($A14-1)*8)),AND(Saisies!AN$3&gt;=OFFSET(Saisies!$I$30,(Saisies!$A7-1),($A14-1)*8),Saisies!AN$3&lt;OFFSET(Saisies!$I$31,(Saisies!$A7-1),($A14-1)*8)),AND(Saisies!AN$3&gt;=OFFSET(Saisies!$K$30,(Saisies!$A7-1),($A14-1)*8),Saisies!AN$3&lt;OFFSET(Saisies!$K$31,(Saisies!$A7-1),($A14-1)*8)),AND(Saisies!AN$3&gt;=OFFSET(Saisies!$M$30,(Saisies!$A7-1),($A14-1)*8),Saisies!AN$3&lt;OFFSET(Saisies!$M$31,(Saisies!$A7-1),($A14-1)*8))),Saisies!$C7,"")</f>
        <v>4</v>
      </c>
      <c r="AL14" s="75">
        <f ca="1">IF(OR(AND(Saisies!AO$3&gt;=OFFSET(Saisies!$G$30,(Saisies!$A7-1),($A14-1)*8),Saisies!AO$3&lt;OFFSET(Saisies!$G$31,(Saisies!$A7-1),($A14-1)*8)),AND(Saisies!AO$3&gt;=OFFSET(Saisies!$I$30,(Saisies!$A7-1),($A14-1)*8),Saisies!AO$3&lt;OFFSET(Saisies!$I$31,(Saisies!$A7-1),($A14-1)*8)),AND(Saisies!AO$3&gt;=OFFSET(Saisies!$K$30,(Saisies!$A7-1),($A14-1)*8),Saisies!AO$3&lt;OFFSET(Saisies!$K$31,(Saisies!$A7-1),($A14-1)*8)),AND(Saisies!AO$3&gt;=OFFSET(Saisies!$M$30,(Saisies!$A7-1),($A14-1)*8),Saisies!AO$3&lt;OFFSET(Saisies!$M$31,(Saisies!$A7-1),($A14-1)*8))),Saisies!$C7,"")</f>
        <v>4</v>
      </c>
      <c r="AM14" s="76">
        <f ca="1">IF(OR(AND(Saisies!AP$3&gt;=OFFSET(Saisies!$G$30,(Saisies!$A7-1),($A14-1)*8),Saisies!AP$3&lt;OFFSET(Saisies!$G$31,(Saisies!$A7-1),($A14-1)*8)),AND(Saisies!AP$3&gt;=OFFSET(Saisies!$I$30,(Saisies!$A7-1),($A14-1)*8),Saisies!AP$3&lt;OFFSET(Saisies!$I$31,(Saisies!$A7-1),($A14-1)*8)),AND(Saisies!AP$3&gt;=OFFSET(Saisies!$K$30,(Saisies!$A7-1),($A14-1)*8),Saisies!AP$3&lt;OFFSET(Saisies!$K$31,(Saisies!$A7-1),($A14-1)*8)),AND(Saisies!AP$3&gt;=OFFSET(Saisies!$M$30,(Saisies!$A7-1),($A14-1)*8),Saisies!AP$3&lt;OFFSET(Saisies!$M$31,(Saisies!$A7-1),($A14-1)*8))),Saisies!$C7,"")</f>
        <v>4</v>
      </c>
      <c r="AN14" s="74">
        <f ca="1">IF(OR(AND(Saisies!AQ$3&gt;=OFFSET(Saisies!$G$30,(Saisies!$A7-1),($A14-1)*8),Saisies!AQ$3&lt;OFFSET(Saisies!$G$31,(Saisies!$A7-1),($A14-1)*8)),AND(Saisies!AQ$3&gt;=OFFSET(Saisies!$I$30,(Saisies!$A7-1),($A14-1)*8),Saisies!AQ$3&lt;OFFSET(Saisies!$I$31,(Saisies!$A7-1),($A14-1)*8)),AND(Saisies!AQ$3&gt;=OFFSET(Saisies!$K$30,(Saisies!$A7-1),($A14-1)*8),Saisies!AQ$3&lt;OFFSET(Saisies!$K$31,(Saisies!$A7-1),($A14-1)*8)),AND(Saisies!AQ$3&gt;=OFFSET(Saisies!$M$30,(Saisies!$A7-1),($A14-1)*8),Saisies!AQ$3&lt;OFFSET(Saisies!$M$31,(Saisies!$A7-1),($A14-1)*8))),Saisies!$C7,"")</f>
        <v>4</v>
      </c>
      <c r="AO14" s="75">
        <f ca="1">IF(OR(AND(Saisies!AR$3&gt;=OFFSET(Saisies!$G$30,(Saisies!$A7-1),($A14-1)*8),Saisies!AR$3&lt;OFFSET(Saisies!$G$31,(Saisies!$A7-1),($A14-1)*8)),AND(Saisies!AR$3&gt;=OFFSET(Saisies!$I$30,(Saisies!$A7-1),($A14-1)*8),Saisies!AR$3&lt;OFFSET(Saisies!$I$31,(Saisies!$A7-1),($A14-1)*8)),AND(Saisies!AR$3&gt;=OFFSET(Saisies!$K$30,(Saisies!$A7-1),($A14-1)*8),Saisies!AR$3&lt;OFFSET(Saisies!$K$31,(Saisies!$A7-1),($A14-1)*8)),AND(Saisies!AR$3&gt;=OFFSET(Saisies!$M$30,(Saisies!$A7-1),($A14-1)*8),Saisies!AR$3&lt;OFFSET(Saisies!$M$31,(Saisies!$A7-1),($A14-1)*8))),Saisies!$C7,"")</f>
        <v>4</v>
      </c>
      <c r="AP14" s="75">
        <f ca="1">IF(OR(AND(Saisies!AS$3&gt;=OFFSET(Saisies!$G$30,(Saisies!$A7-1),($A14-1)*8),Saisies!AS$3&lt;OFFSET(Saisies!$G$31,(Saisies!$A7-1),($A14-1)*8)),AND(Saisies!AS$3&gt;=OFFSET(Saisies!$I$30,(Saisies!$A7-1),($A14-1)*8),Saisies!AS$3&lt;OFFSET(Saisies!$I$31,(Saisies!$A7-1),($A14-1)*8)),AND(Saisies!AS$3&gt;=OFFSET(Saisies!$K$30,(Saisies!$A7-1),($A14-1)*8),Saisies!AS$3&lt;OFFSET(Saisies!$K$31,(Saisies!$A7-1),($A14-1)*8)),AND(Saisies!AS$3&gt;=OFFSET(Saisies!$M$30,(Saisies!$A7-1),($A14-1)*8),Saisies!AS$3&lt;OFFSET(Saisies!$M$31,(Saisies!$A7-1),($A14-1)*8))),Saisies!$C7,"")</f>
        <v>4</v>
      </c>
      <c r="AQ14" s="76">
        <f ca="1">IF(OR(AND(Saisies!AT$3&gt;=OFFSET(Saisies!$G$30,(Saisies!$A7-1),($A14-1)*8),Saisies!AT$3&lt;OFFSET(Saisies!$G$31,(Saisies!$A7-1),($A14-1)*8)),AND(Saisies!AT$3&gt;=OFFSET(Saisies!$I$30,(Saisies!$A7-1),($A14-1)*8),Saisies!AT$3&lt;OFFSET(Saisies!$I$31,(Saisies!$A7-1),($A14-1)*8)),AND(Saisies!AT$3&gt;=OFFSET(Saisies!$K$30,(Saisies!$A7-1),($A14-1)*8),Saisies!AT$3&lt;OFFSET(Saisies!$K$31,(Saisies!$A7-1),($A14-1)*8)),AND(Saisies!AT$3&gt;=OFFSET(Saisies!$M$30,(Saisies!$A7-1),($A14-1)*8),Saisies!AT$3&lt;OFFSET(Saisies!$M$31,(Saisies!$A7-1),($A14-1)*8))),Saisies!$C7,"")</f>
        <v>4</v>
      </c>
      <c r="AR14" s="74">
        <f ca="1">IF(OR(AND(Saisies!AU$3&gt;=OFFSET(Saisies!$G$30,(Saisies!$A7-1),($A14-1)*8),Saisies!AU$3&lt;OFFSET(Saisies!$G$31,(Saisies!$A7-1),($A14-1)*8)),AND(Saisies!AU$3&gt;=OFFSET(Saisies!$I$30,(Saisies!$A7-1),($A14-1)*8),Saisies!AU$3&lt;OFFSET(Saisies!$I$31,(Saisies!$A7-1),($A14-1)*8)),AND(Saisies!AU$3&gt;=OFFSET(Saisies!$K$30,(Saisies!$A7-1),($A14-1)*8),Saisies!AU$3&lt;OFFSET(Saisies!$K$31,(Saisies!$A7-1),($A14-1)*8)),AND(Saisies!AU$3&gt;=OFFSET(Saisies!$M$30,(Saisies!$A7-1),($A14-1)*8),Saisies!AU$3&lt;OFFSET(Saisies!$M$31,(Saisies!$A7-1),($A14-1)*8))),Saisies!$C7,"")</f>
        <v>4</v>
      </c>
      <c r="AS14" s="75">
        <f ca="1">IF(OR(AND(Saisies!AV$3&gt;=OFFSET(Saisies!$G$30,(Saisies!$A7-1),($A14-1)*8),Saisies!AV$3&lt;OFFSET(Saisies!$G$31,(Saisies!$A7-1),($A14-1)*8)),AND(Saisies!AV$3&gt;=OFFSET(Saisies!$I$30,(Saisies!$A7-1),($A14-1)*8),Saisies!AV$3&lt;OFFSET(Saisies!$I$31,(Saisies!$A7-1),($A14-1)*8)),AND(Saisies!AV$3&gt;=OFFSET(Saisies!$K$30,(Saisies!$A7-1),($A14-1)*8),Saisies!AV$3&lt;OFFSET(Saisies!$K$31,(Saisies!$A7-1),($A14-1)*8)),AND(Saisies!AV$3&gt;=OFFSET(Saisies!$M$30,(Saisies!$A7-1),($A14-1)*8),Saisies!AV$3&lt;OFFSET(Saisies!$M$31,(Saisies!$A7-1),($A14-1)*8))),Saisies!$C7,"")</f>
        <v>4</v>
      </c>
      <c r="AT14" s="75">
        <f ca="1">IF(OR(AND(Saisies!AW$3&gt;=OFFSET(Saisies!$G$30,(Saisies!$A7-1),($A14-1)*8),Saisies!AW$3&lt;OFFSET(Saisies!$G$31,(Saisies!$A7-1),($A14-1)*8)),AND(Saisies!AW$3&gt;=OFFSET(Saisies!$I$30,(Saisies!$A7-1),($A14-1)*8),Saisies!AW$3&lt;OFFSET(Saisies!$I$31,(Saisies!$A7-1),($A14-1)*8)),AND(Saisies!AW$3&gt;=OFFSET(Saisies!$K$30,(Saisies!$A7-1),($A14-1)*8),Saisies!AW$3&lt;OFFSET(Saisies!$K$31,(Saisies!$A7-1),($A14-1)*8)),AND(Saisies!AW$3&gt;=OFFSET(Saisies!$M$30,(Saisies!$A7-1),($A14-1)*8),Saisies!AW$3&lt;OFFSET(Saisies!$M$31,(Saisies!$A7-1),($A14-1)*8))),Saisies!$C7,"")</f>
        <v>4</v>
      </c>
      <c r="AU14" s="76">
        <f ca="1">IF(OR(AND(Saisies!AX$3&gt;=OFFSET(Saisies!$G$30,(Saisies!$A7-1),($A14-1)*8),Saisies!AX$3&lt;OFFSET(Saisies!$G$31,(Saisies!$A7-1),($A14-1)*8)),AND(Saisies!AX$3&gt;=OFFSET(Saisies!$I$30,(Saisies!$A7-1),($A14-1)*8),Saisies!AX$3&lt;OFFSET(Saisies!$I$31,(Saisies!$A7-1),($A14-1)*8)),AND(Saisies!AX$3&gt;=OFFSET(Saisies!$K$30,(Saisies!$A7-1),($A14-1)*8),Saisies!AX$3&lt;OFFSET(Saisies!$K$31,(Saisies!$A7-1),($A14-1)*8)),AND(Saisies!AX$3&gt;=OFFSET(Saisies!$M$30,(Saisies!$A7-1),($A14-1)*8),Saisies!AX$3&lt;OFFSET(Saisies!$M$31,(Saisies!$A7-1),($A14-1)*8))),Saisies!$C7,"")</f>
        <v>4</v>
      </c>
      <c r="AV14" s="75" t="str">
        <f ca="1">IF(OR(AND(Saisies!AY$3&gt;=OFFSET(Saisies!$G$30,(Saisies!$A7-1),($A14-1)*8),Saisies!AY$3&lt;OFFSET(Saisies!$G$31,(Saisies!$A7-1),($A14-1)*8)),AND(Saisies!AY$3&gt;=OFFSET(Saisies!$I$30,(Saisies!$A7-1),($A14-1)*8),Saisies!AY$3&lt;OFFSET(Saisies!$I$31,(Saisies!$A7-1),($A14-1)*8)),AND(Saisies!AY$3&gt;=OFFSET(Saisies!$K$30,(Saisies!$A7-1),($A14-1)*8),Saisies!AY$3&lt;OFFSET(Saisies!$K$31,(Saisies!$A7-1),($A14-1)*8)),AND(Saisies!AY$3&gt;=OFFSET(Saisies!$M$30,(Saisies!$A7-1),($A14-1)*8),Saisies!AY$3&lt;OFFSET(Saisies!$M$31,(Saisies!$A7-1),($A14-1)*8))),Saisies!$C7,"")</f>
        <v/>
      </c>
      <c r="AW14" s="75" t="str">
        <f ca="1">IF(OR(AND(Saisies!AZ$3&gt;=OFFSET(Saisies!$G$30,(Saisies!$A7-1),($A14-1)*8),Saisies!AZ$3&lt;OFFSET(Saisies!$G$31,(Saisies!$A7-1),($A14-1)*8)),AND(Saisies!AZ$3&gt;=OFFSET(Saisies!$I$30,(Saisies!$A7-1),($A14-1)*8),Saisies!AZ$3&lt;OFFSET(Saisies!$I$31,(Saisies!$A7-1),($A14-1)*8)),AND(Saisies!AZ$3&gt;=OFFSET(Saisies!$K$30,(Saisies!$A7-1),($A14-1)*8),Saisies!AZ$3&lt;OFFSET(Saisies!$K$31,(Saisies!$A7-1),($A14-1)*8)),AND(Saisies!AZ$3&gt;=OFFSET(Saisies!$M$30,(Saisies!$A7-1),($A14-1)*8),Saisies!AZ$3&lt;OFFSET(Saisies!$M$31,(Saisies!$A7-1),($A14-1)*8))),Saisies!$C7,"")</f>
        <v/>
      </c>
      <c r="AX14" s="75" t="str">
        <f ca="1">IF(OR(AND(Saisies!BA$3&gt;=OFFSET(Saisies!$G$30,(Saisies!$A7-1),($A14-1)*8),Saisies!BA$3&lt;OFFSET(Saisies!$G$31,(Saisies!$A7-1),($A14-1)*8)),AND(Saisies!BA$3&gt;=OFFSET(Saisies!$I$30,(Saisies!$A7-1),($A14-1)*8),Saisies!BA$3&lt;OFFSET(Saisies!$I$31,(Saisies!$A7-1),($A14-1)*8)),AND(Saisies!BA$3&gt;=OFFSET(Saisies!$K$30,(Saisies!$A7-1),($A14-1)*8),Saisies!BA$3&lt;OFFSET(Saisies!$K$31,(Saisies!$A7-1),($A14-1)*8)),AND(Saisies!BA$3&gt;=OFFSET(Saisies!$M$30,(Saisies!$A7-1),($A14-1)*8),Saisies!BA$3&lt;OFFSET(Saisies!$M$31,(Saisies!$A7-1),($A14-1)*8))),Saisies!$C7,"")</f>
        <v/>
      </c>
      <c r="AY14" s="78" t="str">
        <f ca="1">IF(OR(AND(Saisies!BB$3&gt;=OFFSET(Saisies!$G$30,(Saisies!$A7-1),($A14-1)*8),Saisies!BB$3&lt;OFFSET(Saisies!$G$31,(Saisies!$A7-1),($A14-1)*8)),AND(Saisies!BB$3&gt;=OFFSET(Saisies!$I$30,(Saisies!$A7-1),($A14-1)*8),Saisies!BB$3&lt;OFFSET(Saisies!$I$31,(Saisies!$A7-1),($A14-1)*8)),AND(Saisies!BB$3&gt;=OFFSET(Saisies!$K$30,(Saisies!$A7-1),($A14-1)*8),Saisies!BB$3&lt;OFFSET(Saisies!$K$31,(Saisies!$A7-1),($A14-1)*8)),AND(Saisies!BB$3&gt;=OFFSET(Saisies!$M$30,(Saisies!$A7-1),($A14-1)*8),Saisies!BB$3&lt;OFFSET(Saisies!$M$31,(Saisies!$A7-1),($A14-1)*8))),Saisies!$C7,"")</f>
        <v/>
      </c>
      <c r="AZ14" s="2"/>
    </row>
    <row r="15" spans="1:52" x14ac:dyDescent="0.25">
      <c r="B15" s="69"/>
      <c r="C15" s="66"/>
      <c r="D15" s="75"/>
      <c r="E15" s="75"/>
      <c r="F15" s="75"/>
      <c r="G15" s="76"/>
      <c r="H15" s="74"/>
      <c r="I15" s="75"/>
      <c r="J15" s="75"/>
      <c r="K15" s="76"/>
      <c r="L15" s="74"/>
      <c r="M15" s="75"/>
      <c r="N15" s="75"/>
      <c r="O15" s="76"/>
      <c r="P15" s="74"/>
      <c r="Q15" s="75"/>
      <c r="R15" s="75"/>
      <c r="S15" s="76"/>
      <c r="T15" s="74"/>
      <c r="U15" s="75"/>
      <c r="V15" s="75"/>
      <c r="W15" s="75"/>
      <c r="X15" s="74"/>
      <c r="Y15" s="75"/>
      <c r="Z15" s="75"/>
      <c r="AA15" s="76"/>
      <c r="AB15" s="74"/>
      <c r="AC15" s="75"/>
      <c r="AD15" s="75"/>
      <c r="AE15" s="76"/>
      <c r="AF15" s="74"/>
      <c r="AG15" s="75"/>
      <c r="AH15" s="75"/>
      <c r="AI15" s="76"/>
      <c r="AJ15" s="74"/>
      <c r="AK15" s="75"/>
      <c r="AL15" s="75"/>
      <c r="AM15" s="76"/>
      <c r="AN15" s="74"/>
      <c r="AO15" s="75"/>
      <c r="AP15" s="75"/>
      <c r="AQ15" s="76"/>
      <c r="AR15" s="74"/>
      <c r="AS15" s="75"/>
      <c r="AT15" s="75"/>
      <c r="AU15" s="76"/>
      <c r="AV15" s="75"/>
      <c r="AW15" s="75"/>
      <c r="AX15" s="75"/>
      <c r="AY15" s="78"/>
      <c r="AZ15" s="2"/>
    </row>
    <row r="16" spans="1:52" x14ac:dyDescent="0.25">
      <c r="A16">
        <v>1</v>
      </c>
      <c r="B16" s="69">
        <f>Saisies!D$8</f>
        <v>5</v>
      </c>
      <c r="C16" s="66" t="str">
        <f>Saisies!E$8</f>
        <v>Peugeot 308(EG XXX FJ)</v>
      </c>
      <c r="D16" s="75" t="str">
        <f ca="1">IF(OR(AND(Saisies!G$3&gt;=OFFSET(Saisies!$G$30,(Saisies!$A8-1),($A16-1)*8),Saisies!G$3&lt;OFFSET(Saisies!$G$31,(Saisies!$A8-1),($A16-1)*8)),AND(Saisies!G$3&gt;=OFFSET(Saisies!$I$30,(Saisies!$A8-1),($A16-1)*8),Saisies!G$3&lt;OFFSET(Saisies!$I$31,(Saisies!$A8-1),($A16-1)*8)),AND(Saisies!G$3&gt;=OFFSET(Saisies!$K$30,(Saisies!$A8-1),($A16-1)*8),Saisies!G$3&lt;OFFSET(Saisies!$K$31,(Saisies!$A8-1),($A16-1)*8)),AND(Saisies!G$3&gt;=OFFSET(Saisies!$M$30,(Saisies!$A8-1),($A16-1)*8),Saisies!G$3&lt;OFFSET(Saisies!$M$31,(Saisies!$A8-1),($A16-1)*8))),Saisies!$C8,"")</f>
        <v/>
      </c>
      <c r="E16" s="75" t="str">
        <f ca="1">IF(OR(AND(Saisies!H$3&gt;=OFFSET(Saisies!$G$30,(Saisies!$A8-1),($A16-1)*8),Saisies!H$3&lt;OFFSET(Saisies!$G$31,(Saisies!$A8-1),($A16-1)*8)),AND(Saisies!H$3&gt;=OFFSET(Saisies!$I$30,(Saisies!$A8-1),($A16-1)*8),Saisies!H$3&lt;OFFSET(Saisies!$I$31,(Saisies!$A8-1),($A16-1)*8)),AND(Saisies!H$3&gt;=OFFSET(Saisies!$K$30,(Saisies!$A8-1),($A16-1)*8),Saisies!H$3&lt;OFFSET(Saisies!$K$31,(Saisies!$A8-1),($A16-1)*8)),AND(Saisies!H$3&gt;=OFFSET(Saisies!$M$30,(Saisies!$A8-1),($A16-1)*8),Saisies!H$3&lt;OFFSET(Saisies!$M$31,(Saisies!$A8-1),($A16-1)*8))),Saisies!$C8,"")</f>
        <v/>
      </c>
      <c r="F16" s="75" t="str">
        <f ca="1">IF(OR(AND(Saisies!I$3&gt;=OFFSET(Saisies!$G$30,(Saisies!$A8-1),($A16-1)*8),Saisies!I$3&lt;OFFSET(Saisies!$G$31,(Saisies!$A8-1),($A16-1)*8)),AND(Saisies!I$3&gt;=OFFSET(Saisies!$I$30,(Saisies!$A8-1),($A16-1)*8),Saisies!I$3&lt;OFFSET(Saisies!$I$31,(Saisies!$A8-1),($A16-1)*8)),AND(Saisies!I$3&gt;=OFFSET(Saisies!$K$30,(Saisies!$A8-1),($A16-1)*8),Saisies!I$3&lt;OFFSET(Saisies!$K$31,(Saisies!$A8-1),($A16-1)*8)),AND(Saisies!I$3&gt;=OFFSET(Saisies!$M$30,(Saisies!$A8-1),($A16-1)*8),Saisies!I$3&lt;OFFSET(Saisies!$M$31,(Saisies!$A8-1),($A16-1)*8))),Saisies!$C8,"")</f>
        <v/>
      </c>
      <c r="G16" s="76" t="str">
        <f ca="1">IF(OR(AND(Saisies!J$3&gt;=OFFSET(Saisies!$G$30,(Saisies!$A8-1),($A16-1)*8),Saisies!J$3&lt;OFFSET(Saisies!$G$31,(Saisies!$A8-1),($A16-1)*8)),AND(Saisies!J$3&gt;=OFFSET(Saisies!$I$30,(Saisies!$A8-1),($A16-1)*8),Saisies!J$3&lt;OFFSET(Saisies!$I$31,(Saisies!$A8-1),($A16-1)*8)),AND(Saisies!J$3&gt;=OFFSET(Saisies!$K$30,(Saisies!$A8-1),($A16-1)*8),Saisies!J$3&lt;OFFSET(Saisies!$K$31,(Saisies!$A8-1),($A16-1)*8)),AND(Saisies!J$3&gt;=OFFSET(Saisies!$M$30,(Saisies!$A8-1),($A16-1)*8),Saisies!J$3&lt;OFFSET(Saisies!$M$31,(Saisies!$A8-1),($A16-1)*8))),Saisies!$C8,"")</f>
        <v/>
      </c>
      <c r="H16" s="74" t="str">
        <f ca="1">IF(OR(AND(Saisies!K$3&gt;=OFFSET(Saisies!$G$30,(Saisies!$A8-1),($A16-1)*8),Saisies!K$3&lt;OFFSET(Saisies!$G$31,(Saisies!$A8-1),($A16-1)*8)),AND(Saisies!K$3&gt;=OFFSET(Saisies!$I$30,(Saisies!$A8-1),($A16-1)*8),Saisies!K$3&lt;OFFSET(Saisies!$I$31,(Saisies!$A8-1),($A16-1)*8)),AND(Saisies!K$3&gt;=OFFSET(Saisies!$K$30,(Saisies!$A8-1),($A16-1)*8),Saisies!K$3&lt;OFFSET(Saisies!$K$31,(Saisies!$A8-1),($A16-1)*8)),AND(Saisies!K$3&gt;=OFFSET(Saisies!$M$30,(Saisies!$A8-1),($A16-1)*8),Saisies!K$3&lt;OFFSET(Saisies!$M$31,(Saisies!$A8-1),($A16-1)*8))),Saisies!$C8,"")</f>
        <v/>
      </c>
      <c r="I16" s="75" t="str">
        <f ca="1">IF(OR(AND(Saisies!L$3&gt;=OFFSET(Saisies!$G$30,(Saisies!$A8-1),($A16-1)*8),Saisies!L$3&lt;OFFSET(Saisies!$G$31,(Saisies!$A8-1),($A16-1)*8)),AND(Saisies!L$3&gt;=OFFSET(Saisies!$I$30,(Saisies!$A8-1),($A16-1)*8),Saisies!L$3&lt;OFFSET(Saisies!$I$31,(Saisies!$A8-1),($A16-1)*8)),AND(Saisies!L$3&gt;=OFFSET(Saisies!$K$30,(Saisies!$A8-1),($A16-1)*8),Saisies!L$3&lt;OFFSET(Saisies!$K$31,(Saisies!$A8-1),($A16-1)*8)),AND(Saisies!L$3&gt;=OFFSET(Saisies!$M$30,(Saisies!$A8-1),($A16-1)*8),Saisies!L$3&lt;OFFSET(Saisies!$M$31,(Saisies!$A8-1),($A16-1)*8))),Saisies!$C8,"")</f>
        <v/>
      </c>
      <c r="J16" s="75" t="str">
        <f ca="1">IF(OR(AND(Saisies!M$3&gt;=OFFSET(Saisies!$G$30,(Saisies!$A8-1),($A16-1)*8),Saisies!M$3&lt;OFFSET(Saisies!$G$31,(Saisies!$A8-1),($A16-1)*8)),AND(Saisies!M$3&gt;=OFFSET(Saisies!$I$30,(Saisies!$A8-1),($A16-1)*8),Saisies!M$3&lt;OFFSET(Saisies!$I$31,(Saisies!$A8-1),($A16-1)*8)),AND(Saisies!M$3&gt;=OFFSET(Saisies!$K$30,(Saisies!$A8-1),($A16-1)*8),Saisies!M$3&lt;OFFSET(Saisies!$K$31,(Saisies!$A8-1),($A16-1)*8)),AND(Saisies!M$3&gt;=OFFSET(Saisies!$M$30,(Saisies!$A8-1),($A16-1)*8),Saisies!M$3&lt;OFFSET(Saisies!$M$31,(Saisies!$A8-1),($A16-1)*8))),Saisies!$C8,"")</f>
        <v/>
      </c>
      <c r="K16" s="76" t="str">
        <f ca="1">IF(OR(AND(Saisies!N$3&gt;=OFFSET(Saisies!$G$30,(Saisies!$A8-1),($A16-1)*8),Saisies!N$3&lt;OFFSET(Saisies!$G$31,(Saisies!$A8-1),($A16-1)*8)),AND(Saisies!N$3&gt;=OFFSET(Saisies!$I$30,(Saisies!$A8-1),($A16-1)*8),Saisies!N$3&lt;OFFSET(Saisies!$I$31,(Saisies!$A8-1),($A16-1)*8)),AND(Saisies!N$3&gt;=OFFSET(Saisies!$K$30,(Saisies!$A8-1),($A16-1)*8),Saisies!N$3&lt;OFFSET(Saisies!$K$31,(Saisies!$A8-1),($A16-1)*8)),AND(Saisies!N$3&gt;=OFFSET(Saisies!$M$30,(Saisies!$A8-1),($A16-1)*8),Saisies!N$3&lt;OFFSET(Saisies!$M$31,(Saisies!$A8-1),($A16-1)*8))),Saisies!$C8,"")</f>
        <v/>
      </c>
      <c r="L16" s="74" t="str">
        <f ca="1">IF(OR(AND(Saisies!O$3&gt;=OFFSET(Saisies!$G$30,(Saisies!$A8-1),($A16-1)*8),Saisies!O$3&lt;OFFSET(Saisies!$G$31,(Saisies!$A8-1),($A16-1)*8)),AND(Saisies!O$3&gt;=OFFSET(Saisies!$I$30,(Saisies!$A8-1),($A16-1)*8),Saisies!O$3&lt;OFFSET(Saisies!$I$31,(Saisies!$A8-1),($A16-1)*8)),AND(Saisies!O$3&gt;=OFFSET(Saisies!$K$30,(Saisies!$A8-1),($A16-1)*8),Saisies!O$3&lt;OFFSET(Saisies!$K$31,(Saisies!$A8-1),($A16-1)*8)),AND(Saisies!O$3&gt;=OFFSET(Saisies!$M$30,(Saisies!$A8-1),($A16-1)*8),Saisies!O$3&lt;OFFSET(Saisies!$M$31,(Saisies!$A8-1),($A16-1)*8))),Saisies!$C8,"")</f>
        <v/>
      </c>
      <c r="M16" s="75" t="str">
        <f ca="1">IF(OR(AND(Saisies!P$3&gt;=OFFSET(Saisies!$G$30,(Saisies!$A8-1),($A16-1)*8),Saisies!P$3&lt;OFFSET(Saisies!$G$31,(Saisies!$A8-1),($A16-1)*8)),AND(Saisies!P$3&gt;=OFFSET(Saisies!$I$30,(Saisies!$A8-1),($A16-1)*8),Saisies!P$3&lt;OFFSET(Saisies!$I$31,(Saisies!$A8-1),($A16-1)*8)),AND(Saisies!P$3&gt;=OFFSET(Saisies!$K$30,(Saisies!$A8-1),($A16-1)*8),Saisies!P$3&lt;OFFSET(Saisies!$K$31,(Saisies!$A8-1),($A16-1)*8)),AND(Saisies!P$3&gt;=OFFSET(Saisies!$M$30,(Saisies!$A8-1),($A16-1)*8),Saisies!P$3&lt;OFFSET(Saisies!$M$31,(Saisies!$A8-1),($A16-1)*8))),Saisies!$C8,"")</f>
        <v/>
      </c>
      <c r="N16" s="75" t="str">
        <f ca="1">IF(OR(AND(Saisies!Q$3&gt;=OFFSET(Saisies!$G$30,(Saisies!$A8-1),($A16-1)*8),Saisies!Q$3&lt;OFFSET(Saisies!$G$31,(Saisies!$A8-1),($A16-1)*8)),AND(Saisies!Q$3&gt;=OFFSET(Saisies!$I$30,(Saisies!$A8-1),($A16-1)*8),Saisies!Q$3&lt;OFFSET(Saisies!$I$31,(Saisies!$A8-1),($A16-1)*8)),AND(Saisies!Q$3&gt;=OFFSET(Saisies!$K$30,(Saisies!$A8-1),($A16-1)*8),Saisies!Q$3&lt;OFFSET(Saisies!$K$31,(Saisies!$A8-1),($A16-1)*8)),AND(Saisies!Q$3&gt;=OFFSET(Saisies!$M$30,(Saisies!$A8-1),($A16-1)*8),Saisies!Q$3&lt;OFFSET(Saisies!$M$31,(Saisies!$A8-1),($A16-1)*8))),Saisies!$C8,"")</f>
        <v/>
      </c>
      <c r="O16" s="76" t="str">
        <f ca="1">IF(OR(AND(Saisies!R$3&gt;=OFFSET(Saisies!$G$30,(Saisies!$A8-1),($A16-1)*8),Saisies!R$3&lt;OFFSET(Saisies!$G$31,(Saisies!$A8-1),($A16-1)*8)),AND(Saisies!R$3&gt;=OFFSET(Saisies!$I$30,(Saisies!$A8-1),($A16-1)*8),Saisies!R$3&lt;OFFSET(Saisies!$I$31,(Saisies!$A8-1),($A16-1)*8)),AND(Saisies!R$3&gt;=OFFSET(Saisies!$K$30,(Saisies!$A8-1),($A16-1)*8),Saisies!R$3&lt;OFFSET(Saisies!$K$31,(Saisies!$A8-1),($A16-1)*8)),AND(Saisies!R$3&gt;=OFFSET(Saisies!$M$30,(Saisies!$A8-1),($A16-1)*8),Saisies!R$3&lt;OFFSET(Saisies!$M$31,(Saisies!$A8-1),($A16-1)*8))),Saisies!$C8,"")</f>
        <v/>
      </c>
      <c r="P16" s="74" t="str">
        <f ca="1">IF(OR(AND(Saisies!S$3&gt;=OFFSET(Saisies!$G$30,(Saisies!$A8-1),($A16-1)*8),Saisies!S$3&lt;OFFSET(Saisies!$G$31,(Saisies!$A8-1),($A16-1)*8)),AND(Saisies!S$3&gt;=OFFSET(Saisies!$I$30,(Saisies!$A8-1),($A16-1)*8),Saisies!S$3&lt;OFFSET(Saisies!$I$31,(Saisies!$A8-1),($A16-1)*8)),AND(Saisies!S$3&gt;=OFFSET(Saisies!$K$30,(Saisies!$A8-1),($A16-1)*8),Saisies!S$3&lt;OFFSET(Saisies!$K$31,(Saisies!$A8-1),($A16-1)*8)),AND(Saisies!S$3&gt;=OFFSET(Saisies!$M$30,(Saisies!$A8-1),($A16-1)*8),Saisies!S$3&lt;OFFSET(Saisies!$M$31,(Saisies!$A8-1),($A16-1)*8))),Saisies!$C8,"")</f>
        <v/>
      </c>
      <c r="Q16" s="75" t="str">
        <f ca="1">IF(OR(AND(Saisies!T$3&gt;=OFFSET(Saisies!$G$30,(Saisies!$A8-1),($A16-1)*8),Saisies!T$3&lt;OFFSET(Saisies!$G$31,(Saisies!$A8-1),($A16-1)*8)),AND(Saisies!T$3&gt;=OFFSET(Saisies!$I$30,(Saisies!$A8-1),($A16-1)*8),Saisies!T$3&lt;OFFSET(Saisies!$I$31,(Saisies!$A8-1),($A16-1)*8)),AND(Saisies!T$3&gt;=OFFSET(Saisies!$K$30,(Saisies!$A8-1),($A16-1)*8),Saisies!T$3&lt;OFFSET(Saisies!$K$31,(Saisies!$A8-1),($A16-1)*8)),AND(Saisies!T$3&gt;=OFFSET(Saisies!$M$30,(Saisies!$A8-1),($A16-1)*8),Saisies!T$3&lt;OFFSET(Saisies!$M$31,(Saisies!$A8-1),($A16-1)*8))),Saisies!$C8,"")</f>
        <v/>
      </c>
      <c r="R16" s="75" t="str">
        <f ca="1">IF(OR(AND(Saisies!U$3&gt;=OFFSET(Saisies!$G$30,(Saisies!$A8-1),($A16-1)*8),Saisies!U$3&lt;OFFSET(Saisies!$G$31,(Saisies!$A8-1),($A16-1)*8)),AND(Saisies!U$3&gt;=OFFSET(Saisies!$I$30,(Saisies!$A8-1),($A16-1)*8),Saisies!U$3&lt;OFFSET(Saisies!$I$31,(Saisies!$A8-1),($A16-1)*8)),AND(Saisies!U$3&gt;=OFFSET(Saisies!$K$30,(Saisies!$A8-1),($A16-1)*8),Saisies!U$3&lt;OFFSET(Saisies!$K$31,(Saisies!$A8-1),($A16-1)*8)),AND(Saisies!U$3&gt;=OFFSET(Saisies!$M$30,(Saisies!$A8-1),($A16-1)*8),Saisies!U$3&lt;OFFSET(Saisies!$M$31,(Saisies!$A8-1),($A16-1)*8))),Saisies!$C8,"")</f>
        <v/>
      </c>
      <c r="S16" s="76" t="str">
        <f ca="1">IF(OR(AND(Saisies!V$3&gt;=OFFSET(Saisies!$G$30,(Saisies!$A8-1),($A16-1)*8),Saisies!V$3&lt;OFFSET(Saisies!$G$31,(Saisies!$A8-1),($A16-1)*8)),AND(Saisies!V$3&gt;=OFFSET(Saisies!$I$30,(Saisies!$A8-1),($A16-1)*8),Saisies!V$3&lt;OFFSET(Saisies!$I$31,(Saisies!$A8-1),($A16-1)*8)),AND(Saisies!V$3&gt;=OFFSET(Saisies!$K$30,(Saisies!$A8-1),($A16-1)*8),Saisies!V$3&lt;OFFSET(Saisies!$K$31,(Saisies!$A8-1),($A16-1)*8)),AND(Saisies!V$3&gt;=OFFSET(Saisies!$M$30,(Saisies!$A8-1),($A16-1)*8),Saisies!V$3&lt;OFFSET(Saisies!$M$31,(Saisies!$A8-1),($A16-1)*8))),Saisies!$C8,"")</f>
        <v/>
      </c>
      <c r="T16" s="74">
        <f ca="1">IF(OR(AND(Saisies!W$3&gt;=OFFSET(Saisies!$G$30,(Saisies!$A8-1),($A16-1)*8),Saisies!W$3&lt;OFFSET(Saisies!$G$31,(Saisies!$A8-1),($A16-1)*8)),AND(Saisies!W$3&gt;=OFFSET(Saisies!$I$30,(Saisies!$A8-1),($A16-1)*8),Saisies!W$3&lt;OFFSET(Saisies!$I$31,(Saisies!$A8-1),($A16-1)*8)),AND(Saisies!W$3&gt;=OFFSET(Saisies!$K$30,(Saisies!$A8-1),($A16-1)*8),Saisies!W$3&lt;OFFSET(Saisies!$K$31,(Saisies!$A8-1),($A16-1)*8)),AND(Saisies!W$3&gt;=OFFSET(Saisies!$M$30,(Saisies!$A8-1),($A16-1)*8),Saisies!W$3&lt;OFFSET(Saisies!$M$31,(Saisies!$A8-1),($A16-1)*8))),Saisies!$C8,"")</f>
        <v>5</v>
      </c>
      <c r="U16" s="75">
        <f ca="1">IF(OR(AND(Saisies!X$3&gt;=OFFSET(Saisies!$G$30,(Saisies!$A8-1),($A16-1)*8),Saisies!X$3&lt;OFFSET(Saisies!$G$31,(Saisies!$A8-1),($A16-1)*8)),AND(Saisies!X$3&gt;=OFFSET(Saisies!$I$30,(Saisies!$A8-1),($A16-1)*8),Saisies!X$3&lt;OFFSET(Saisies!$I$31,(Saisies!$A8-1),($A16-1)*8)),AND(Saisies!X$3&gt;=OFFSET(Saisies!$K$30,(Saisies!$A8-1),($A16-1)*8),Saisies!X$3&lt;OFFSET(Saisies!$K$31,(Saisies!$A8-1),($A16-1)*8)),AND(Saisies!X$3&gt;=OFFSET(Saisies!$M$30,(Saisies!$A8-1),($A16-1)*8),Saisies!X$3&lt;OFFSET(Saisies!$M$31,(Saisies!$A8-1),($A16-1)*8))),Saisies!$C8,"")</f>
        <v>5</v>
      </c>
      <c r="V16" s="75">
        <f ca="1">IF(OR(AND(Saisies!Y$3&gt;=OFFSET(Saisies!$G$30,(Saisies!$A8-1),($A16-1)*8),Saisies!Y$3&lt;OFFSET(Saisies!$G$31,(Saisies!$A8-1),($A16-1)*8)),AND(Saisies!Y$3&gt;=OFFSET(Saisies!$I$30,(Saisies!$A8-1),($A16-1)*8),Saisies!Y$3&lt;OFFSET(Saisies!$I$31,(Saisies!$A8-1),($A16-1)*8)),AND(Saisies!Y$3&gt;=OFFSET(Saisies!$K$30,(Saisies!$A8-1),($A16-1)*8),Saisies!Y$3&lt;OFFSET(Saisies!$K$31,(Saisies!$A8-1),($A16-1)*8)),AND(Saisies!Y$3&gt;=OFFSET(Saisies!$M$30,(Saisies!$A8-1),($A16-1)*8),Saisies!Y$3&lt;OFFSET(Saisies!$M$31,(Saisies!$A8-1),($A16-1)*8))),Saisies!$C8,"")</f>
        <v>5</v>
      </c>
      <c r="W16" s="75">
        <f ca="1">IF(OR(AND(Saisies!Z$3&gt;=OFFSET(Saisies!$G$30,(Saisies!$A8-1),($A16-1)*8),Saisies!Z$3&lt;OFFSET(Saisies!$G$31,(Saisies!$A8-1),($A16-1)*8)),AND(Saisies!Z$3&gt;=OFFSET(Saisies!$I$30,(Saisies!$A8-1),($A16-1)*8),Saisies!Z$3&lt;OFFSET(Saisies!$I$31,(Saisies!$A8-1),($A16-1)*8)),AND(Saisies!Z$3&gt;=OFFSET(Saisies!$K$30,(Saisies!$A8-1),($A16-1)*8),Saisies!Z$3&lt;OFFSET(Saisies!$K$31,(Saisies!$A8-1),($A16-1)*8)),AND(Saisies!Z$3&gt;=OFFSET(Saisies!$M$30,(Saisies!$A8-1),($A16-1)*8),Saisies!Z$3&lt;OFFSET(Saisies!$M$31,(Saisies!$A8-1),($A16-1)*8))),Saisies!$C8,"")</f>
        <v>5</v>
      </c>
      <c r="X16" s="74">
        <f ca="1">IF(OR(AND(Saisies!AA$3&gt;=OFFSET(Saisies!$G$30,(Saisies!$A8-1),($A16-1)*8),Saisies!AA$3&lt;OFFSET(Saisies!$G$31,(Saisies!$A8-1),($A16-1)*8)),AND(Saisies!AA$3&gt;=OFFSET(Saisies!$I$30,(Saisies!$A8-1),($A16-1)*8),Saisies!AA$3&lt;OFFSET(Saisies!$I$31,(Saisies!$A8-1),($A16-1)*8)),AND(Saisies!AA$3&gt;=OFFSET(Saisies!$K$30,(Saisies!$A8-1),($A16-1)*8),Saisies!AA$3&lt;OFFSET(Saisies!$K$31,(Saisies!$A8-1),($A16-1)*8)),AND(Saisies!AA$3&gt;=OFFSET(Saisies!$M$30,(Saisies!$A8-1),($A16-1)*8),Saisies!AA$3&lt;OFFSET(Saisies!$M$31,(Saisies!$A8-1),($A16-1)*8))),Saisies!$C8,"")</f>
        <v>5</v>
      </c>
      <c r="Y16" s="75">
        <f ca="1">IF(OR(AND(Saisies!AB$3&gt;=OFFSET(Saisies!$G$30,(Saisies!$A8-1),($A16-1)*8),Saisies!AB$3&lt;OFFSET(Saisies!$G$31,(Saisies!$A8-1),($A16-1)*8)),AND(Saisies!AB$3&gt;=OFFSET(Saisies!$I$30,(Saisies!$A8-1),($A16-1)*8),Saisies!AB$3&lt;OFFSET(Saisies!$I$31,(Saisies!$A8-1),($A16-1)*8)),AND(Saisies!AB$3&gt;=OFFSET(Saisies!$K$30,(Saisies!$A8-1),($A16-1)*8),Saisies!AB$3&lt;OFFSET(Saisies!$K$31,(Saisies!$A8-1),($A16-1)*8)),AND(Saisies!AB$3&gt;=OFFSET(Saisies!$M$30,(Saisies!$A8-1),($A16-1)*8),Saisies!AB$3&lt;OFFSET(Saisies!$M$31,(Saisies!$A8-1),($A16-1)*8))),Saisies!$C8,"")</f>
        <v>5</v>
      </c>
      <c r="Z16" s="75">
        <f ca="1">IF(OR(AND(Saisies!AC$3&gt;=OFFSET(Saisies!$G$30,(Saisies!$A8-1),($A16-1)*8),Saisies!AC$3&lt;OFFSET(Saisies!$G$31,(Saisies!$A8-1),($A16-1)*8)),AND(Saisies!AC$3&gt;=OFFSET(Saisies!$I$30,(Saisies!$A8-1),($A16-1)*8),Saisies!AC$3&lt;OFFSET(Saisies!$I$31,(Saisies!$A8-1),($A16-1)*8)),AND(Saisies!AC$3&gt;=OFFSET(Saisies!$K$30,(Saisies!$A8-1),($A16-1)*8),Saisies!AC$3&lt;OFFSET(Saisies!$K$31,(Saisies!$A8-1),($A16-1)*8)),AND(Saisies!AC$3&gt;=OFFSET(Saisies!$M$30,(Saisies!$A8-1),($A16-1)*8),Saisies!AC$3&lt;OFFSET(Saisies!$M$31,(Saisies!$A8-1),($A16-1)*8))),Saisies!$C8,"")</f>
        <v>5</v>
      </c>
      <c r="AA16" s="76">
        <f ca="1">IF(OR(AND(Saisies!AD$3&gt;=OFFSET(Saisies!$G$30,(Saisies!$A8-1),($A16-1)*8),Saisies!AD$3&lt;OFFSET(Saisies!$G$31,(Saisies!$A8-1),($A16-1)*8)),AND(Saisies!AD$3&gt;=OFFSET(Saisies!$I$30,(Saisies!$A8-1),($A16-1)*8),Saisies!AD$3&lt;OFFSET(Saisies!$I$31,(Saisies!$A8-1),($A16-1)*8)),AND(Saisies!AD$3&gt;=OFFSET(Saisies!$K$30,(Saisies!$A8-1),($A16-1)*8),Saisies!AD$3&lt;OFFSET(Saisies!$K$31,(Saisies!$A8-1),($A16-1)*8)),AND(Saisies!AD$3&gt;=OFFSET(Saisies!$M$30,(Saisies!$A8-1),($A16-1)*8),Saisies!AD$3&lt;OFFSET(Saisies!$M$31,(Saisies!$A8-1),($A16-1)*8))),Saisies!$C8,"")</f>
        <v>5</v>
      </c>
      <c r="AB16" s="74" t="str">
        <f ca="1">IF(OR(AND(Saisies!AE$3&gt;=OFFSET(Saisies!$G$30,(Saisies!$A8-1),($A16-1)*8),Saisies!AE$3&lt;OFFSET(Saisies!$G$31,(Saisies!$A8-1),($A16-1)*8)),AND(Saisies!AE$3&gt;=OFFSET(Saisies!$I$30,(Saisies!$A8-1),($A16-1)*8),Saisies!AE$3&lt;OFFSET(Saisies!$I$31,(Saisies!$A8-1),($A16-1)*8)),AND(Saisies!AE$3&gt;=OFFSET(Saisies!$K$30,(Saisies!$A8-1),($A16-1)*8),Saisies!AE$3&lt;OFFSET(Saisies!$K$31,(Saisies!$A8-1),($A16-1)*8)),AND(Saisies!AE$3&gt;=OFFSET(Saisies!$M$30,(Saisies!$A8-1),($A16-1)*8),Saisies!AE$3&lt;OFFSET(Saisies!$M$31,(Saisies!$A8-1),($A16-1)*8))),Saisies!$C8,"")</f>
        <v/>
      </c>
      <c r="AC16" s="75" t="str">
        <f ca="1">IF(OR(AND(Saisies!AF$3&gt;=OFFSET(Saisies!$G$30,(Saisies!$A8-1),($A16-1)*8),Saisies!AF$3&lt;OFFSET(Saisies!$G$31,(Saisies!$A8-1),($A16-1)*8)),AND(Saisies!AF$3&gt;=OFFSET(Saisies!$I$30,(Saisies!$A8-1),($A16-1)*8),Saisies!AF$3&lt;OFFSET(Saisies!$I$31,(Saisies!$A8-1),($A16-1)*8)),AND(Saisies!AF$3&gt;=OFFSET(Saisies!$K$30,(Saisies!$A8-1),($A16-1)*8),Saisies!AF$3&lt;OFFSET(Saisies!$K$31,(Saisies!$A8-1),($A16-1)*8)),AND(Saisies!AF$3&gt;=OFFSET(Saisies!$M$30,(Saisies!$A8-1),($A16-1)*8),Saisies!AF$3&lt;OFFSET(Saisies!$M$31,(Saisies!$A8-1),($A16-1)*8))),Saisies!$C8,"")</f>
        <v/>
      </c>
      <c r="AD16" s="75" t="str">
        <f ca="1">IF(OR(AND(Saisies!AG$3&gt;=OFFSET(Saisies!$G$30,(Saisies!$A8-1),($A16-1)*8),Saisies!AG$3&lt;OFFSET(Saisies!$G$31,(Saisies!$A8-1),($A16-1)*8)),AND(Saisies!AG$3&gt;=OFFSET(Saisies!$I$30,(Saisies!$A8-1),($A16-1)*8),Saisies!AG$3&lt;OFFSET(Saisies!$I$31,(Saisies!$A8-1),($A16-1)*8)),AND(Saisies!AG$3&gt;=OFFSET(Saisies!$K$30,(Saisies!$A8-1),($A16-1)*8),Saisies!AG$3&lt;OFFSET(Saisies!$K$31,(Saisies!$A8-1),($A16-1)*8)),AND(Saisies!AG$3&gt;=OFFSET(Saisies!$M$30,(Saisies!$A8-1),($A16-1)*8),Saisies!AG$3&lt;OFFSET(Saisies!$M$31,(Saisies!$A8-1),($A16-1)*8))),Saisies!$C8,"")</f>
        <v/>
      </c>
      <c r="AE16" s="76" t="str">
        <f ca="1">IF(OR(AND(Saisies!AH$3&gt;=OFFSET(Saisies!$G$30,(Saisies!$A8-1),($A16-1)*8),Saisies!AH$3&lt;OFFSET(Saisies!$G$31,(Saisies!$A8-1),($A16-1)*8)),AND(Saisies!AH$3&gt;=OFFSET(Saisies!$I$30,(Saisies!$A8-1),($A16-1)*8),Saisies!AH$3&lt;OFFSET(Saisies!$I$31,(Saisies!$A8-1),($A16-1)*8)),AND(Saisies!AH$3&gt;=OFFSET(Saisies!$K$30,(Saisies!$A8-1),($A16-1)*8),Saisies!AH$3&lt;OFFSET(Saisies!$K$31,(Saisies!$A8-1),($A16-1)*8)),AND(Saisies!AH$3&gt;=OFFSET(Saisies!$M$30,(Saisies!$A8-1),($A16-1)*8),Saisies!AH$3&lt;OFFSET(Saisies!$M$31,(Saisies!$A8-1),($A16-1)*8))),Saisies!$C8,"")</f>
        <v/>
      </c>
      <c r="AF16" s="74" t="str">
        <f ca="1">IF(OR(AND(Saisies!AI$3&gt;=OFFSET(Saisies!$G$30,(Saisies!$A8-1),($A16-1)*8),Saisies!AI$3&lt;OFFSET(Saisies!$G$31,(Saisies!$A8-1),($A16-1)*8)),AND(Saisies!AI$3&gt;=OFFSET(Saisies!$I$30,(Saisies!$A8-1),($A16-1)*8),Saisies!AI$3&lt;OFFSET(Saisies!$I$31,(Saisies!$A8-1),($A16-1)*8)),AND(Saisies!AI$3&gt;=OFFSET(Saisies!$K$30,(Saisies!$A8-1),($A16-1)*8),Saisies!AI$3&lt;OFFSET(Saisies!$K$31,(Saisies!$A8-1),($A16-1)*8)),AND(Saisies!AI$3&gt;=OFFSET(Saisies!$M$30,(Saisies!$A8-1),($A16-1)*8),Saisies!AI$3&lt;OFFSET(Saisies!$M$31,(Saisies!$A8-1),($A16-1)*8))),Saisies!$C8,"")</f>
        <v/>
      </c>
      <c r="AG16" s="75" t="str">
        <f ca="1">IF(OR(AND(Saisies!AJ$3&gt;=OFFSET(Saisies!$G$30,(Saisies!$A8-1),($A16-1)*8),Saisies!AJ$3&lt;OFFSET(Saisies!$G$31,(Saisies!$A8-1),($A16-1)*8)),AND(Saisies!AJ$3&gt;=OFFSET(Saisies!$I$30,(Saisies!$A8-1),($A16-1)*8),Saisies!AJ$3&lt;OFFSET(Saisies!$I$31,(Saisies!$A8-1),($A16-1)*8)),AND(Saisies!AJ$3&gt;=OFFSET(Saisies!$K$30,(Saisies!$A8-1),($A16-1)*8),Saisies!AJ$3&lt;OFFSET(Saisies!$K$31,(Saisies!$A8-1),($A16-1)*8)),AND(Saisies!AJ$3&gt;=OFFSET(Saisies!$M$30,(Saisies!$A8-1),($A16-1)*8),Saisies!AJ$3&lt;OFFSET(Saisies!$M$31,(Saisies!$A8-1),($A16-1)*8))),Saisies!$C8,"")</f>
        <v/>
      </c>
      <c r="AH16" s="75" t="str">
        <f ca="1">IF(OR(AND(Saisies!AK$3&gt;=OFFSET(Saisies!$G$30,(Saisies!$A8-1),($A16-1)*8),Saisies!AK$3&lt;OFFSET(Saisies!$G$31,(Saisies!$A8-1),($A16-1)*8)),AND(Saisies!AK$3&gt;=OFFSET(Saisies!$I$30,(Saisies!$A8-1),($A16-1)*8),Saisies!AK$3&lt;OFFSET(Saisies!$I$31,(Saisies!$A8-1),($A16-1)*8)),AND(Saisies!AK$3&gt;=OFFSET(Saisies!$K$30,(Saisies!$A8-1),($A16-1)*8),Saisies!AK$3&lt;OFFSET(Saisies!$K$31,(Saisies!$A8-1),($A16-1)*8)),AND(Saisies!AK$3&gt;=OFFSET(Saisies!$M$30,(Saisies!$A8-1),($A16-1)*8),Saisies!AK$3&lt;OFFSET(Saisies!$M$31,(Saisies!$A8-1),($A16-1)*8))),Saisies!$C8,"")</f>
        <v/>
      </c>
      <c r="AI16" s="76" t="str">
        <f ca="1">IF(OR(AND(Saisies!AL$3&gt;=OFFSET(Saisies!$G$30,(Saisies!$A8-1),($A16-1)*8),Saisies!AL$3&lt;OFFSET(Saisies!$G$31,(Saisies!$A8-1),($A16-1)*8)),AND(Saisies!AL$3&gt;=OFFSET(Saisies!$I$30,(Saisies!$A8-1),($A16-1)*8),Saisies!AL$3&lt;OFFSET(Saisies!$I$31,(Saisies!$A8-1),($A16-1)*8)),AND(Saisies!AL$3&gt;=OFFSET(Saisies!$K$30,(Saisies!$A8-1),($A16-1)*8),Saisies!AL$3&lt;OFFSET(Saisies!$K$31,(Saisies!$A8-1),($A16-1)*8)),AND(Saisies!AL$3&gt;=OFFSET(Saisies!$M$30,(Saisies!$A8-1),($A16-1)*8),Saisies!AL$3&lt;OFFSET(Saisies!$M$31,(Saisies!$A8-1),($A16-1)*8))),Saisies!$C8,"")</f>
        <v/>
      </c>
      <c r="AJ16" s="74" t="str">
        <f ca="1">IF(OR(AND(Saisies!AM$3&gt;=OFFSET(Saisies!$G$30,(Saisies!$A8-1),($A16-1)*8),Saisies!AM$3&lt;OFFSET(Saisies!$G$31,(Saisies!$A8-1),($A16-1)*8)),AND(Saisies!AM$3&gt;=OFFSET(Saisies!$I$30,(Saisies!$A8-1),($A16-1)*8),Saisies!AM$3&lt;OFFSET(Saisies!$I$31,(Saisies!$A8-1),($A16-1)*8)),AND(Saisies!AM$3&gt;=OFFSET(Saisies!$K$30,(Saisies!$A8-1),($A16-1)*8),Saisies!AM$3&lt;OFFSET(Saisies!$K$31,(Saisies!$A8-1),($A16-1)*8)),AND(Saisies!AM$3&gt;=OFFSET(Saisies!$M$30,(Saisies!$A8-1),($A16-1)*8),Saisies!AM$3&lt;OFFSET(Saisies!$M$31,(Saisies!$A8-1),($A16-1)*8))),Saisies!$C8,"")</f>
        <v/>
      </c>
      <c r="AK16" s="75" t="str">
        <f ca="1">IF(OR(AND(Saisies!AN$3&gt;=OFFSET(Saisies!$G$30,(Saisies!$A8-1),($A16-1)*8),Saisies!AN$3&lt;OFFSET(Saisies!$G$31,(Saisies!$A8-1),($A16-1)*8)),AND(Saisies!AN$3&gt;=OFFSET(Saisies!$I$30,(Saisies!$A8-1),($A16-1)*8),Saisies!AN$3&lt;OFFSET(Saisies!$I$31,(Saisies!$A8-1),($A16-1)*8)),AND(Saisies!AN$3&gt;=OFFSET(Saisies!$K$30,(Saisies!$A8-1),($A16-1)*8),Saisies!AN$3&lt;OFFSET(Saisies!$K$31,(Saisies!$A8-1),($A16-1)*8)),AND(Saisies!AN$3&gt;=OFFSET(Saisies!$M$30,(Saisies!$A8-1),($A16-1)*8),Saisies!AN$3&lt;OFFSET(Saisies!$M$31,(Saisies!$A8-1),($A16-1)*8))),Saisies!$C8,"")</f>
        <v/>
      </c>
      <c r="AL16" s="75" t="str">
        <f ca="1">IF(OR(AND(Saisies!AO$3&gt;=OFFSET(Saisies!$G$30,(Saisies!$A8-1),($A16-1)*8),Saisies!AO$3&lt;OFFSET(Saisies!$G$31,(Saisies!$A8-1),($A16-1)*8)),AND(Saisies!AO$3&gt;=OFFSET(Saisies!$I$30,(Saisies!$A8-1),($A16-1)*8),Saisies!AO$3&lt;OFFSET(Saisies!$I$31,(Saisies!$A8-1),($A16-1)*8)),AND(Saisies!AO$3&gt;=OFFSET(Saisies!$K$30,(Saisies!$A8-1),($A16-1)*8),Saisies!AO$3&lt;OFFSET(Saisies!$K$31,(Saisies!$A8-1),($A16-1)*8)),AND(Saisies!AO$3&gt;=OFFSET(Saisies!$M$30,(Saisies!$A8-1),($A16-1)*8),Saisies!AO$3&lt;OFFSET(Saisies!$M$31,(Saisies!$A8-1),($A16-1)*8))),Saisies!$C8,"")</f>
        <v/>
      </c>
      <c r="AM16" s="76" t="str">
        <f ca="1">IF(OR(AND(Saisies!AP$3&gt;=OFFSET(Saisies!$G$30,(Saisies!$A8-1),($A16-1)*8),Saisies!AP$3&lt;OFFSET(Saisies!$G$31,(Saisies!$A8-1),($A16-1)*8)),AND(Saisies!AP$3&gt;=OFFSET(Saisies!$I$30,(Saisies!$A8-1),($A16-1)*8),Saisies!AP$3&lt;OFFSET(Saisies!$I$31,(Saisies!$A8-1),($A16-1)*8)),AND(Saisies!AP$3&gt;=OFFSET(Saisies!$K$30,(Saisies!$A8-1),($A16-1)*8),Saisies!AP$3&lt;OFFSET(Saisies!$K$31,(Saisies!$A8-1),($A16-1)*8)),AND(Saisies!AP$3&gt;=OFFSET(Saisies!$M$30,(Saisies!$A8-1),($A16-1)*8),Saisies!AP$3&lt;OFFSET(Saisies!$M$31,(Saisies!$A8-1),($A16-1)*8))),Saisies!$C8,"")</f>
        <v/>
      </c>
      <c r="AN16" s="74" t="str">
        <f ca="1">IF(OR(AND(Saisies!AQ$3&gt;=OFFSET(Saisies!$G$30,(Saisies!$A8-1),($A16-1)*8),Saisies!AQ$3&lt;OFFSET(Saisies!$G$31,(Saisies!$A8-1),($A16-1)*8)),AND(Saisies!AQ$3&gt;=OFFSET(Saisies!$I$30,(Saisies!$A8-1),($A16-1)*8),Saisies!AQ$3&lt;OFFSET(Saisies!$I$31,(Saisies!$A8-1),($A16-1)*8)),AND(Saisies!AQ$3&gt;=OFFSET(Saisies!$K$30,(Saisies!$A8-1),($A16-1)*8),Saisies!AQ$3&lt;OFFSET(Saisies!$K$31,(Saisies!$A8-1),($A16-1)*8)),AND(Saisies!AQ$3&gt;=OFFSET(Saisies!$M$30,(Saisies!$A8-1),($A16-1)*8),Saisies!AQ$3&lt;OFFSET(Saisies!$M$31,(Saisies!$A8-1),($A16-1)*8))),Saisies!$C8,"")</f>
        <v/>
      </c>
      <c r="AO16" s="75" t="str">
        <f ca="1">IF(OR(AND(Saisies!AR$3&gt;=OFFSET(Saisies!$G$30,(Saisies!$A8-1),($A16-1)*8),Saisies!AR$3&lt;OFFSET(Saisies!$G$31,(Saisies!$A8-1),($A16-1)*8)),AND(Saisies!AR$3&gt;=OFFSET(Saisies!$I$30,(Saisies!$A8-1),($A16-1)*8),Saisies!AR$3&lt;OFFSET(Saisies!$I$31,(Saisies!$A8-1),($A16-1)*8)),AND(Saisies!AR$3&gt;=OFFSET(Saisies!$K$30,(Saisies!$A8-1),($A16-1)*8),Saisies!AR$3&lt;OFFSET(Saisies!$K$31,(Saisies!$A8-1),($A16-1)*8)),AND(Saisies!AR$3&gt;=OFFSET(Saisies!$M$30,(Saisies!$A8-1),($A16-1)*8),Saisies!AR$3&lt;OFFSET(Saisies!$M$31,(Saisies!$A8-1),($A16-1)*8))),Saisies!$C8,"")</f>
        <v/>
      </c>
      <c r="AP16" s="75" t="str">
        <f ca="1">IF(OR(AND(Saisies!AS$3&gt;=OFFSET(Saisies!$G$30,(Saisies!$A8-1),($A16-1)*8),Saisies!AS$3&lt;OFFSET(Saisies!$G$31,(Saisies!$A8-1),($A16-1)*8)),AND(Saisies!AS$3&gt;=OFFSET(Saisies!$I$30,(Saisies!$A8-1),($A16-1)*8),Saisies!AS$3&lt;OFFSET(Saisies!$I$31,(Saisies!$A8-1),($A16-1)*8)),AND(Saisies!AS$3&gt;=OFFSET(Saisies!$K$30,(Saisies!$A8-1),($A16-1)*8),Saisies!AS$3&lt;OFFSET(Saisies!$K$31,(Saisies!$A8-1),($A16-1)*8)),AND(Saisies!AS$3&gt;=OFFSET(Saisies!$M$30,(Saisies!$A8-1),($A16-1)*8),Saisies!AS$3&lt;OFFSET(Saisies!$M$31,(Saisies!$A8-1),($A16-1)*8))),Saisies!$C8,"")</f>
        <v/>
      </c>
      <c r="AQ16" s="76" t="str">
        <f ca="1">IF(OR(AND(Saisies!AT$3&gt;=OFFSET(Saisies!$G$30,(Saisies!$A8-1),($A16-1)*8),Saisies!AT$3&lt;OFFSET(Saisies!$G$31,(Saisies!$A8-1),($A16-1)*8)),AND(Saisies!AT$3&gt;=OFFSET(Saisies!$I$30,(Saisies!$A8-1),($A16-1)*8),Saisies!AT$3&lt;OFFSET(Saisies!$I$31,(Saisies!$A8-1),($A16-1)*8)),AND(Saisies!AT$3&gt;=OFFSET(Saisies!$K$30,(Saisies!$A8-1),($A16-1)*8),Saisies!AT$3&lt;OFFSET(Saisies!$K$31,(Saisies!$A8-1),($A16-1)*8)),AND(Saisies!AT$3&gt;=OFFSET(Saisies!$M$30,(Saisies!$A8-1),($A16-1)*8),Saisies!AT$3&lt;OFFSET(Saisies!$M$31,(Saisies!$A8-1),($A16-1)*8))),Saisies!$C8,"")</f>
        <v/>
      </c>
      <c r="AR16" s="74" t="str">
        <f ca="1">IF(OR(AND(Saisies!AU$3&gt;=OFFSET(Saisies!$G$30,(Saisies!$A8-1),($A16-1)*8),Saisies!AU$3&lt;OFFSET(Saisies!$G$31,(Saisies!$A8-1),($A16-1)*8)),AND(Saisies!AU$3&gt;=OFFSET(Saisies!$I$30,(Saisies!$A8-1),($A16-1)*8),Saisies!AU$3&lt;OFFSET(Saisies!$I$31,(Saisies!$A8-1),($A16-1)*8)),AND(Saisies!AU$3&gt;=OFFSET(Saisies!$K$30,(Saisies!$A8-1),($A16-1)*8),Saisies!AU$3&lt;OFFSET(Saisies!$K$31,(Saisies!$A8-1),($A16-1)*8)),AND(Saisies!AU$3&gt;=OFFSET(Saisies!$M$30,(Saisies!$A8-1),($A16-1)*8),Saisies!AU$3&lt;OFFSET(Saisies!$M$31,(Saisies!$A8-1),($A16-1)*8))),Saisies!$C8,"")</f>
        <v/>
      </c>
      <c r="AS16" s="75" t="str">
        <f ca="1">IF(OR(AND(Saisies!AV$3&gt;=OFFSET(Saisies!$G$30,(Saisies!$A8-1),($A16-1)*8),Saisies!AV$3&lt;OFFSET(Saisies!$G$31,(Saisies!$A8-1),($A16-1)*8)),AND(Saisies!AV$3&gt;=OFFSET(Saisies!$I$30,(Saisies!$A8-1),($A16-1)*8),Saisies!AV$3&lt;OFFSET(Saisies!$I$31,(Saisies!$A8-1),($A16-1)*8)),AND(Saisies!AV$3&gt;=OFFSET(Saisies!$K$30,(Saisies!$A8-1),($A16-1)*8),Saisies!AV$3&lt;OFFSET(Saisies!$K$31,(Saisies!$A8-1),($A16-1)*8)),AND(Saisies!AV$3&gt;=OFFSET(Saisies!$M$30,(Saisies!$A8-1),($A16-1)*8),Saisies!AV$3&lt;OFFSET(Saisies!$M$31,(Saisies!$A8-1),($A16-1)*8))),Saisies!$C8,"")</f>
        <v/>
      </c>
      <c r="AT16" s="75" t="str">
        <f ca="1">IF(OR(AND(Saisies!AW$3&gt;=OFFSET(Saisies!$G$30,(Saisies!$A8-1),($A16-1)*8),Saisies!AW$3&lt;OFFSET(Saisies!$G$31,(Saisies!$A8-1),($A16-1)*8)),AND(Saisies!AW$3&gt;=OFFSET(Saisies!$I$30,(Saisies!$A8-1),($A16-1)*8),Saisies!AW$3&lt;OFFSET(Saisies!$I$31,(Saisies!$A8-1),($A16-1)*8)),AND(Saisies!AW$3&gt;=OFFSET(Saisies!$K$30,(Saisies!$A8-1),($A16-1)*8),Saisies!AW$3&lt;OFFSET(Saisies!$K$31,(Saisies!$A8-1),($A16-1)*8)),AND(Saisies!AW$3&gt;=OFFSET(Saisies!$M$30,(Saisies!$A8-1),($A16-1)*8),Saisies!AW$3&lt;OFFSET(Saisies!$M$31,(Saisies!$A8-1),($A16-1)*8))),Saisies!$C8,"")</f>
        <v/>
      </c>
      <c r="AU16" s="76" t="str">
        <f ca="1">IF(OR(AND(Saisies!AX$3&gt;=OFFSET(Saisies!$G$30,(Saisies!$A8-1),($A16-1)*8),Saisies!AX$3&lt;OFFSET(Saisies!$G$31,(Saisies!$A8-1),($A16-1)*8)),AND(Saisies!AX$3&gt;=OFFSET(Saisies!$I$30,(Saisies!$A8-1),($A16-1)*8),Saisies!AX$3&lt;OFFSET(Saisies!$I$31,(Saisies!$A8-1),($A16-1)*8)),AND(Saisies!AX$3&gt;=OFFSET(Saisies!$K$30,(Saisies!$A8-1),($A16-1)*8),Saisies!AX$3&lt;OFFSET(Saisies!$K$31,(Saisies!$A8-1),($A16-1)*8)),AND(Saisies!AX$3&gt;=OFFSET(Saisies!$M$30,(Saisies!$A8-1),($A16-1)*8),Saisies!AX$3&lt;OFFSET(Saisies!$M$31,(Saisies!$A8-1),($A16-1)*8))),Saisies!$C8,"")</f>
        <v/>
      </c>
      <c r="AV16" s="75" t="str">
        <f ca="1">IF(OR(AND(Saisies!AY$3&gt;=OFFSET(Saisies!$G$30,(Saisies!$A8-1),($A16-1)*8),Saisies!AY$3&lt;OFFSET(Saisies!$G$31,(Saisies!$A8-1),($A16-1)*8)),AND(Saisies!AY$3&gt;=OFFSET(Saisies!$I$30,(Saisies!$A8-1),($A16-1)*8),Saisies!AY$3&lt;OFFSET(Saisies!$I$31,(Saisies!$A8-1),($A16-1)*8)),AND(Saisies!AY$3&gt;=OFFSET(Saisies!$K$30,(Saisies!$A8-1),($A16-1)*8),Saisies!AY$3&lt;OFFSET(Saisies!$K$31,(Saisies!$A8-1),($A16-1)*8)),AND(Saisies!AY$3&gt;=OFFSET(Saisies!$M$30,(Saisies!$A8-1),($A16-1)*8),Saisies!AY$3&lt;OFFSET(Saisies!$M$31,(Saisies!$A8-1),($A16-1)*8))),Saisies!$C8,"")</f>
        <v/>
      </c>
      <c r="AW16" s="75" t="str">
        <f ca="1">IF(OR(AND(Saisies!AZ$3&gt;=OFFSET(Saisies!$G$30,(Saisies!$A8-1),($A16-1)*8),Saisies!AZ$3&lt;OFFSET(Saisies!$G$31,(Saisies!$A8-1),($A16-1)*8)),AND(Saisies!AZ$3&gt;=OFFSET(Saisies!$I$30,(Saisies!$A8-1),($A16-1)*8),Saisies!AZ$3&lt;OFFSET(Saisies!$I$31,(Saisies!$A8-1),($A16-1)*8)),AND(Saisies!AZ$3&gt;=OFFSET(Saisies!$K$30,(Saisies!$A8-1),($A16-1)*8),Saisies!AZ$3&lt;OFFSET(Saisies!$K$31,(Saisies!$A8-1),($A16-1)*8)),AND(Saisies!AZ$3&gt;=OFFSET(Saisies!$M$30,(Saisies!$A8-1),($A16-1)*8),Saisies!AZ$3&lt;OFFSET(Saisies!$M$31,(Saisies!$A8-1),($A16-1)*8))),Saisies!$C8,"")</f>
        <v/>
      </c>
      <c r="AX16" s="75" t="str">
        <f ca="1">IF(OR(AND(Saisies!BA$3&gt;=OFFSET(Saisies!$G$30,(Saisies!$A8-1),($A16-1)*8),Saisies!BA$3&lt;OFFSET(Saisies!$G$31,(Saisies!$A8-1),($A16-1)*8)),AND(Saisies!BA$3&gt;=OFFSET(Saisies!$I$30,(Saisies!$A8-1),($A16-1)*8),Saisies!BA$3&lt;OFFSET(Saisies!$I$31,(Saisies!$A8-1),($A16-1)*8)),AND(Saisies!BA$3&gt;=OFFSET(Saisies!$K$30,(Saisies!$A8-1),($A16-1)*8),Saisies!BA$3&lt;OFFSET(Saisies!$K$31,(Saisies!$A8-1),($A16-1)*8)),AND(Saisies!BA$3&gt;=OFFSET(Saisies!$M$30,(Saisies!$A8-1),($A16-1)*8),Saisies!BA$3&lt;OFFSET(Saisies!$M$31,(Saisies!$A8-1),($A16-1)*8))),Saisies!$C8,"")</f>
        <v/>
      </c>
      <c r="AY16" s="78" t="str">
        <f ca="1">IF(OR(AND(Saisies!BB$3&gt;=OFFSET(Saisies!$G$30,(Saisies!$A8-1),($A16-1)*8),Saisies!BB$3&lt;OFFSET(Saisies!$G$31,(Saisies!$A8-1),($A16-1)*8)),AND(Saisies!BB$3&gt;=OFFSET(Saisies!$I$30,(Saisies!$A8-1),($A16-1)*8),Saisies!BB$3&lt;OFFSET(Saisies!$I$31,(Saisies!$A8-1),($A16-1)*8)),AND(Saisies!BB$3&gt;=OFFSET(Saisies!$K$30,(Saisies!$A8-1),($A16-1)*8),Saisies!BB$3&lt;OFFSET(Saisies!$K$31,(Saisies!$A8-1),($A16-1)*8)),AND(Saisies!BB$3&gt;=OFFSET(Saisies!$M$30,(Saisies!$A8-1),($A16-1)*8),Saisies!BB$3&lt;OFFSET(Saisies!$M$31,(Saisies!$A8-1),($A16-1)*8))),Saisies!$C8,"")</f>
        <v/>
      </c>
      <c r="AZ16" s="2"/>
    </row>
    <row r="17" spans="1:52" x14ac:dyDescent="0.25">
      <c r="B17" s="69"/>
      <c r="C17" s="66"/>
      <c r="D17" s="75"/>
      <c r="E17" s="75"/>
      <c r="F17" s="75"/>
      <c r="G17" s="76"/>
      <c r="H17" s="74"/>
      <c r="I17" s="75"/>
      <c r="J17" s="75"/>
      <c r="K17" s="76"/>
      <c r="L17" s="74"/>
      <c r="M17" s="75"/>
      <c r="N17" s="75"/>
      <c r="O17" s="76"/>
      <c r="P17" s="74"/>
      <c r="Q17" s="75"/>
      <c r="R17" s="75"/>
      <c r="S17" s="76"/>
      <c r="T17" s="74"/>
      <c r="U17" s="75"/>
      <c r="V17" s="75"/>
      <c r="W17" s="75"/>
      <c r="X17" s="74"/>
      <c r="Y17" s="75"/>
      <c r="Z17" s="75"/>
      <c r="AA17" s="76"/>
      <c r="AB17" s="74"/>
      <c r="AC17" s="75"/>
      <c r="AD17" s="75"/>
      <c r="AE17" s="76"/>
      <c r="AF17" s="74"/>
      <c r="AG17" s="75"/>
      <c r="AH17" s="75"/>
      <c r="AI17" s="76"/>
      <c r="AJ17" s="74"/>
      <c r="AK17" s="75"/>
      <c r="AL17" s="75"/>
      <c r="AM17" s="76"/>
      <c r="AN17" s="74"/>
      <c r="AO17" s="75"/>
      <c r="AP17" s="75"/>
      <c r="AQ17" s="76"/>
      <c r="AR17" s="74"/>
      <c r="AS17" s="75"/>
      <c r="AT17" s="75"/>
      <c r="AU17" s="76"/>
      <c r="AV17" s="75"/>
      <c r="AW17" s="75"/>
      <c r="AX17" s="75"/>
      <c r="AY17" s="78"/>
      <c r="AZ17" s="2"/>
    </row>
    <row r="18" spans="1:52" x14ac:dyDescent="0.25">
      <c r="A18">
        <v>1</v>
      </c>
      <c r="B18" s="69">
        <f>Saisies!D$9</f>
        <v>6</v>
      </c>
      <c r="C18" s="66" t="str">
        <f>Saisies!E$9</f>
        <v>Peugeot 208(ER XXX YX)</v>
      </c>
      <c r="D18" s="75" t="str">
        <f ca="1">IF(OR(AND(Saisies!G$3&gt;=OFFSET(Saisies!$G$30,(Saisies!$A9-1),($A18-1)*8),Saisies!G$3&lt;OFFSET(Saisies!$G$31,(Saisies!$A9-1),($A18-1)*8)),AND(Saisies!G$3&gt;=OFFSET(Saisies!$I$30,(Saisies!$A9-1),($A18-1)*8),Saisies!G$3&lt;OFFSET(Saisies!$I$31,(Saisies!$A9-1),($A18-1)*8)),AND(Saisies!G$3&gt;=OFFSET(Saisies!$K$30,(Saisies!$A9-1),($A18-1)*8),Saisies!G$3&lt;OFFSET(Saisies!$K$31,(Saisies!$A9-1),($A18-1)*8)),AND(Saisies!G$3&gt;=OFFSET(Saisies!$M$30,(Saisies!$A9-1),($A18-1)*8),Saisies!G$3&lt;OFFSET(Saisies!$M$31,(Saisies!$A9-1),($A18-1)*8))),Saisies!$C9,"")</f>
        <v/>
      </c>
      <c r="E18" s="75" t="str">
        <f ca="1">IF(OR(AND(Saisies!H$3&gt;=OFFSET(Saisies!$G$30,(Saisies!$A9-1),($A18-1)*8),Saisies!H$3&lt;OFFSET(Saisies!$G$31,(Saisies!$A9-1),($A18-1)*8)),AND(Saisies!H$3&gt;=OFFSET(Saisies!$I$30,(Saisies!$A9-1),($A18-1)*8),Saisies!H$3&lt;OFFSET(Saisies!$I$31,(Saisies!$A9-1),($A18-1)*8)),AND(Saisies!H$3&gt;=OFFSET(Saisies!$K$30,(Saisies!$A9-1),($A18-1)*8),Saisies!H$3&lt;OFFSET(Saisies!$K$31,(Saisies!$A9-1),($A18-1)*8)),AND(Saisies!H$3&gt;=OFFSET(Saisies!$M$30,(Saisies!$A9-1),($A18-1)*8),Saisies!H$3&lt;OFFSET(Saisies!$M$31,(Saisies!$A9-1),($A18-1)*8))),Saisies!$C9,"")</f>
        <v/>
      </c>
      <c r="F18" s="75" t="str">
        <f ca="1">IF(OR(AND(Saisies!I$3&gt;=OFFSET(Saisies!$G$30,(Saisies!$A9-1),($A18-1)*8),Saisies!I$3&lt;OFFSET(Saisies!$G$31,(Saisies!$A9-1),($A18-1)*8)),AND(Saisies!I$3&gt;=OFFSET(Saisies!$I$30,(Saisies!$A9-1),($A18-1)*8),Saisies!I$3&lt;OFFSET(Saisies!$I$31,(Saisies!$A9-1),($A18-1)*8)),AND(Saisies!I$3&gt;=OFFSET(Saisies!$K$30,(Saisies!$A9-1),($A18-1)*8),Saisies!I$3&lt;OFFSET(Saisies!$K$31,(Saisies!$A9-1),($A18-1)*8)),AND(Saisies!I$3&gt;=OFFSET(Saisies!$M$30,(Saisies!$A9-1),($A18-1)*8),Saisies!I$3&lt;OFFSET(Saisies!$M$31,(Saisies!$A9-1),($A18-1)*8))),Saisies!$C9,"")</f>
        <v/>
      </c>
      <c r="G18" s="76" t="str">
        <f ca="1">IF(OR(AND(Saisies!J$3&gt;=OFFSET(Saisies!$G$30,(Saisies!$A9-1),($A18-1)*8),Saisies!J$3&lt;OFFSET(Saisies!$G$31,(Saisies!$A9-1),($A18-1)*8)),AND(Saisies!J$3&gt;=OFFSET(Saisies!$I$30,(Saisies!$A9-1),($A18-1)*8),Saisies!J$3&lt;OFFSET(Saisies!$I$31,(Saisies!$A9-1),($A18-1)*8)),AND(Saisies!J$3&gt;=OFFSET(Saisies!$K$30,(Saisies!$A9-1),($A18-1)*8),Saisies!J$3&lt;OFFSET(Saisies!$K$31,(Saisies!$A9-1),($A18-1)*8)),AND(Saisies!J$3&gt;=OFFSET(Saisies!$M$30,(Saisies!$A9-1),($A18-1)*8),Saisies!J$3&lt;OFFSET(Saisies!$M$31,(Saisies!$A9-1),($A18-1)*8))),Saisies!$C9,"")</f>
        <v/>
      </c>
      <c r="H18" s="74" t="str">
        <f ca="1">IF(OR(AND(Saisies!K$3&gt;=OFFSET(Saisies!$G$30,(Saisies!$A9-1),($A18-1)*8),Saisies!K$3&lt;OFFSET(Saisies!$G$31,(Saisies!$A9-1),($A18-1)*8)),AND(Saisies!K$3&gt;=OFFSET(Saisies!$I$30,(Saisies!$A9-1),($A18-1)*8),Saisies!K$3&lt;OFFSET(Saisies!$I$31,(Saisies!$A9-1),($A18-1)*8)),AND(Saisies!K$3&gt;=OFFSET(Saisies!$K$30,(Saisies!$A9-1),($A18-1)*8),Saisies!K$3&lt;OFFSET(Saisies!$K$31,(Saisies!$A9-1),($A18-1)*8)),AND(Saisies!K$3&gt;=OFFSET(Saisies!$M$30,(Saisies!$A9-1),($A18-1)*8),Saisies!K$3&lt;OFFSET(Saisies!$M$31,(Saisies!$A9-1),($A18-1)*8))),Saisies!$C9,"")</f>
        <v/>
      </c>
      <c r="I18" s="75" t="str">
        <f ca="1">IF(OR(AND(Saisies!L$3&gt;=OFFSET(Saisies!$G$30,(Saisies!$A9-1),($A18-1)*8),Saisies!L$3&lt;OFFSET(Saisies!$G$31,(Saisies!$A9-1),($A18-1)*8)),AND(Saisies!L$3&gt;=OFFSET(Saisies!$I$30,(Saisies!$A9-1),($A18-1)*8),Saisies!L$3&lt;OFFSET(Saisies!$I$31,(Saisies!$A9-1),($A18-1)*8)),AND(Saisies!L$3&gt;=OFFSET(Saisies!$K$30,(Saisies!$A9-1),($A18-1)*8),Saisies!L$3&lt;OFFSET(Saisies!$K$31,(Saisies!$A9-1),($A18-1)*8)),AND(Saisies!L$3&gt;=OFFSET(Saisies!$M$30,(Saisies!$A9-1),($A18-1)*8),Saisies!L$3&lt;OFFSET(Saisies!$M$31,(Saisies!$A9-1),($A18-1)*8))),Saisies!$C9,"")</f>
        <v/>
      </c>
      <c r="J18" s="75" t="str">
        <f ca="1">IF(OR(AND(Saisies!M$3&gt;=OFFSET(Saisies!$G$30,(Saisies!$A9-1),($A18-1)*8),Saisies!M$3&lt;OFFSET(Saisies!$G$31,(Saisies!$A9-1),($A18-1)*8)),AND(Saisies!M$3&gt;=OFFSET(Saisies!$I$30,(Saisies!$A9-1),($A18-1)*8),Saisies!M$3&lt;OFFSET(Saisies!$I$31,(Saisies!$A9-1),($A18-1)*8)),AND(Saisies!M$3&gt;=OFFSET(Saisies!$K$30,(Saisies!$A9-1),($A18-1)*8),Saisies!M$3&lt;OFFSET(Saisies!$K$31,(Saisies!$A9-1),($A18-1)*8)),AND(Saisies!M$3&gt;=OFFSET(Saisies!$M$30,(Saisies!$A9-1),($A18-1)*8),Saisies!M$3&lt;OFFSET(Saisies!$M$31,(Saisies!$A9-1),($A18-1)*8))),Saisies!$C9,"")</f>
        <v/>
      </c>
      <c r="K18" s="76" t="str">
        <f ca="1">IF(OR(AND(Saisies!N$3&gt;=OFFSET(Saisies!$G$30,(Saisies!$A9-1),($A18-1)*8),Saisies!N$3&lt;OFFSET(Saisies!$G$31,(Saisies!$A9-1),($A18-1)*8)),AND(Saisies!N$3&gt;=OFFSET(Saisies!$I$30,(Saisies!$A9-1),($A18-1)*8),Saisies!N$3&lt;OFFSET(Saisies!$I$31,(Saisies!$A9-1),($A18-1)*8)),AND(Saisies!N$3&gt;=OFFSET(Saisies!$K$30,(Saisies!$A9-1),($A18-1)*8),Saisies!N$3&lt;OFFSET(Saisies!$K$31,(Saisies!$A9-1),($A18-1)*8)),AND(Saisies!N$3&gt;=OFFSET(Saisies!$M$30,(Saisies!$A9-1),($A18-1)*8),Saisies!N$3&lt;OFFSET(Saisies!$M$31,(Saisies!$A9-1),($A18-1)*8))),Saisies!$C9,"")</f>
        <v/>
      </c>
      <c r="L18" s="74">
        <f ca="1">IF(OR(AND(Saisies!O$3&gt;=OFFSET(Saisies!$G$30,(Saisies!$A9-1),($A18-1)*8),Saisies!O$3&lt;OFFSET(Saisies!$G$31,(Saisies!$A9-1),($A18-1)*8)),AND(Saisies!O$3&gt;=OFFSET(Saisies!$I$30,(Saisies!$A9-1),($A18-1)*8),Saisies!O$3&lt;OFFSET(Saisies!$I$31,(Saisies!$A9-1),($A18-1)*8)),AND(Saisies!O$3&gt;=OFFSET(Saisies!$K$30,(Saisies!$A9-1),($A18-1)*8),Saisies!O$3&lt;OFFSET(Saisies!$K$31,(Saisies!$A9-1),($A18-1)*8)),AND(Saisies!O$3&gt;=OFFSET(Saisies!$M$30,(Saisies!$A9-1),($A18-1)*8),Saisies!O$3&lt;OFFSET(Saisies!$M$31,(Saisies!$A9-1),($A18-1)*8))),Saisies!$C9,"")</f>
        <v>6</v>
      </c>
      <c r="M18" s="75">
        <f ca="1">IF(OR(AND(Saisies!P$3&gt;=OFFSET(Saisies!$G$30,(Saisies!$A9-1),($A18-1)*8),Saisies!P$3&lt;OFFSET(Saisies!$G$31,(Saisies!$A9-1),($A18-1)*8)),AND(Saisies!P$3&gt;=OFFSET(Saisies!$I$30,(Saisies!$A9-1),($A18-1)*8),Saisies!P$3&lt;OFFSET(Saisies!$I$31,(Saisies!$A9-1),($A18-1)*8)),AND(Saisies!P$3&gt;=OFFSET(Saisies!$K$30,(Saisies!$A9-1),($A18-1)*8),Saisies!P$3&lt;OFFSET(Saisies!$K$31,(Saisies!$A9-1),($A18-1)*8)),AND(Saisies!P$3&gt;=OFFSET(Saisies!$M$30,(Saisies!$A9-1),($A18-1)*8),Saisies!P$3&lt;OFFSET(Saisies!$M$31,(Saisies!$A9-1),($A18-1)*8))),Saisies!$C9,"")</f>
        <v>6</v>
      </c>
      <c r="N18" s="75">
        <f ca="1">IF(OR(AND(Saisies!Q$3&gt;=OFFSET(Saisies!$G$30,(Saisies!$A9-1),($A18-1)*8),Saisies!Q$3&lt;OFFSET(Saisies!$G$31,(Saisies!$A9-1),($A18-1)*8)),AND(Saisies!Q$3&gt;=OFFSET(Saisies!$I$30,(Saisies!$A9-1),($A18-1)*8),Saisies!Q$3&lt;OFFSET(Saisies!$I$31,(Saisies!$A9-1),($A18-1)*8)),AND(Saisies!Q$3&gt;=OFFSET(Saisies!$K$30,(Saisies!$A9-1),($A18-1)*8),Saisies!Q$3&lt;OFFSET(Saisies!$K$31,(Saisies!$A9-1),($A18-1)*8)),AND(Saisies!Q$3&gt;=OFFSET(Saisies!$M$30,(Saisies!$A9-1),($A18-1)*8),Saisies!Q$3&lt;OFFSET(Saisies!$M$31,(Saisies!$A9-1),($A18-1)*8))),Saisies!$C9,"")</f>
        <v>6</v>
      </c>
      <c r="O18" s="76">
        <f ca="1">IF(OR(AND(Saisies!R$3&gt;=OFFSET(Saisies!$G$30,(Saisies!$A9-1),($A18-1)*8),Saisies!R$3&lt;OFFSET(Saisies!$G$31,(Saisies!$A9-1),($A18-1)*8)),AND(Saisies!R$3&gt;=OFFSET(Saisies!$I$30,(Saisies!$A9-1),($A18-1)*8),Saisies!R$3&lt;OFFSET(Saisies!$I$31,(Saisies!$A9-1),($A18-1)*8)),AND(Saisies!R$3&gt;=OFFSET(Saisies!$K$30,(Saisies!$A9-1),($A18-1)*8),Saisies!R$3&lt;OFFSET(Saisies!$K$31,(Saisies!$A9-1),($A18-1)*8)),AND(Saisies!R$3&gt;=OFFSET(Saisies!$M$30,(Saisies!$A9-1),($A18-1)*8),Saisies!R$3&lt;OFFSET(Saisies!$M$31,(Saisies!$A9-1),($A18-1)*8))),Saisies!$C9,"")</f>
        <v>6</v>
      </c>
      <c r="P18" s="74">
        <f ca="1">IF(OR(AND(Saisies!S$3&gt;=OFFSET(Saisies!$G$30,(Saisies!$A9-1),($A18-1)*8),Saisies!S$3&lt;OFFSET(Saisies!$G$31,(Saisies!$A9-1),($A18-1)*8)),AND(Saisies!S$3&gt;=OFFSET(Saisies!$I$30,(Saisies!$A9-1),($A18-1)*8),Saisies!S$3&lt;OFFSET(Saisies!$I$31,(Saisies!$A9-1),($A18-1)*8)),AND(Saisies!S$3&gt;=OFFSET(Saisies!$K$30,(Saisies!$A9-1),($A18-1)*8),Saisies!S$3&lt;OFFSET(Saisies!$K$31,(Saisies!$A9-1),($A18-1)*8)),AND(Saisies!S$3&gt;=OFFSET(Saisies!$M$30,(Saisies!$A9-1),($A18-1)*8),Saisies!S$3&lt;OFFSET(Saisies!$M$31,(Saisies!$A9-1),($A18-1)*8))),Saisies!$C9,"")</f>
        <v>6</v>
      </c>
      <c r="Q18" s="75">
        <f ca="1">IF(OR(AND(Saisies!T$3&gt;=OFFSET(Saisies!$G$30,(Saisies!$A9-1),($A18-1)*8),Saisies!T$3&lt;OFFSET(Saisies!$G$31,(Saisies!$A9-1),($A18-1)*8)),AND(Saisies!T$3&gt;=OFFSET(Saisies!$I$30,(Saisies!$A9-1),($A18-1)*8),Saisies!T$3&lt;OFFSET(Saisies!$I$31,(Saisies!$A9-1),($A18-1)*8)),AND(Saisies!T$3&gt;=OFFSET(Saisies!$K$30,(Saisies!$A9-1),($A18-1)*8),Saisies!T$3&lt;OFFSET(Saisies!$K$31,(Saisies!$A9-1),($A18-1)*8)),AND(Saisies!T$3&gt;=OFFSET(Saisies!$M$30,(Saisies!$A9-1),($A18-1)*8),Saisies!T$3&lt;OFFSET(Saisies!$M$31,(Saisies!$A9-1),($A18-1)*8))),Saisies!$C9,"")</f>
        <v>6</v>
      </c>
      <c r="R18" s="75">
        <f ca="1">IF(OR(AND(Saisies!U$3&gt;=OFFSET(Saisies!$G$30,(Saisies!$A9-1),($A18-1)*8),Saisies!U$3&lt;OFFSET(Saisies!$G$31,(Saisies!$A9-1),($A18-1)*8)),AND(Saisies!U$3&gt;=OFFSET(Saisies!$I$30,(Saisies!$A9-1),($A18-1)*8),Saisies!U$3&lt;OFFSET(Saisies!$I$31,(Saisies!$A9-1),($A18-1)*8)),AND(Saisies!U$3&gt;=OFFSET(Saisies!$K$30,(Saisies!$A9-1),($A18-1)*8),Saisies!U$3&lt;OFFSET(Saisies!$K$31,(Saisies!$A9-1),($A18-1)*8)),AND(Saisies!U$3&gt;=OFFSET(Saisies!$M$30,(Saisies!$A9-1),($A18-1)*8),Saisies!U$3&lt;OFFSET(Saisies!$M$31,(Saisies!$A9-1),($A18-1)*8))),Saisies!$C9,"")</f>
        <v>6</v>
      </c>
      <c r="S18" s="76">
        <f ca="1">IF(OR(AND(Saisies!V$3&gt;=OFFSET(Saisies!$G$30,(Saisies!$A9-1),($A18-1)*8),Saisies!V$3&lt;OFFSET(Saisies!$G$31,(Saisies!$A9-1),($A18-1)*8)),AND(Saisies!V$3&gt;=OFFSET(Saisies!$I$30,(Saisies!$A9-1),($A18-1)*8),Saisies!V$3&lt;OFFSET(Saisies!$I$31,(Saisies!$A9-1),($A18-1)*8)),AND(Saisies!V$3&gt;=OFFSET(Saisies!$K$30,(Saisies!$A9-1),($A18-1)*8),Saisies!V$3&lt;OFFSET(Saisies!$K$31,(Saisies!$A9-1),($A18-1)*8)),AND(Saisies!V$3&gt;=OFFSET(Saisies!$M$30,(Saisies!$A9-1),($A18-1)*8),Saisies!V$3&lt;OFFSET(Saisies!$M$31,(Saisies!$A9-1),($A18-1)*8))),Saisies!$C9,"")</f>
        <v>6</v>
      </c>
      <c r="T18" s="74">
        <f ca="1">IF(OR(AND(Saisies!W$3&gt;=OFFSET(Saisies!$G$30,(Saisies!$A9-1),($A18-1)*8),Saisies!W$3&lt;OFFSET(Saisies!$G$31,(Saisies!$A9-1),($A18-1)*8)),AND(Saisies!W$3&gt;=OFFSET(Saisies!$I$30,(Saisies!$A9-1),($A18-1)*8),Saisies!W$3&lt;OFFSET(Saisies!$I$31,(Saisies!$A9-1),($A18-1)*8)),AND(Saisies!W$3&gt;=OFFSET(Saisies!$K$30,(Saisies!$A9-1),($A18-1)*8),Saisies!W$3&lt;OFFSET(Saisies!$K$31,(Saisies!$A9-1),($A18-1)*8)),AND(Saisies!W$3&gt;=OFFSET(Saisies!$M$30,(Saisies!$A9-1),($A18-1)*8),Saisies!W$3&lt;OFFSET(Saisies!$M$31,(Saisies!$A9-1),($A18-1)*8))),Saisies!$C9,"")</f>
        <v>6</v>
      </c>
      <c r="U18" s="75">
        <f ca="1">IF(OR(AND(Saisies!X$3&gt;=OFFSET(Saisies!$G$30,(Saisies!$A9-1),($A18-1)*8),Saisies!X$3&lt;OFFSET(Saisies!$G$31,(Saisies!$A9-1),($A18-1)*8)),AND(Saisies!X$3&gt;=OFFSET(Saisies!$I$30,(Saisies!$A9-1),($A18-1)*8),Saisies!X$3&lt;OFFSET(Saisies!$I$31,(Saisies!$A9-1),($A18-1)*8)),AND(Saisies!X$3&gt;=OFFSET(Saisies!$K$30,(Saisies!$A9-1),($A18-1)*8),Saisies!X$3&lt;OFFSET(Saisies!$K$31,(Saisies!$A9-1),($A18-1)*8)),AND(Saisies!X$3&gt;=OFFSET(Saisies!$M$30,(Saisies!$A9-1),($A18-1)*8),Saisies!X$3&lt;OFFSET(Saisies!$M$31,(Saisies!$A9-1),($A18-1)*8))),Saisies!$C9,"")</f>
        <v>6</v>
      </c>
      <c r="V18" s="75">
        <f ca="1">IF(OR(AND(Saisies!Y$3&gt;=OFFSET(Saisies!$G$30,(Saisies!$A9-1),($A18-1)*8),Saisies!Y$3&lt;OFFSET(Saisies!$G$31,(Saisies!$A9-1),($A18-1)*8)),AND(Saisies!Y$3&gt;=OFFSET(Saisies!$I$30,(Saisies!$A9-1),($A18-1)*8),Saisies!Y$3&lt;OFFSET(Saisies!$I$31,(Saisies!$A9-1),($A18-1)*8)),AND(Saisies!Y$3&gt;=OFFSET(Saisies!$K$30,(Saisies!$A9-1),($A18-1)*8),Saisies!Y$3&lt;OFFSET(Saisies!$K$31,(Saisies!$A9-1),($A18-1)*8)),AND(Saisies!Y$3&gt;=OFFSET(Saisies!$M$30,(Saisies!$A9-1),($A18-1)*8),Saisies!Y$3&lt;OFFSET(Saisies!$M$31,(Saisies!$A9-1),($A18-1)*8))),Saisies!$C9,"")</f>
        <v>6</v>
      </c>
      <c r="W18" s="75">
        <f ca="1">IF(OR(AND(Saisies!Z$3&gt;=OFFSET(Saisies!$G$30,(Saisies!$A9-1),($A18-1)*8),Saisies!Z$3&lt;OFFSET(Saisies!$G$31,(Saisies!$A9-1),($A18-1)*8)),AND(Saisies!Z$3&gt;=OFFSET(Saisies!$I$30,(Saisies!$A9-1),($A18-1)*8),Saisies!Z$3&lt;OFFSET(Saisies!$I$31,(Saisies!$A9-1),($A18-1)*8)),AND(Saisies!Z$3&gt;=OFFSET(Saisies!$K$30,(Saisies!$A9-1),($A18-1)*8),Saisies!Z$3&lt;OFFSET(Saisies!$K$31,(Saisies!$A9-1),($A18-1)*8)),AND(Saisies!Z$3&gt;=OFFSET(Saisies!$M$30,(Saisies!$A9-1),($A18-1)*8),Saisies!Z$3&lt;OFFSET(Saisies!$M$31,(Saisies!$A9-1),($A18-1)*8))),Saisies!$C9,"")</f>
        <v>6</v>
      </c>
      <c r="X18" s="74">
        <f ca="1">IF(OR(AND(Saisies!AA$3&gt;=OFFSET(Saisies!$G$30,(Saisies!$A9-1),($A18-1)*8),Saisies!AA$3&lt;OFFSET(Saisies!$G$31,(Saisies!$A9-1),($A18-1)*8)),AND(Saisies!AA$3&gt;=OFFSET(Saisies!$I$30,(Saisies!$A9-1),($A18-1)*8),Saisies!AA$3&lt;OFFSET(Saisies!$I$31,(Saisies!$A9-1),($A18-1)*8)),AND(Saisies!AA$3&gt;=OFFSET(Saisies!$K$30,(Saisies!$A9-1),($A18-1)*8),Saisies!AA$3&lt;OFFSET(Saisies!$K$31,(Saisies!$A9-1),($A18-1)*8)),AND(Saisies!AA$3&gt;=OFFSET(Saisies!$M$30,(Saisies!$A9-1),($A18-1)*8),Saisies!AA$3&lt;OFFSET(Saisies!$M$31,(Saisies!$A9-1),($A18-1)*8))),Saisies!$C9,"")</f>
        <v>6</v>
      </c>
      <c r="Y18" s="75">
        <f ca="1">IF(OR(AND(Saisies!AB$3&gt;=OFFSET(Saisies!$G$30,(Saisies!$A9-1),($A18-1)*8),Saisies!AB$3&lt;OFFSET(Saisies!$G$31,(Saisies!$A9-1),($A18-1)*8)),AND(Saisies!AB$3&gt;=OFFSET(Saisies!$I$30,(Saisies!$A9-1),($A18-1)*8),Saisies!AB$3&lt;OFFSET(Saisies!$I$31,(Saisies!$A9-1),($A18-1)*8)),AND(Saisies!AB$3&gt;=OFFSET(Saisies!$K$30,(Saisies!$A9-1),($A18-1)*8),Saisies!AB$3&lt;OFFSET(Saisies!$K$31,(Saisies!$A9-1),($A18-1)*8)),AND(Saisies!AB$3&gt;=OFFSET(Saisies!$M$30,(Saisies!$A9-1),($A18-1)*8),Saisies!AB$3&lt;OFFSET(Saisies!$M$31,(Saisies!$A9-1),($A18-1)*8))),Saisies!$C9,"")</f>
        <v>6</v>
      </c>
      <c r="Z18" s="75">
        <f ca="1">IF(OR(AND(Saisies!AC$3&gt;=OFFSET(Saisies!$G$30,(Saisies!$A9-1),($A18-1)*8),Saisies!AC$3&lt;OFFSET(Saisies!$G$31,(Saisies!$A9-1),($A18-1)*8)),AND(Saisies!AC$3&gt;=OFFSET(Saisies!$I$30,(Saisies!$A9-1),($A18-1)*8),Saisies!AC$3&lt;OFFSET(Saisies!$I$31,(Saisies!$A9-1),($A18-1)*8)),AND(Saisies!AC$3&gt;=OFFSET(Saisies!$K$30,(Saisies!$A9-1),($A18-1)*8),Saisies!AC$3&lt;OFFSET(Saisies!$K$31,(Saisies!$A9-1),($A18-1)*8)),AND(Saisies!AC$3&gt;=OFFSET(Saisies!$M$30,(Saisies!$A9-1),($A18-1)*8),Saisies!AC$3&lt;OFFSET(Saisies!$M$31,(Saisies!$A9-1),($A18-1)*8))),Saisies!$C9,"")</f>
        <v>6</v>
      </c>
      <c r="AA18" s="76">
        <f ca="1">IF(OR(AND(Saisies!AD$3&gt;=OFFSET(Saisies!$G$30,(Saisies!$A9-1),($A18-1)*8),Saisies!AD$3&lt;OFFSET(Saisies!$G$31,(Saisies!$A9-1),($A18-1)*8)),AND(Saisies!AD$3&gt;=OFFSET(Saisies!$I$30,(Saisies!$A9-1),($A18-1)*8),Saisies!AD$3&lt;OFFSET(Saisies!$I$31,(Saisies!$A9-1),($A18-1)*8)),AND(Saisies!AD$3&gt;=OFFSET(Saisies!$K$30,(Saisies!$A9-1),($A18-1)*8),Saisies!AD$3&lt;OFFSET(Saisies!$K$31,(Saisies!$A9-1),($A18-1)*8)),AND(Saisies!AD$3&gt;=OFFSET(Saisies!$M$30,(Saisies!$A9-1),($A18-1)*8),Saisies!AD$3&lt;OFFSET(Saisies!$M$31,(Saisies!$A9-1),($A18-1)*8))),Saisies!$C9,"")</f>
        <v>6</v>
      </c>
      <c r="AB18" s="74">
        <f ca="1">IF(OR(AND(Saisies!AE$3&gt;=OFFSET(Saisies!$G$30,(Saisies!$A9-1),($A18-1)*8),Saisies!AE$3&lt;OFFSET(Saisies!$G$31,(Saisies!$A9-1),($A18-1)*8)),AND(Saisies!AE$3&gt;=OFFSET(Saisies!$I$30,(Saisies!$A9-1),($A18-1)*8),Saisies!AE$3&lt;OFFSET(Saisies!$I$31,(Saisies!$A9-1),($A18-1)*8)),AND(Saisies!AE$3&gt;=OFFSET(Saisies!$K$30,(Saisies!$A9-1),($A18-1)*8),Saisies!AE$3&lt;OFFSET(Saisies!$K$31,(Saisies!$A9-1),($A18-1)*8)),AND(Saisies!AE$3&gt;=OFFSET(Saisies!$M$30,(Saisies!$A9-1),($A18-1)*8),Saisies!AE$3&lt;OFFSET(Saisies!$M$31,(Saisies!$A9-1),($A18-1)*8))),Saisies!$C9,"")</f>
        <v>6</v>
      </c>
      <c r="AC18" s="75">
        <f ca="1">IF(OR(AND(Saisies!AF$3&gt;=OFFSET(Saisies!$G$30,(Saisies!$A9-1),($A18-1)*8),Saisies!AF$3&lt;OFFSET(Saisies!$G$31,(Saisies!$A9-1),($A18-1)*8)),AND(Saisies!AF$3&gt;=OFFSET(Saisies!$I$30,(Saisies!$A9-1),($A18-1)*8),Saisies!AF$3&lt;OFFSET(Saisies!$I$31,(Saisies!$A9-1),($A18-1)*8)),AND(Saisies!AF$3&gt;=OFFSET(Saisies!$K$30,(Saisies!$A9-1),($A18-1)*8),Saisies!AF$3&lt;OFFSET(Saisies!$K$31,(Saisies!$A9-1),($A18-1)*8)),AND(Saisies!AF$3&gt;=OFFSET(Saisies!$M$30,(Saisies!$A9-1),($A18-1)*8),Saisies!AF$3&lt;OFFSET(Saisies!$M$31,(Saisies!$A9-1),($A18-1)*8))),Saisies!$C9,"")</f>
        <v>6</v>
      </c>
      <c r="AD18" s="75">
        <f ca="1">IF(OR(AND(Saisies!AG$3&gt;=OFFSET(Saisies!$G$30,(Saisies!$A9-1),($A18-1)*8),Saisies!AG$3&lt;OFFSET(Saisies!$G$31,(Saisies!$A9-1),($A18-1)*8)),AND(Saisies!AG$3&gt;=OFFSET(Saisies!$I$30,(Saisies!$A9-1),($A18-1)*8),Saisies!AG$3&lt;OFFSET(Saisies!$I$31,(Saisies!$A9-1),($A18-1)*8)),AND(Saisies!AG$3&gt;=OFFSET(Saisies!$K$30,(Saisies!$A9-1),($A18-1)*8),Saisies!AG$3&lt;OFFSET(Saisies!$K$31,(Saisies!$A9-1),($A18-1)*8)),AND(Saisies!AG$3&gt;=OFFSET(Saisies!$M$30,(Saisies!$A9-1),($A18-1)*8),Saisies!AG$3&lt;OFFSET(Saisies!$M$31,(Saisies!$A9-1),($A18-1)*8))),Saisies!$C9,"")</f>
        <v>6</v>
      </c>
      <c r="AE18" s="76">
        <f ca="1">IF(OR(AND(Saisies!AH$3&gt;=OFFSET(Saisies!$G$30,(Saisies!$A9-1),($A18-1)*8),Saisies!AH$3&lt;OFFSET(Saisies!$G$31,(Saisies!$A9-1),($A18-1)*8)),AND(Saisies!AH$3&gt;=OFFSET(Saisies!$I$30,(Saisies!$A9-1),($A18-1)*8),Saisies!AH$3&lt;OFFSET(Saisies!$I$31,(Saisies!$A9-1),($A18-1)*8)),AND(Saisies!AH$3&gt;=OFFSET(Saisies!$K$30,(Saisies!$A9-1),($A18-1)*8),Saisies!AH$3&lt;OFFSET(Saisies!$K$31,(Saisies!$A9-1),($A18-1)*8)),AND(Saisies!AH$3&gt;=OFFSET(Saisies!$M$30,(Saisies!$A9-1),($A18-1)*8),Saisies!AH$3&lt;OFFSET(Saisies!$M$31,(Saisies!$A9-1),($A18-1)*8))),Saisies!$C9,"")</f>
        <v>6</v>
      </c>
      <c r="AF18" s="74">
        <f ca="1">IF(OR(AND(Saisies!AI$3&gt;=OFFSET(Saisies!$G$30,(Saisies!$A9-1),($A18-1)*8),Saisies!AI$3&lt;OFFSET(Saisies!$G$31,(Saisies!$A9-1),($A18-1)*8)),AND(Saisies!AI$3&gt;=OFFSET(Saisies!$I$30,(Saisies!$A9-1),($A18-1)*8),Saisies!AI$3&lt;OFFSET(Saisies!$I$31,(Saisies!$A9-1),($A18-1)*8)),AND(Saisies!AI$3&gt;=OFFSET(Saisies!$K$30,(Saisies!$A9-1),($A18-1)*8),Saisies!AI$3&lt;OFFSET(Saisies!$K$31,(Saisies!$A9-1),($A18-1)*8)),AND(Saisies!AI$3&gt;=OFFSET(Saisies!$M$30,(Saisies!$A9-1),($A18-1)*8),Saisies!AI$3&lt;OFFSET(Saisies!$M$31,(Saisies!$A9-1),($A18-1)*8))),Saisies!$C9,"")</f>
        <v>6</v>
      </c>
      <c r="AG18" s="75">
        <f ca="1">IF(OR(AND(Saisies!AJ$3&gt;=OFFSET(Saisies!$G$30,(Saisies!$A9-1),($A18-1)*8),Saisies!AJ$3&lt;OFFSET(Saisies!$G$31,(Saisies!$A9-1),($A18-1)*8)),AND(Saisies!AJ$3&gt;=OFFSET(Saisies!$I$30,(Saisies!$A9-1),($A18-1)*8),Saisies!AJ$3&lt;OFFSET(Saisies!$I$31,(Saisies!$A9-1),($A18-1)*8)),AND(Saisies!AJ$3&gt;=OFFSET(Saisies!$K$30,(Saisies!$A9-1),($A18-1)*8),Saisies!AJ$3&lt;OFFSET(Saisies!$K$31,(Saisies!$A9-1),($A18-1)*8)),AND(Saisies!AJ$3&gt;=OFFSET(Saisies!$M$30,(Saisies!$A9-1),($A18-1)*8),Saisies!AJ$3&lt;OFFSET(Saisies!$M$31,(Saisies!$A9-1),($A18-1)*8))),Saisies!$C9,"")</f>
        <v>6</v>
      </c>
      <c r="AH18" s="75">
        <f ca="1">IF(OR(AND(Saisies!AK$3&gt;=OFFSET(Saisies!$G$30,(Saisies!$A9-1),($A18-1)*8),Saisies!AK$3&lt;OFFSET(Saisies!$G$31,(Saisies!$A9-1),($A18-1)*8)),AND(Saisies!AK$3&gt;=OFFSET(Saisies!$I$30,(Saisies!$A9-1),($A18-1)*8),Saisies!AK$3&lt;OFFSET(Saisies!$I$31,(Saisies!$A9-1),($A18-1)*8)),AND(Saisies!AK$3&gt;=OFFSET(Saisies!$K$30,(Saisies!$A9-1),($A18-1)*8),Saisies!AK$3&lt;OFFSET(Saisies!$K$31,(Saisies!$A9-1),($A18-1)*8)),AND(Saisies!AK$3&gt;=OFFSET(Saisies!$M$30,(Saisies!$A9-1),($A18-1)*8),Saisies!AK$3&lt;OFFSET(Saisies!$M$31,(Saisies!$A9-1),($A18-1)*8))),Saisies!$C9,"")</f>
        <v>6</v>
      </c>
      <c r="AI18" s="76">
        <f ca="1">IF(OR(AND(Saisies!AL$3&gt;=OFFSET(Saisies!$G$30,(Saisies!$A9-1),($A18-1)*8),Saisies!AL$3&lt;OFFSET(Saisies!$G$31,(Saisies!$A9-1),($A18-1)*8)),AND(Saisies!AL$3&gt;=OFFSET(Saisies!$I$30,(Saisies!$A9-1),($A18-1)*8),Saisies!AL$3&lt;OFFSET(Saisies!$I$31,(Saisies!$A9-1),($A18-1)*8)),AND(Saisies!AL$3&gt;=OFFSET(Saisies!$K$30,(Saisies!$A9-1),($A18-1)*8),Saisies!AL$3&lt;OFFSET(Saisies!$K$31,(Saisies!$A9-1),($A18-1)*8)),AND(Saisies!AL$3&gt;=OFFSET(Saisies!$M$30,(Saisies!$A9-1),($A18-1)*8),Saisies!AL$3&lt;OFFSET(Saisies!$M$31,(Saisies!$A9-1),($A18-1)*8))),Saisies!$C9,"")</f>
        <v>6</v>
      </c>
      <c r="AJ18" s="74">
        <f ca="1">IF(OR(AND(Saisies!AM$3&gt;=OFFSET(Saisies!$G$30,(Saisies!$A9-1),($A18-1)*8),Saisies!AM$3&lt;OFFSET(Saisies!$G$31,(Saisies!$A9-1),($A18-1)*8)),AND(Saisies!AM$3&gt;=OFFSET(Saisies!$I$30,(Saisies!$A9-1),($A18-1)*8),Saisies!AM$3&lt;OFFSET(Saisies!$I$31,(Saisies!$A9-1),($A18-1)*8)),AND(Saisies!AM$3&gt;=OFFSET(Saisies!$K$30,(Saisies!$A9-1),($A18-1)*8),Saisies!AM$3&lt;OFFSET(Saisies!$K$31,(Saisies!$A9-1),($A18-1)*8)),AND(Saisies!AM$3&gt;=OFFSET(Saisies!$M$30,(Saisies!$A9-1),($A18-1)*8),Saisies!AM$3&lt;OFFSET(Saisies!$M$31,(Saisies!$A9-1),($A18-1)*8))),Saisies!$C9,"")</f>
        <v>6</v>
      </c>
      <c r="AK18" s="75">
        <f ca="1">IF(OR(AND(Saisies!AN$3&gt;=OFFSET(Saisies!$G$30,(Saisies!$A9-1),($A18-1)*8),Saisies!AN$3&lt;OFFSET(Saisies!$G$31,(Saisies!$A9-1),($A18-1)*8)),AND(Saisies!AN$3&gt;=OFFSET(Saisies!$I$30,(Saisies!$A9-1),($A18-1)*8),Saisies!AN$3&lt;OFFSET(Saisies!$I$31,(Saisies!$A9-1),($A18-1)*8)),AND(Saisies!AN$3&gt;=OFFSET(Saisies!$K$30,(Saisies!$A9-1),($A18-1)*8),Saisies!AN$3&lt;OFFSET(Saisies!$K$31,(Saisies!$A9-1),($A18-1)*8)),AND(Saisies!AN$3&gt;=OFFSET(Saisies!$M$30,(Saisies!$A9-1),($A18-1)*8),Saisies!AN$3&lt;OFFSET(Saisies!$M$31,(Saisies!$A9-1),($A18-1)*8))),Saisies!$C9,"")</f>
        <v>6</v>
      </c>
      <c r="AL18" s="75">
        <f ca="1">IF(OR(AND(Saisies!AO$3&gt;=OFFSET(Saisies!$G$30,(Saisies!$A9-1),($A18-1)*8),Saisies!AO$3&lt;OFFSET(Saisies!$G$31,(Saisies!$A9-1),($A18-1)*8)),AND(Saisies!AO$3&gt;=OFFSET(Saisies!$I$30,(Saisies!$A9-1),($A18-1)*8),Saisies!AO$3&lt;OFFSET(Saisies!$I$31,(Saisies!$A9-1),($A18-1)*8)),AND(Saisies!AO$3&gt;=OFFSET(Saisies!$K$30,(Saisies!$A9-1),($A18-1)*8),Saisies!AO$3&lt;OFFSET(Saisies!$K$31,(Saisies!$A9-1),($A18-1)*8)),AND(Saisies!AO$3&gt;=OFFSET(Saisies!$M$30,(Saisies!$A9-1),($A18-1)*8),Saisies!AO$3&lt;OFFSET(Saisies!$M$31,(Saisies!$A9-1),($A18-1)*8))),Saisies!$C9,"")</f>
        <v>6</v>
      </c>
      <c r="AM18" s="76">
        <f ca="1">IF(OR(AND(Saisies!AP$3&gt;=OFFSET(Saisies!$G$30,(Saisies!$A9-1),($A18-1)*8),Saisies!AP$3&lt;OFFSET(Saisies!$G$31,(Saisies!$A9-1),($A18-1)*8)),AND(Saisies!AP$3&gt;=OFFSET(Saisies!$I$30,(Saisies!$A9-1),($A18-1)*8),Saisies!AP$3&lt;OFFSET(Saisies!$I$31,(Saisies!$A9-1),($A18-1)*8)),AND(Saisies!AP$3&gt;=OFFSET(Saisies!$K$30,(Saisies!$A9-1),($A18-1)*8),Saisies!AP$3&lt;OFFSET(Saisies!$K$31,(Saisies!$A9-1),($A18-1)*8)),AND(Saisies!AP$3&gt;=OFFSET(Saisies!$M$30,(Saisies!$A9-1),($A18-1)*8),Saisies!AP$3&lt;OFFSET(Saisies!$M$31,(Saisies!$A9-1),($A18-1)*8))),Saisies!$C9,"")</f>
        <v>6</v>
      </c>
      <c r="AN18" s="74">
        <f ca="1">IF(OR(AND(Saisies!AQ$3&gt;=OFFSET(Saisies!$G$30,(Saisies!$A9-1),($A18-1)*8),Saisies!AQ$3&lt;OFFSET(Saisies!$G$31,(Saisies!$A9-1),($A18-1)*8)),AND(Saisies!AQ$3&gt;=OFFSET(Saisies!$I$30,(Saisies!$A9-1),($A18-1)*8),Saisies!AQ$3&lt;OFFSET(Saisies!$I$31,(Saisies!$A9-1),($A18-1)*8)),AND(Saisies!AQ$3&gt;=OFFSET(Saisies!$K$30,(Saisies!$A9-1),($A18-1)*8),Saisies!AQ$3&lt;OFFSET(Saisies!$K$31,(Saisies!$A9-1),($A18-1)*8)),AND(Saisies!AQ$3&gt;=OFFSET(Saisies!$M$30,(Saisies!$A9-1),($A18-1)*8),Saisies!AQ$3&lt;OFFSET(Saisies!$M$31,(Saisies!$A9-1),($A18-1)*8))),Saisies!$C9,"")</f>
        <v>6</v>
      </c>
      <c r="AO18" s="75">
        <f ca="1">IF(OR(AND(Saisies!AR$3&gt;=OFFSET(Saisies!$G$30,(Saisies!$A9-1),($A18-1)*8),Saisies!AR$3&lt;OFFSET(Saisies!$G$31,(Saisies!$A9-1),($A18-1)*8)),AND(Saisies!AR$3&gt;=OFFSET(Saisies!$I$30,(Saisies!$A9-1),($A18-1)*8),Saisies!AR$3&lt;OFFSET(Saisies!$I$31,(Saisies!$A9-1),($A18-1)*8)),AND(Saisies!AR$3&gt;=OFFSET(Saisies!$K$30,(Saisies!$A9-1),($A18-1)*8),Saisies!AR$3&lt;OFFSET(Saisies!$K$31,(Saisies!$A9-1),($A18-1)*8)),AND(Saisies!AR$3&gt;=OFFSET(Saisies!$M$30,(Saisies!$A9-1),($A18-1)*8),Saisies!AR$3&lt;OFFSET(Saisies!$M$31,(Saisies!$A9-1),($A18-1)*8))),Saisies!$C9,"")</f>
        <v>6</v>
      </c>
      <c r="AP18" s="75">
        <f ca="1">IF(OR(AND(Saisies!AS$3&gt;=OFFSET(Saisies!$G$30,(Saisies!$A9-1),($A18-1)*8),Saisies!AS$3&lt;OFFSET(Saisies!$G$31,(Saisies!$A9-1),($A18-1)*8)),AND(Saisies!AS$3&gt;=OFFSET(Saisies!$I$30,(Saisies!$A9-1),($A18-1)*8),Saisies!AS$3&lt;OFFSET(Saisies!$I$31,(Saisies!$A9-1),($A18-1)*8)),AND(Saisies!AS$3&gt;=OFFSET(Saisies!$K$30,(Saisies!$A9-1),($A18-1)*8),Saisies!AS$3&lt;OFFSET(Saisies!$K$31,(Saisies!$A9-1),($A18-1)*8)),AND(Saisies!AS$3&gt;=OFFSET(Saisies!$M$30,(Saisies!$A9-1),($A18-1)*8),Saisies!AS$3&lt;OFFSET(Saisies!$M$31,(Saisies!$A9-1),($A18-1)*8))),Saisies!$C9,"")</f>
        <v>6</v>
      </c>
      <c r="AQ18" s="76">
        <f ca="1">IF(OR(AND(Saisies!AT$3&gt;=OFFSET(Saisies!$G$30,(Saisies!$A9-1),($A18-1)*8),Saisies!AT$3&lt;OFFSET(Saisies!$G$31,(Saisies!$A9-1),($A18-1)*8)),AND(Saisies!AT$3&gt;=OFFSET(Saisies!$I$30,(Saisies!$A9-1),($A18-1)*8),Saisies!AT$3&lt;OFFSET(Saisies!$I$31,(Saisies!$A9-1),($A18-1)*8)),AND(Saisies!AT$3&gt;=OFFSET(Saisies!$K$30,(Saisies!$A9-1),($A18-1)*8),Saisies!AT$3&lt;OFFSET(Saisies!$K$31,(Saisies!$A9-1),($A18-1)*8)),AND(Saisies!AT$3&gt;=OFFSET(Saisies!$M$30,(Saisies!$A9-1),($A18-1)*8),Saisies!AT$3&lt;OFFSET(Saisies!$M$31,(Saisies!$A9-1),($A18-1)*8))),Saisies!$C9,"")</f>
        <v>6</v>
      </c>
      <c r="AR18" s="74">
        <f ca="1">IF(OR(AND(Saisies!AU$3&gt;=OFFSET(Saisies!$G$30,(Saisies!$A9-1),($A18-1)*8),Saisies!AU$3&lt;OFFSET(Saisies!$G$31,(Saisies!$A9-1),($A18-1)*8)),AND(Saisies!AU$3&gt;=OFFSET(Saisies!$I$30,(Saisies!$A9-1),($A18-1)*8),Saisies!AU$3&lt;OFFSET(Saisies!$I$31,(Saisies!$A9-1),($A18-1)*8)),AND(Saisies!AU$3&gt;=OFFSET(Saisies!$K$30,(Saisies!$A9-1),($A18-1)*8),Saisies!AU$3&lt;OFFSET(Saisies!$K$31,(Saisies!$A9-1),($A18-1)*8)),AND(Saisies!AU$3&gt;=OFFSET(Saisies!$M$30,(Saisies!$A9-1),($A18-1)*8),Saisies!AU$3&lt;OFFSET(Saisies!$M$31,(Saisies!$A9-1),($A18-1)*8))),Saisies!$C9,"")</f>
        <v>6</v>
      </c>
      <c r="AS18" s="75">
        <f ca="1">IF(OR(AND(Saisies!AV$3&gt;=OFFSET(Saisies!$G$30,(Saisies!$A9-1),($A18-1)*8),Saisies!AV$3&lt;OFFSET(Saisies!$G$31,(Saisies!$A9-1),($A18-1)*8)),AND(Saisies!AV$3&gt;=OFFSET(Saisies!$I$30,(Saisies!$A9-1),($A18-1)*8),Saisies!AV$3&lt;OFFSET(Saisies!$I$31,(Saisies!$A9-1),($A18-1)*8)),AND(Saisies!AV$3&gt;=OFFSET(Saisies!$K$30,(Saisies!$A9-1),($A18-1)*8),Saisies!AV$3&lt;OFFSET(Saisies!$K$31,(Saisies!$A9-1),($A18-1)*8)),AND(Saisies!AV$3&gt;=OFFSET(Saisies!$M$30,(Saisies!$A9-1),($A18-1)*8),Saisies!AV$3&lt;OFFSET(Saisies!$M$31,(Saisies!$A9-1),($A18-1)*8))),Saisies!$C9,"")</f>
        <v>6</v>
      </c>
      <c r="AT18" s="75">
        <f ca="1">IF(OR(AND(Saisies!AW$3&gt;=OFFSET(Saisies!$G$30,(Saisies!$A9-1),($A18-1)*8),Saisies!AW$3&lt;OFFSET(Saisies!$G$31,(Saisies!$A9-1),($A18-1)*8)),AND(Saisies!AW$3&gt;=OFFSET(Saisies!$I$30,(Saisies!$A9-1),($A18-1)*8),Saisies!AW$3&lt;OFFSET(Saisies!$I$31,(Saisies!$A9-1),($A18-1)*8)),AND(Saisies!AW$3&gt;=OFFSET(Saisies!$K$30,(Saisies!$A9-1),($A18-1)*8),Saisies!AW$3&lt;OFFSET(Saisies!$K$31,(Saisies!$A9-1),($A18-1)*8)),AND(Saisies!AW$3&gt;=OFFSET(Saisies!$M$30,(Saisies!$A9-1),($A18-1)*8),Saisies!AW$3&lt;OFFSET(Saisies!$M$31,(Saisies!$A9-1),($A18-1)*8))),Saisies!$C9,"")</f>
        <v>6</v>
      </c>
      <c r="AU18" s="76">
        <f ca="1">IF(OR(AND(Saisies!AX$3&gt;=OFFSET(Saisies!$G$30,(Saisies!$A9-1),($A18-1)*8),Saisies!AX$3&lt;OFFSET(Saisies!$G$31,(Saisies!$A9-1),($A18-1)*8)),AND(Saisies!AX$3&gt;=OFFSET(Saisies!$I$30,(Saisies!$A9-1),($A18-1)*8),Saisies!AX$3&lt;OFFSET(Saisies!$I$31,(Saisies!$A9-1),($A18-1)*8)),AND(Saisies!AX$3&gt;=OFFSET(Saisies!$K$30,(Saisies!$A9-1),($A18-1)*8),Saisies!AX$3&lt;OFFSET(Saisies!$K$31,(Saisies!$A9-1),($A18-1)*8)),AND(Saisies!AX$3&gt;=OFFSET(Saisies!$M$30,(Saisies!$A9-1),($A18-1)*8),Saisies!AX$3&lt;OFFSET(Saisies!$M$31,(Saisies!$A9-1),($A18-1)*8))),Saisies!$C9,"")</f>
        <v>6</v>
      </c>
      <c r="AV18" s="75" t="str">
        <f ca="1">IF(OR(AND(Saisies!AY$3&gt;=OFFSET(Saisies!$G$30,(Saisies!$A9-1),($A18-1)*8),Saisies!AY$3&lt;OFFSET(Saisies!$G$31,(Saisies!$A9-1),($A18-1)*8)),AND(Saisies!AY$3&gt;=OFFSET(Saisies!$I$30,(Saisies!$A9-1),($A18-1)*8),Saisies!AY$3&lt;OFFSET(Saisies!$I$31,(Saisies!$A9-1),($A18-1)*8)),AND(Saisies!AY$3&gt;=OFFSET(Saisies!$K$30,(Saisies!$A9-1),($A18-1)*8),Saisies!AY$3&lt;OFFSET(Saisies!$K$31,(Saisies!$A9-1),($A18-1)*8)),AND(Saisies!AY$3&gt;=OFFSET(Saisies!$M$30,(Saisies!$A9-1),($A18-1)*8),Saisies!AY$3&lt;OFFSET(Saisies!$M$31,(Saisies!$A9-1),($A18-1)*8))),Saisies!$C9,"")</f>
        <v/>
      </c>
      <c r="AW18" s="75" t="str">
        <f ca="1">IF(OR(AND(Saisies!AZ$3&gt;=OFFSET(Saisies!$G$30,(Saisies!$A9-1),($A18-1)*8),Saisies!AZ$3&lt;OFFSET(Saisies!$G$31,(Saisies!$A9-1),($A18-1)*8)),AND(Saisies!AZ$3&gt;=OFFSET(Saisies!$I$30,(Saisies!$A9-1),($A18-1)*8),Saisies!AZ$3&lt;OFFSET(Saisies!$I$31,(Saisies!$A9-1),($A18-1)*8)),AND(Saisies!AZ$3&gt;=OFFSET(Saisies!$K$30,(Saisies!$A9-1),($A18-1)*8),Saisies!AZ$3&lt;OFFSET(Saisies!$K$31,(Saisies!$A9-1),($A18-1)*8)),AND(Saisies!AZ$3&gt;=OFFSET(Saisies!$M$30,(Saisies!$A9-1),($A18-1)*8),Saisies!AZ$3&lt;OFFSET(Saisies!$M$31,(Saisies!$A9-1),($A18-1)*8))),Saisies!$C9,"")</f>
        <v/>
      </c>
      <c r="AX18" s="75" t="str">
        <f ca="1">IF(OR(AND(Saisies!BA$3&gt;=OFFSET(Saisies!$G$30,(Saisies!$A9-1),($A18-1)*8),Saisies!BA$3&lt;OFFSET(Saisies!$G$31,(Saisies!$A9-1),($A18-1)*8)),AND(Saisies!BA$3&gt;=OFFSET(Saisies!$I$30,(Saisies!$A9-1),($A18-1)*8),Saisies!BA$3&lt;OFFSET(Saisies!$I$31,(Saisies!$A9-1),($A18-1)*8)),AND(Saisies!BA$3&gt;=OFFSET(Saisies!$K$30,(Saisies!$A9-1),($A18-1)*8),Saisies!BA$3&lt;OFFSET(Saisies!$K$31,(Saisies!$A9-1),($A18-1)*8)),AND(Saisies!BA$3&gt;=OFFSET(Saisies!$M$30,(Saisies!$A9-1),($A18-1)*8),Saisies!BA$3&lt;OFFSET(Saisies!$M$31,(Saisies!$A9-1),($A18-1)*8))),Saisies!$C9,"")</f>
        <v/>
      </c>
      <c r="AY18" s="78" t="str">
        <f ca="1">IF(OR(AND(Saisies!BB$3&gt;=OFFSET(Saisies!$G$30,(Saisies!$A9-1),($A18-1)*8),Saisies!BB$3&lt;OFFSET(Saisies!$G$31,(Saisies!$A9-1),($A18-1)*8)),AND(Saisies!BB$3&gt;=OFFSET(Saisies!$I$30,(Saisies!$A9-1),($A18-1)*8),Saisies!BB$3&lt;OFFSET(Saisies!$I$31,(Saisies!$A9-1),($A18-1)*8)),AND(Saisies!BB$3&gt;=OFFSET(Saisies!$K$30,(Saisies!$A9-1),($A18-1)*8),Saisies!BB$3&lt;OFFSET(Saisies!$K$31,(Saisies!$A9-1),($A18-1)*8)),AND(Saisies!BB$3&gt;=OFFSET(Saisies!$M$30,(Saisies!$A9-1),($A18-1)*8),Saisies!BB$3&lt;OFFSET(Saisies!$M$31,(Saisies!$A9-1),($A18-1)*8))),Saisies!$C9,"")</f>
        <v/>
      </c>
      <c r="AZ18" s="2"/>
    </row>
    <row r="19" spans="1:52" x14ac:dyDescent="0.25">
      <c r="B19" s="69"/>
      <c r="C19" s="66"/>
      <c r="D19" s="75"/>
      <c r="E19" s="75"/>
      <c r="F19" s="75"/>
      <c r="G19" s="76"/>
      <c r="H19" s="74"/>
      <c r="I19" s="75"/>
      <c r="J19" s="75"/>
      <c r="K19" s="76"/>
      <c r="L19" s="74"/>
      <c r="M19" s="75"/>
      <c r="N19" s="75"/>
      <c r="O19" s="76"/>
      <c r="P19" s="74"/>
      <c r="Q19" s="75"/>
      <c r="R19" s="75"/>
      <c r="S19" s="76"/>
      <c r="T19" s="74"/>
      <c r="U19" s="75"/>
      <c r="V19" s="75"/>
      <c r="W19" s="75"/>
      <c r="X19" s="74"/>
      <c r="Y19" s="75"/>
      <c r="Z19" s="75"/>
      <c r="AA19" s="76"/>
      <c r="AB19" s="74"/>
      <c r="AC19" s="75"/>
      <c r="AD19" s="75"/>
      <c r="AE19" s="76"/>
      <c r="AF19" s="74"/>
      <c r="AG19" s="75"/>
      <c r="AH19" s="75"/>
      <c r="AI19" s="76"/>
      <c r="AJ19" s="74"/>
      <c r="AK19" s="75"/>
      <c r="AL19" s="75"/>
      <c r="AM19" s="76"/>
      <c r="AN19" s="74"/>
      <c r="AO19" s="75"/>
      <c r="AP19" s="75"/>
      <c r="AQ19" s="76"/>
      <c r="AR19" s="74"/>
      <c r="AS19" s="75"/>
      <c r="AT19" s="75"/>
      <c r="AU19" s="76"/>
      <c r="AV19" s="75"/>
      <c r="AW19" s="75"/>
      <c r="AX19" s="75"/>
      <c r="AY19" s="78"/>
      <c r="AZ19" s="2"/>
    </row>
    <row r="20" spans="1:52" x14ac:dyDescent="0.25">
      <c r="A20">
        <v>1</v>
      </c>
      <c r="B20" s="69">
        <f>Saisies!D$10</f>
        <v>7</v>
      </c>
      <c r="C20" s="66" t="str">
        <f>Saisies!E$10</f>
        <v>Peugeot 208(ER XeX ZE)</v>
      </c>
      <c r="D20" s="75" t="str">
        <f ca="1">IF(OR(AND(Saisies!G$3&gt;=OFFSET(Saisies!$G$30,(Saisies!$A10-1),($A20-1)*8),Saisies!G$3&lt;OFFSET(Saisies!$G$31,(Saisies!$A10-1),($A20-1)*8)),AND(Saisies!G$3&gt;=OFFSET(Saisies!$I$30,(Saisies!$A10-1),($A20-1)*8),Saisies!G$3&lt;OFFSET(Saisies!$I$31,(Saisies!$A10-1),($A20-1)*8)),AND(Saisies!G$3&gt;=OFFSET(Saisies!$K$30,(Saisies!$A10-1),($A20-1)*8),Saisies!G$3&lt;OFFSET(Saisies!$K$31,(Saisies!$A10-1),($A20-1)*8)),AND(Saisies!G$3&gt;=OFFSET(Saisies!$M$30,(Saisies!$A10-1),($A20-1)*8),Saisies!G$3&lt;OFFSET(Saisies!$M$31,(Saisies!$A10-1),($A20-1)*8))),Saisies!$C10,"")</f>
        <v/>
      </c>
      <c r="E20" s="75" t="str">
        <f ca="1">IF(OR(AND(Saisies!H$3&gt;=OFFSET(Saisies!$G$30,(Saisies!$A10-1),($A20-1)*8),Saisies!H$3&lt;OFFSET(Saisies!$G$31,(Saisies!$A10-1),($A20-1)*8)),AND(Saisies!H$3&gt;=OFFSET(Saisies!$I$30,(Saisies!$A10-1),($A20-1)*8),Saisies!H$3&lt;OFFSET(Saisies!$I$31,(Saisies!$A10-1),($A20-1)*8)),AND(Saisies!H$3&gt;=OFFSET(Saisies!$K$30,(Saisies!$A10-1),($A20-1)*8),Saisies!H$3&lt;OFFSET(Saisies!$K$31,(Saisies!$A10-1),($A20-1)*8)),AND(Saisies!H$3&gt;=OFFSET(Saisies!$M$30,(Saisies!$A10-1),($A20-1)*8),Saisies!H$3&lt;OFFSET(Saisies!$M$31,(Saisies!$A10-1),($A20-1)*8))),Saisies!$C10,"")</f>
        <v/>
      </c>
      <c r="F20" s="75" t="str">
        <f ca="1">IF(OR(AND(Saisies!I$3&gt;=OFFSET(Saisies!$G$30,(Saisies!$A10-1),($A20-1)*8),Saisies!I$3&lt;OFFSET(Saisies!$G$31,(Saisies!$A10-1),($A20-1)*8)),AND(Saisies!I$3&gt;=OFFSET(Saisies!$I$30,(Saisies!$A10-1),($A20-1)*8),Saisies!I$3&lt;OFFSET(Saisies!$I$31,(Saisies!$A10-1),($A20-1)*8)),AND(Saisies!I$3&gt;=OFFSET(Saisies!$K$30,(Saisies!$A10-1),($A20-1)*8),Saisies!I$3&lt;OFFSET(Saisies!$K$31,(Saisies!$A10-1),($A20-1)*8)),AND(Saisies!I$3&gt;=OFFSET(Saisies!$M$30,(Saisies!$A10-1),($A20-1)*8),Saisies!I$3&lt;OFFSET(Saisies!$M$31,(Saisies!$A10-1),($A20-1)*8))),Saisies!$C10,"")</f>
        <v/>
      </c>
      <c r="G20" s="76" t="str">
        <f ca="1">IF(OR(AND(Saisies!J$3&gt;=OFFSET(Saisies!$G$30,(Saisies!$A10-1),($A20-1)*8),Saisies!J$3&lt;OFFSET(Saisies!$G$31,(Saisies!$A10-1),($A20-1)*8)),AND(Saisies!J$3&gt;=OFFSET(Saisies!$I$30,(Saisies!$A10-1),($A20-1)*8),Saisies!J$3&lt;OFFSET(Saisies!$I$31,(Saisies!$A10-1),($A20-1)*8)),AND(Saisies!J$3&gt;=OFFSET(Saisies!$K$30,(Saisies!$A10-1),($A20-1)*8),Saisies!J$3&lt;OFFSET(Saisies!$K$31,(Saisies!$A10-1),($A20-1)*8)),AND(Saisies!J$3&gt;=OFFSET(Saisies!$M$30,(Saisies!$A10-1),($A20-1)*8),Saisies!J$3&lt;OFFSET(Saisies!$M$31,(Saisies!$A10-1),($A20-1)*8))),Saisies!$C10,"")</f>
        <v/>
      </c>
      <c r="H20" s="74" t="str">
        <f ca="1">IF(OR(AND(Saisies!K$3&gt;=OFFSET(Saisies!$G$30,(Saisies!$A10-1),($A20-1)*8),Saisies!K$3&lt;OFFSET(Saisies!$G$31,(Saisies!$A10-1),($A20-1)*8)),AND(Saisies!K$3&gt;=OFFSET(Saisies!$I$30,(Saisies!$A10-1),($A20-1)*8),Saisies!K$3&lt;OFFSET(Saisies!$I$31,(Saisies!$A10-1),($A20-1)*8)),AND(Saisies!K$3&gt;=OFFSET(Saisies!$K$30,(Saisies!$A10-1),($A20-1)*8),Saisies!K$3&lt;OFFSET(Saisies!$K$31,(Saisies!$A10-1),($A20-1)*8)),AND(Saisies!K$3&gt;=OFFSET(Saisies!$M$30,(Saisies!$A10-1),($A20-1)*8),Saisies!K$3&lt;OFFSET(Saisies!$M$31,(Saisies!$A10-1),($A20-1)*8))),Saisies!$C10,"")</f>
        <v/>
      </c>
      <c r="I20" s="75" t="str">
        <f ca="1">IF(OR(AND(Saisies!L$3&gt;=OFFSET(Saisies!$G$30,(Saisies!$A10-1),($A20-1)*8),Saisies!L$3&lt;OFFSET(Saisies!$G$31,(Saisies!$A10-1),($A20-1)*8)),AND(Saisies!L$3&gt;=OFFSET(Saisies!$I$30,(Saisies!$A10-1),($A20-1)*8),Saisies!L$3&lt;OFFSET(Saisies!$I$31,(Saisies!$A10-1),($A20-1)*8)),AND(Saisies!L$3&gt;=OFFSET(Saisies!$K$30,(Saisies!$A10-1),($A20-1)*8),Saisies!L$3&lt;OFFSET(Saisies!$K$31,(Saisies!$A10-1),($A20-1)*8)),AND(Saisies!L$3&gt;=OFFSET(Saisies!$M$30,(Saisies!$A10-1),($A20-1)*8),Saisies!L$3&lt;OFFSET(Saisies!$M$31,(Saisies!$A10-1),($A20-1)*8))),Saisies!$C10,"")</f>
        <v/>
      </c>
      <c r="J20" s="75" t="str">
        <f ca="1">IF(OR(AND(Saisies!M$3&gt;=OFFSET(Saisies!$G$30,(Saisies!$A10-1),($A20-1)*8),Saisies!M$3&lt;OFFSET(Saisies!$G$31,(Saisies!$A10-1),($A20-1)*8)),AND(Saisies!M$3&gt;=OFFSET(Saisies!$I$30,(Saisies!$A10-1),($A20-1)*8),Saisies!M$3&lt;OFFSET(Saisies!$I$31,(Saisies!$A10-1),($A20-1)*8)),AND(Saisies!M$3&gt;=OFFSET(Saisies!$K$30,(Saisies!$A10-1),($A20-1)*8),Saisies!M$3&lt;OFFSET(Saisies!$K$31,(Saisies!$A10-1),($A20-1)*8)),AND(Saisies!M$3&gt;=OFFSET(Saisies!$M$30,(Saisies!$A10-1),($A20-1)*8),Saisies!M$3&lt;OFFSET(Saisies!$M$31,(Saisies!$A10-1),($A20-1)*8))),Saisies!$C10,"")</f>
        <v/>
      </c>
      <c r="K20" s="76" t="str">
        <f ca="1">IF(OR(AND(Saisies!N$3&gt;=OFFSET(Saisies!$G$30,(Saisies!$A10-1),($A20-1)*8),Saisies!N$3&lt;OFFSET(Saisies!$G$31,(Saisies!$A10-1),($A20-1)*8)),AND(Saisies!N$3&gt;=OFFSET(Saisies!$I$30,(Saisies!$A10-1),($A20-1)*8),Saisies!N$3&lt;OFFSET(Saisies!$I$31,(Saisies!$A10-1),($A20-1)*8)),AND(Saisies!N$3&gt;=OFFSET(Saisies!$K$30,(Saisies!$A10-1),($A20-1)*8),Saisies!N$3&lt;OFFSET(Saisies!$K$31,(Saisies!$A10-1),($A20-1)*8)),AND(Saisies!N$3&gt;=OFFSET(Saisies!$M$30,(Saisies!$A10-1),($A20-1)*8),Saisies!N$3&lt;OFFSET(Saisies!$M$31,(Saisies!$A10-1),($A20-1)*8))),Saisies!$C10,"")</f>
        <v/>
      </c>
      <c r="L20" s="74">
        <f ca="1">IF(OR(AND(Saisies!O$3&gt;=OFFSET(Saisies!$G$30,(Saisies!$A10-1),($A20-1)*8),Saisies!O$3&lt;OFFSET(Saisies!$G$31,(Saisies!$A10-1),($A20-1)*8)),AND(Saisies!O$3&gt;=OFFSET(Saisies!$I$30,(Saisies!$A10-1),($A20-1)*8),Saisies!O$3&lt;OFFSET(Saisies!$I$31,(Saisies!$A10-1),($A20-1)*8)),AND(Saisies!O$3&gt;=OFFSET(Saisies!$K$30,(Saisies!$A10-1),($A20-1)*8),Saisies!O$3&lt;OFFSET(Saisies!$K$31,(Saisies!$A10-1),($A20-1)*8)),AND(Saisies!O$3&gt;=OFFSET(Saisies!$M$30,(Saisies!$A10-1),($A20-1)*8),Saisies!O$3&lt;OFFSET(Saisies!$M$31,(Saisies!$A10-1),($A20-1)*8))),Saisies!$C10,"")</f>
        <v>7</v>
      </c>
      <c r="M20" s="75">
        <f ca="1">IF(OR(AND(Saisies!P$3&gt;=OFFSET(Saisies!$G$30,(Saisies!$A10-1),($A20-1)*8),Saisies!P$3&lt;OFFSET(Saisies!$G$31,(Saisies!$A10-1),($A20-1)*8)),AND(Saisies!P$3&gt;=OFFSET(Saisies!$I$30,(Saisies!$A10-1),($A20-1)*8),Saisies!P$3&lt;OFFSET(Saisies!$I$31,(Saisies!$A10-1),($A20-1)*8)),AND(Saisies!P$3&gt;=OFFSET(Saisies!$K$30,(Saisies!$A10-1),($A20-1)*8),Saisies!P$3&lt;OFFSET(Saisies!$K$31,(Saisies!$A10-1),($A20-1)*8)),AND(Saisies!P$3&gt;=OFFSET(Saisies!$M$30,(Saisies!$A10-1),($A20-1)*8),Saisies!P$3&lt;OFFSET(Saisies!$M$31,(Saisies!$A10-1),($A20-1)*8))),Saisies!$C10,"")</f>
        <v>7</v>
      </c>
      <c r="N20" s="75">
        <f ca="1">IF(OR(AND(Saisies!Q$3&gt;=OFFSET(Saisies!$G$30,(Saisies!$A10-1),($A20-1)*8),Saisies!Q$3&lt;OFFSET(Saisies!$G$31,(Saisies!$A10-1),($A20-1)*8)),AND(Saisies!Q$3&gt;=OFFSET(Saisies!$I$30,(Saisies!$A10-1),($A20-1)*8),Saisies!Q$3&lt;OFFSET(Saisies!$I$31,(Saisies!$A10-1),($A20-1)*8)),AND(Saisies!Q$3&gt;=OFFSET(Saisies!$K$30,(Saisies!$A10-1),($A20-1)*8),Saisies!Q$3&lt;OFFSET(Saisies!$K$31,(Saisies!$A10-1),($A20-1)*8)),AND(Saisies!Q$3&gt;=OFFSET(Saisies!$M$30,(Saisies!$A10-1),($A20-1)*8),Saisies!Q$3&lt;OFFSET(Saisies!$M$31,(Saisies!$A10-1),($A20-1)*8))),Saisies!$C10,"")</f>
        <v>7</v>
      </c>
      <c r="O20" s="76">
        <f ca="1">IF(OR(AND(Saisies!R$3&gt;=OFFSET(Saisies!$G$30,(Saisies!$A10-1),($A20-1)*8),Saisies!R$3&lt;OFFSET(Saisies!$G$31,(Saisies!$A10-1),($A20-1)*8)),AND(Saisies!R$3&gt;=OFFSET(Saisies!$I$30,(Saisies!$A10-1),($A20-1)*8),Saisies!R$3&lt;OFFSET(Saisies!$I$31,(Saisies!$A10-1),($A20-1)*8)),AND(Saisies!R$3&gt;=OFFSET(Saisies!$K$30,(Saisies!$A10-1),($A20-1)*8),Saisies!R$3&lt;OFFSET(Saisies!$K$31,(Saisies!$A10-1),($A20-1)*8)),AND(Saisies!R$3&gt;=OFFSET(Saisies!$M$30,(Saisies!$A10-1),($A20-1)*8),Saisies!R$3&lt;OFFSET(Saisies!$M$31,(Saisies!$A10-1),($A20-1)*8))),Saisies!$C10,"")</f>
        <v>7</v>
      </c>
      <c r="P20" s="74">
        <f ca="1">IF(OR(AND(Saisies!S$3&gt;=OFFSET(Saisies!$G$30,(Saisies!$A10-1),($A20-1)*8),Saisies!S$3&lt;OFFSET(Saisies!$G$31,(Saisies!$A10-1),($A20-1)*8)),AND(Saisies!S$3&gt;=OFFSET(Saisies!$I$30,(Saisies!$A10-1),($A20-1)*8),Saisies!S$3&lt;OFFSET(Saisies!$I$31,(Saisies!$A10-1),($A20-1)*8)),AND(Saisies!S$3&gt;=OFFSET(Saisies!$K$30,(Saisies!$A10-1),($A20-1)*8),Saisies!S$3&lt;OFFSET(Saisies!$K$31,(Saisies!$A10-1),($A20-1)*8)),AND(Saisies!S$3&gt;=OFFSET(Saisies!$M$30,(Saisies!$A10-1),($A20-1)*8),Saisies!S$3&lt;OFFSET(Saisies!$M$31,(Saisies!$A10-1),($A20-1)*8))),Saisies!$C10,"")</f>
        <v>7</v>
      </c>
      <c r="Q20" s="75">
        <f ca="1">IF(OR(AND(Saisies!T$3&gt;=OFFSET(Saisies!$G$30,(Saisies!$A10-1),($A20-1)*8),Saisies!T$3&lt;OFFSET(Saisies!$G$31,(Saisies!$A10-1),($A20-1)*8)),AND(Saisies!T$3&gt;=OFFSET(Saisies!$I$30,(Saisies!$A10-1),($A20-1)*8),Saisies!T$3&lt;OFFSET(Saisies!$I$31,(Saisies!$A10-1),($A20-1)*8)),AND(Saisies!T$3&gt;=OFFSET(Saisies!$K$30,(Saisies!$A10-1),($A20-1)*8),Saisies!T$3&lt;OFFSET(Saisies!$K$31,(Saisies!$A10-1),($A20-1)*8)),AND(Saisies!T$3&gt;=OFFSET(Saisies!$M$30,(Saisies!$A10-1),($A20-1)*8),Saisies!T$3&lt;OFFSET(Saisies!$M$31,(Saisies!$A10-1),($A20-1)*8))),Saisies!$C10,"")</f>
        <v>7</v>
      </c>
      <c r="R20" s="75">
        <f ca="1">IF(OR(AND(Saisies!U$3&gt;=OFFSET(Saisies!$G$30,(Saisies!$A10-1),($A20-1)*8),Saisies!U$3&lt;OFFSET(Saisies!$G$31,(Saisies!$A10-1),($A20-1)*8)),AND(Saisies!U$3&gt;=OFFSET(Saisies!$I$30,(Saisies!$A10-1),($A20-1)*8),Saisies!U$3&lt;OFFSET(Saisies!$I$31,(Saisies!$A10-1),($A20-1)*8)),AND(Saisies!U$3&gt;=OFFSET(Saisies!$K$30,(Saisies!$A10-1),($A20-1)*8),Saisies!U$3&lt;OFFSET(Saisies!$K$31,(Saisies!$A10-1),($A20-1)*8)),AND(Saisies!U$3&gt;=OFFSET(Saisies!$M$30,(Saisies!$A10-1),($A20-1)*8),Saisies!U$3&lt;OFFSET(Saisies!$M$31,(Saisies!$A10-1),($A20-1)*8))),Saisies!$C10,"")</f>
        <v>7</v>
      </c>
      <c r="S20" s="76">
        <f ca="1">IF(OR(AND(Saisies!V$3&gt;=OFFSET(Saisies!$G$30,(Saisies!$A10-1),($A20-1)*8),Saisies!V$3&lt;OFFSET(Saisies!$G$31,(Saisies!$A10-1),($A20-1)*8)),AND(Saisies!V$3&gt;=OFFSET(Saisies!$I$30,(Saisies!$A10-1),($A20-1)*8),Saisies!V$3&lt;OFFSET(Saisies!$I$31,(Saisies!$A10-1),($A20-1)*8)),AND(Saisies!V$3&gt;=OFFSET(Saisies!$K$30,(Saisies!$A10-1),($A20-1)*8),Saisies!V$3&lt;OFFSET(Saisies!$K$31,(Saisies!$A10-1),($A20-1)*8)),AND(Saisies!V$3&gt;=OFFSET(Saisies!$M$30,(Saisies!$A10-1),($A20-1)*8),Saisies!V$3&lt;OFFSET(Saisies!$M$31,(Saisies!$A10-1),($A20-1)*8))),Saisies!$C10,"")</f>
        <v>7</v>
      </c>
      <c r="T20" s="74">
        <f ca="1">IF(OR(AND(Saisies!W$3&gt;=OFFSET(Saisies!$G$30,(Saisies!$A10-1),($A20-1)*8),Saisies!W$3&lt;OFFSET(Saisies!$G$31,(Saisies!$A10-1),($A20-1)*8)),AND(Saisies!W$3&gt;=OFFSET(Saisies!$I$30,(Saisies!$A10-1),($A20-1)*8),Saisies!W$3&lt;OFFSET(Saisies!$I$31,(Saisies!$A10-1),($A20-1)*8)),AND(Saisies!W$3&gt;=OFFSET(Saisies!$K$30,(Saisies!$A10-1),($A20-1)*8),Saisies!W$3&lt;OFFSET(Saisies!$K$31,(Saisies!$A10-1),($A20-1)*8)),AND(Saisies!W$3&gt;=OFFSET(Saisies!$M$30,(Saisies!$A10-1),($A20-1)*8),Saisies!W$3&lt;OFFSET(Saisies!$M$31,(Saisies!$A10-1),($A20-1)*8))),Saisies!$C10,"")</f>
        <v>7</v>
      </c>
      <c r="U20" s="75">
        <f ca="1">IF(OR(AND(Saisies!X$3&gt;=OFFSET(Saisies!$G$30,(Saisies!$A10-1),($A20-1)*8),Saisies!X$3&lt;OFFSET(Saisies!$G$31,(Saisies!$A10-1),($A20-1)*8)),AND(Saisies!X$3&gt;=OFFSET(Saisies!$I$30,(Saisies!$A10-1),($A20-1)*8),Saisies!X$3&lt;OFFSET(Saisies!$I$31,(Saisies!$A10-1),($A20-1)*8)),AND(Saisies!X$3&gt;=OFFSET(Saisies!$K$30,(Saisies!$A10-1),($A20-1)*8),Saisies!X$3&lt;OFFSET(Saisies!$K$31,(Saisies!$A10-1),($A20-1)*8)),AND(Saisies!X$3&gt;=OFFSET(Saisies!$M$30,(Saisies!$A10-1),($A20-1)*8),Saisies!X$3&lt;OFFSET(Saisies!$M$31,(Saisies!$A10-1),($A20-1)*8))),Saisies!$C10,"")</f>
        <v>7</v>
      </c>
      <c r="V20" s="75">
        <f ca="1">IF(OR(AND(Saisies!Y$3&gt;=OFFSET(Saisies!$G$30,(Saisies!$A10-1),($A20-1)*8),Saisies!Y$3&lt;OFFSET(Saisies!$G$31,(Saisies!$A10-1),($A20-1)*8)),AND(Saisies!Y$3&gt;=OFFSET(Saisies!$I$30,(Saisies!$A10-1),($A20-1)*8),Saisies!Y$3&lt;OFFSET(Saisies!$I$31,(Saisies!$A10-1),($A20-1)*8)),AND(Saisies!Y$3&gt;=OFFSET(Saisies!$K$30,(Saisies!$A10-1),($A20-1)*8),Saisies!Y$3&lt;OFFSET(Saisies!$K$31,(Saisies!$A10-1),($A20-1)*8)),AND(Saisies!Y$3&gt;=OFFSET(Saisies!$M$30,(Saisies!$A10-1),($A20-1)*8),Saisies!Y$3&lt;OFFSET(Saisies!$M$31,(Saisies!$A10-1),($A20-1)*8))),Saisies!$C10,"")</f>
        <v>7</v>
      </c>
      <c r="W20" s="75">
        <f ca="1">IF(OR(AND(Saisies!Z$3&gt;=OFFSET(Saisies!$G$30,(Saisies!$A10-1),($A20-1)*8),Saisies!Z$3&lt;OFFSET(Saisies!$G$31,(Saisies!$A10-1),($A20-1)*8)),AND(Saisies!Z$3&gt;=OFFSET(Saisies!$I$30,(Saisies!$A10-1),($A20-1)*8),Saisies!Z$3&lt;OFFSET(Saisies!$I$31,(Saisies!$A10-1),($A20-1)*8)),AND(Saisies!Z$3&gt;=OFFSET(Saisies!$K$30,(Saisies!$A10-1),($A20-1)*8),Saisies!Z$3&lt;OFFSET(Saisies!$K$31,(Saisies!$A10-1),($A20-1)*8)),AND(Saisies!Z$3&gt;=OFFSET(Saisies!$M$30,(Saisies!$A10-1),($A20-1)*8),Saisies!Z$3&lt;OFFSET(Saisies!$M$31,(Saisies!$A10-1),($A20-1)*8))),Saisies!$C10,"")</f>
        <v>7</v>
      </c>
      <c r="X20" s="74" t="str">
        <f ca="1">IF(OR(AND(Saisies!AA$3&gt;=OFFSET(Saisies!$G$30,(Saisies!$A10-1),($A20-1)*8),Saisies!AA$3&lt;OFFSET(Saisies!$G$31,(Saisies!$A10-1),($A20-1)*8)),AND(Saisies!AA$3&gt;=OFFSET(Saisies!$I$30,(Saisies!$A10-1),($A20-1)*8),Saisies!AA$3&lt;OFFSET(Saisies!$I$31,(Saisies!$A10-1),($A20-1)*8)),AND(Saisies!AA$3&gt;=OFFSET(Saisies!$K$30,(Saisies!$A10-1),($A20-1)*8),Saisies!AA$3&lt;OFFSET(Saisies!$K$31,(Saisies!$A10-1),($A20-1)*8)),AND(Saisies!AA$3&gt;=OFFSET(Saisies!$M$30,(Saisies!$A10-1),($A20-1)*8),Saisies!AA$3&lt;OFFSET(Saisies!$M$31,(Saisies!$A10-1),($A20-1)*8))),Saisies!$C10,"")</f>
        <v/>
      </c>
      <c r="Y20" s="75" t="str">
        <f ca="1">IF(OR(AND(Saisies!AB$3&gt;=OFFSET(Saisies!$G$30,(Saisies!$A10-1),($A20-1)*8),Saisies!AB$3&lt;OFFSET(Saisies!$G$31,(Saisies!$A10-1),($A20-1)*8)),AND(Saisies!AB$3&gt;=OFFSET(Saisies!$I$30,(Saisies!$A10-1),($A20-1)*8),Saisies!AB$3&lt;OFFSET(Saisies!$I$31,(Saisies!$A10-1),($A20-1)*8)),AND(Saisies!AB$3&gt;=OFFSET(Saisies!$K$30,(Saisies!$A10-1),($A20-1)*8),Saisies!AB$3&lt;OFFSET(Saisies!$K$31,(Saisies!$A10-1),($A20-1)*8)),AND(Saisies!AB$3&gt;=OFFSET(Saisies!$M$30,(Saisies!$A10-1),($A20-1)*8),Saisies!AB$3&lt;OFFSET(Saisies!$M$31,(Saisies!$A10-1),($A20-1)*8))),Saisies!$C10,"")</f>
        <v/>
      </c>
      <c r="Z20" s="75" t="str">
        <f ca="1">IF(OR(AND(Saisies!AC$3&gt;=OFFSET(Saisies!$G$30,(Saisies!$A10-1),($A20-1)*8),Saisies!AC$3&lt;OFFSET(Saisies!$G$31,(Saisies!$A10-1),($A20-1)*8)),AND(Saisies!AC$3&gt;=OFFSET(Saisies!$I$30,(Saisies!$A10-1),($A20-1)*8),Saisies!AC$3&lt;OFFSET(Saisies!$I$31,(Saisies!$A10-1),($A20-1)*8)),AND(Saisies!AC$3&gt;=OFFSET(Saisies!$K$30,(Saisies!$A10-1),($A20-1)*8),Saisies!AC$3&lt;OFFSET(Saisies!$K$31,(Saisies!$A10-1),($A20-1)*8)),AND(Saisies!AC$3&gt;=OFFSET(Saisies!$M$30,(Saisies!$A10-1),($A20-1)*8),Saisies!AC$3&lt;OFFSET(Saisies!$M$31,(Saisies!$A10-1),($A20-1)*8))),Saisies!$C10,"")</f>
        <v/>
      </c>
      <c r="AA20" s="76" t="str">
        <f ca="1">IF(OR(AND(Saisies!AD$3&gt;=OFFSET(Saisies!$G$30,(Saisies!$A10-1),($A20-1)*8),Saisies!AD$3&lt;OFFSET(Saisies!$G$31,(Saisies!$A10-1),($A20-1)*8)),AND(Saisies!AD$3&gt;=OFFSET(Saisies!$I$30,(Saisies!$A10-1),($A20-1)*8),Saisies!AD$3&lt;OFFSET(Saisies!$I$31,(Saisies!$A10-1),($A20-1)*8)),AND(Saisies!AD$3&gt;=OFFSET(Saisies!$K$30,(Saisies!$A10-1),($A20-1)*8),Saisies!AD$3&lt;OFFSET(Saisies!$K$31,(Saisies!$A10-1),($A20-1)*8)),AND(Saisies!AD$3&gt;=OFFSET(Saisies!$M$30,(Saisies!$A10-1),($A20-1)*8),Saisies!AD$3&lt;OFFSET(Saisies!$M$31,(Saisies!$A10-1),($A20-1)*8))),Saisies!$C10,"")</f>
        <v/>
      </c>
      <c r="AB20" s="74" t="str">
        <f ca="1">IF(OR(AND(Saisies!AE$3&gt;=OFFSET(Saisies!$G$30,(Saisies!$A10-1),($A20-1)*8),Saisies!AE$3&lt;OFFSET(Saisies!$G$31,(Saisies!$A10-1),($A20-1)*8)),AND(Saisies!AE$3&gt;=OFFSET(Saisies!$I$30,(Saisies!$A10-1),($A20-1)*8),Saisies!AE$3&lt;OFFSET(Saisies!$I$31,(Saisies!$A10-1),($A20-1)*8)),AND(Saisies!AE$3&gt;=OFFSET(Saisies!$K$30,(Saisies!$A10-1),($A20-1)*8),Saisies!AE$3&lt;OFFSET(Saisies!$K$31,(Saisies!$A10-1),($A20-1)*8)),AND(Saisies!AE$3&gt;=OFFSET(Saisies!$M$30,(Saisies!$A10-1),($A20-1)*8),Saisies!AE$3&lt;OFFSET(Saisies!$M$31,(Saisies!$A10-1),($A20-1)*8))),Saisies!$C10,"")</f>
        <v/>
      </c>
      <c r="AC20" s="75" t="str">
        <f ca="1">IF(OR(AND(Saisies!AF$3&gt;=OFFSET(Saisies!$G$30,(Saisies!$A10-1),($A20-1)*8),Saisies!AF$3&lt;OFFSET(Saisies!$G$31,(Saisies!$A10-1),($A20-1)*8)),AND(Saisies!AF$3&gt;=OFFSET(Saisies!$I$30,(Saisies!$A10-1),($A20-1)*8),Saisies!AF$3&lt;OFFSET(Saisies!$I$31,(Saisies!$A10-1),($A20-1)*8)),AND(Saisies!AF$3&gt;=OFFSET(Saisies!$K$30,(Saisies!$A10-1),($A20-1)*8),Saisies!AF$3&lt;OFFSET(Saisies!$K$31,(Saisies!$A10-1),($A20-1)*8)),AND(Saisies!AF$3&gt;=OFFSET(Saisies!$M$30,(Saisies!$A10-1),($A20-1)*8),Saisies!AF$3&lt;OFFSET(Saisies!$M$31,(Saisies!$A10-1),($A20-1)*8))),Saisies!$C10,"")</f>
        <v/>
      </c>
      <c r="AD20" s="75" t="str">
        <f ca="1">IF(OR(AND(Saisies!AG$3&gt;=OFFSET(Saisies!$G$30,(Saisies!$A10-1),($A20-1)*8),Saisies!AG$3&lt;OFFSET(Saisies!$G$31,(Saisies!$A10-1),($A20-1)*8)),AND(Saisies!AG$3&gt;=OFFSET(Saisies!$I$30,(Saisies!$A10-1),($A20-1)*8),Saisies!AG$3&lt;OFFSET(Saisies!$I$31,(Saisies!$A10-1),($A20-1)*8)),AND(Saisies!AG$3&gt;=OFFSET(Saisies!$K$30,(Saisies!$A10-1),($A20-1)*8),Saisies!AG$3&lt;OFFSET(Saisies!$K$31,(Saisies!$A10-1),($A20-1)*8)),AND(Saisies!AG$3&gt;=OFFSET(Saisies!$M$30,(Saisies!$A10-1),($A20-1)*8),Saisies!AG$3&lt;OFFSET(Saisies!$M$31,(Saisies!$A10-1),($A20-1)*8))),Saisies!$C10,"")</f>
        <v/>
      </c>
      <c r="AE20" s="76" t="str">
        <f ca="1">IF(OR(AND(Saisies!AH$3&gt;=OFFSET(Saisies!$G$30,(Saisies!$A10-1),($A20-1)*8),Saisies!AH$3&lt;OFFSET(Saisies!$G$31,(Saisies!$A10-1),($A20-1)*8)),AND(Saisies!AH$3&gt;=OFFSET(Saisies!$I$30,(Saisies!$A10-1),($A20-1)*8),Saisies!AH$3&lt;OFFSET(Saisies!$I$31,(Saisies!$A10-1),($A20-1)*8)),AND(Saisies!AH$3&gt;=OFFSET(Saisies!$K$30,(Saisies!$A10-1),($A20-1)*8),Saisies!AH$3&lt;OFFSET(Saisies!$K$31,(Saisies!$A10-1),($A20-1)*8)),AND(Saisies!AH$3&gt;=OFFSET(Saisies!$M$30,(Saisies!$A10-1),($A20-1)*8),Saisies!AH$3&lt;OFFSET(Saisies!$M$31,(Saisies!$A10-1),($A20-1)*8))),Saisies!$C10,"")</f>
        <v/>
      </c>
      <c r="AF20" s="74" t="str">
        <f ca="1">IF(OR(AND(Saisies!AI$3&gt;=OFFSET(Saisies!$G$30,(Saisies!$A10-1),($A20-1)*8),Saisies!AI$3&lt;OFFSET(Saisies!$G$31,(Saisies!$A10-1),($A20-1)*8)),AND(Saisies!AI$3&gt;=OFFSET(Saisies!$I$30,(Saisies!$A10-1),($A20-1)*8),Saisies!AI$3&lt;OFFSET(Saisies!$I$31,(Saisies!$A10-1),($A20-1)*8)),AND(Saisies!AI$3&gt;=OFFSET(Saisies!$K$30,(Saisies!$A10-1),($A20-1)*8),Saisies!AI$3&lt;OFFSET(Saisies!$K$31,(Saisies!$A10-1),($A20-1)*8)),AND(Saisies!AI$3&gt;=OFFSET(Saisies!$M$30,(Saisies!$A10-1),($A20-1)*8),Saisies!AI$3&lt;OFFSET(Saisies!$M$31,(Saisies!$A10-1),($A20-1)*8))),Saisies!$C10,"")</f>
        <v/>
      </c>
      <c r="AG20" s="75" t="str">
        <f ca="1">IF(OR(AND(Saisies!AJ$3&gt;=OFFSET(Saisies!$G$30,(Saisies!$A10-1),($A20-1)*8),Saisies!AJ$3&lt;OFFSET(Saisies!$G$31,(Saisies!$A10-1),($A20-1)*8)),AND(Saisies!AJ$3&gt;=OFFSET(Saisies!$I$30,(Saisies!$A10-1),($A20-1)*8),Saisies!AJ$3&lt;OFFSET(Saisies!$I$31,(Saisies!$A10-1),($A20-1)*8)),AND(Saisies!AJ$3&gt;=OFFSET(Saisies!$K$30,(Saisies!$A10-1),($A20-1)*8),Saisies!AJ$3&lt;OFFSET(Saisies!$K$31,(Saisies!$A10-1),($A20-1)*8)),AND(Saisies!AJ$3&gt;=OFFSET(Saisies!$M$30,(Saisies!$A10-1),($A20-1)*8),Saisies!AJ$3&lt;OFFSET(Saisies!$M$31,(Saisies!$A10-1),($A20-1)*8))),Saisies!$C10,"")</f>
        <v/>
      </c>
      <c r="AH20" s="75" t="str">
        <f ca="1">IF(OR(AND(Saisies!AK$3&gt;=OFFSET(Saisies!$G$30,(Saisies!$A10-1),($A20-1)*8),Saisies!AK$3&lt;OFFSET(Saisies!$G$31,(Saisies!$A10-1),($A20-1)*8)),AND(Saisies!AK$3&gt;=OFFSET(Saisies!$I$30,(Saisies!$A10-1),($A20-1)*8),Saisies!AK$3&lt;OFFSET(Saisies!$I$31,(Saisies!$A10-1),($A20-1)*8)),AND(Saisies!AK$3&gt;=OFFSET(Saisies!$K$30,(Saisies!$A10-1),($A20-1)*8),Saisies!AK$3&lt;OFFSET(Saisies!$K$31,(Saisies!$A10-1),($A20-1)*8)),AND(Saisies!AK$3&gt;=OFFSET(Saisies!$M$30,(Saisies!$A10-1),($A20-1)*8),Saisies!AK$3&lt;OFFSET(Saisies!$M$31,(Saisies!$A10-1),($A20-1)*8))),Saisies!$C10,"")</f>
        <v/>
      </c>
      <c r="AI20" s="76" t="str">
        <f ca="1">IF(OR(AND(Saisies!AL$3&gt;=OFFSET(Saisies!$G$30,(Saisies!$A10-1),($A20-1)*8),Saisies!AL$3&lt;OFFSET(Saisies!$G$31,(Saisies!$A10-1),($A20-1)*8)),AND(Saisies!AL$3&gt;=OFFSET(Saisies!$I$30,(Saisies!$A10-1),($A20-1)*8),Saisies!AL$3&lt;OFFSET(Saisies!$I$31,(Saisies!$A10-1),($A20-1)*8)),AND(Saisies!AL$3&gt;=OFFSET(Saisies!$K$30,(Saisies!$A10-1),($A20-1)*8),Saisies!AL$3&lt;OFFSET(Saisies!$K$31,(Saisies!$A10-1),($A20-1)*8)),AND(Saisies!AL$3&gt;=OFFSET(Saisies!$M$30,(Saisies!$A10-1),($A20-1)*8),Saisies!AL$3&lt;OFFSET(Saisies!$M$31,(Saisies!$A10-1),($A20-1)*8))),Saisies!$C10,"")</f>
        <v/>
      </c>
      <c r="AJ20" s="74" t="str">
        <f ca="1">IF(OR(AND(Saisies!AM$3&gt;=OFFSET(Saisies!$G$30,(Saisies!$A10-1),($A20-1)*8),Saisies!AM$3&lt;OFFSET(Saisies!$G$31,(Saisies!$A10-1),($A20-1)*8)),AND(Saisies!AM$3&gt;=OFFSET(Saisies!$I$30,(Saisies!$A10-1),($A20-1)*8),Saisies!AM$3&lt;OFFSET(Saisies!$I$31,(Saisies!$A10-1),($A20-1)*8)),AND(Saisies!AM$3&gt;=OFFSET(Saisies!$K$30,(Saisies!$A10-1),($A20-1)*8),Saisies!AM$3&lt;OFFSET(Saisies!$K$31,(Saisies!$A10-1),($A20-1)*8)),AND(Saisies!AM$3&gt;=OFFSET(Saisies!$M$30,(Saisies!$A10-1),($A20-1)*8),Saisies!AM$3&lt;OFFSET(Saisies!$M$31,(Saisies!$A10-1),($A20-1)*8))),Saisies!$C10,"")</f>
        <v/>
      </c>
      <c r="AK20" s="75" t="str">
        <f ca="1">IF(OR(AND(Saisies!AN$3&gt;=OFFSET(Saisies!$G$30,(Saisies!$A10-1),($A20-1)*8),Saisies!AN$3&lt;OFFSET(Saisies!$G$31,(Saisies!$A10-1),($A20-1)*8)),AND(Saisies!AN$3&gt;=OFFSET(Saisies!$I$30,(Saisies!$A10-1),($A20-1)*8),Saisies!AN$3&lt;OFFSET(Saisies!$I$31,(Saisies!$A10-1),($A20-1)*8)),AND(Saisies!AN$3&gt;=OFFSET(Saisies!$K$30,(Saisies!$A10-1),($A20-1)*8),Saisies!AN$3&lt;OFFSET(Saisies!$K$31,(Saisies!$A10-1),($A20-1)*8)),AND(Saisies!AN$3&gt;=OFFSET(Saisies!$M$30,(Saisies!$A10-1),($A20-1)*8),Saisies!AN$3&lt;OFFSET(Saisies!$M$31,(Saisies!$A10-1),($A20-1)*8))),Saisies!$C10,"")</f>
        <v/>
      </c>
      <c r="AL20" s="75" t="str">
        <f ca="1">IF(OR(AND(Saisies!AO$3&gt;=OFFSET(Saisies!$G$30,(Saisies!$A10-1),($A20-1)*8),Saisies!AO$3&lt;OFFSET(Saisies!$G$31,(Saisies!$A10-1),($A20-1)*8)),AND(Saisies!AO$3&gt;=OFFSET(Saisies!$I$30,(Saisies!$A10-1),($A20-1)*8),Saisies!AO$3&lt;OFFSET(Saisies!$I$31,(Saisies!$A10-1),($A20-1)*8)),AND(Saisies!AO$3&gt;=OFFSET(Saisies!$K$30,(Saisies!$A10-1),($A20-1)*8),Saisies!AO$3&lt;OFFSET(Saisies!$K$31,(Saisies!$A10-1),($A20-1)*8)),AND(Saisies!AO$3&gt;=OFFSET(Saisies!$M$30,(Saisies!$A10-1),($A20-1)*8),Saisies!AO$3&lt;OFFSET(Saisies!$M$31,(Saisies!$A10-1),($A20-1)*8))),Saisies!$C10,"")</f>
        <v/>
      </c>
      <c r="AM20" s="76" t="str">
        <f ca="1">IF(OR(AND(Saisies!AP$3&gt;=OFFSET(Saisies!$G$30,(Saisies!$A10-1),($A20-1)*8),Saisies!AP$3&lt;OFFSET(Saisies!$G$31,(Saisies!$A10-1),($A20-1)*8)),AND(Saisies!AP$3&gt;=OFFSET(Saisies!$I$30,(Saisies!$A10-1),($A20-1)*8),Saisies!AP$3&lt;OFFSET(Saisies!$I$31,(Saisies!$A10-1),($A20-1)*8)),AND(Saisies!AP$3&gt;=OFFSET(Saisies!$K$30,(Saisies!$A10-1),($A20-1)*8),Saisies!AP$3&lt;OFFSET(Saisies!$K$31,(Saisies!$A10-1),($A20-1)*8)),AND(Saisies!AP$3&gt;=OFFSET(Saisies!$M$30,(Saisies!$A10-1),($A20-1)*8),Saisies!AP$3&lt;OFFSET(Saisies!$M$31,(Saisies!$A10-1),($A20-1)*8))),Saisies!$C10,"")</f>
        <v/>
      </c>
      <c r="AN20" s="74" t="str">
        <f ca="1">IF(OR(AND(Saisies!AQ$3&gt;=OFFSET(Saisies!$G$30,(Saisies!$A10-1),($A20-1)*8),Saisies!AQ$3&lt;OFFSET(Saisies!$G$31,(Saisies!$A10-1),($A20-1)*8)),AND(Saisies!AQ$3&gt;=OFFSET(Saisies!$I$30,(Saisies!$A10-1),($A20-1)*8),Saisies!AQ$3&lt;OFFSET(Saisies!$I$31,(Saisies!$A10-1),($A20-1)*8)),AND(Saisies!AQ$3&gt;=OFFSET(Saisies!$K$30,(Saisies!$A10-1),($A20-1)*8),Saisies!AQ$3&lt;OFFSET(Saisies!$K$31,(Saisies!$A10-1),($A20-1)*8)),AND(Saisies!AQ$3&gt;=OFFSET(Saisies!$M$30,(Saisies!$A10-1),($A20-1)*8),Saisies!AQ$3&lt;OFFSET(Saisies!$M$31,(Saisies!$A10-1),($A20-1)*8))),Saisies!$C10,"")</f>
        <v/>
      </c>
      <c r="AO20" s="75" t="str">
        <f ca="1">IF(OR(AND(Saisies!AR$3&gt;=OFFSET(Saisies!$G$30,(Saisies!$A10-1),($A20-1)*8),Saisies!AR$3&lt;OFFSET(Saisies!$G$31,(Saisies!$A10-1),($A20-1)*8)),AND(Saisies!AR$3&gt;=OFFSET(Saisies!$I$30,(Saisies!$A10-1),($A20-1)*8),Saisies!AR$3&lt;OFFSET(Saisies!$I$31,(Saisies!$A10-1),($A20-1)*8)),AND(Saisies!AR$3&gt;=OFFSET(Saisies!$K$30,(Saisies!$A10-1),($A20-1)*8),Saisies!AR$3&lt;OFFSET(Saisies!$K$31,(Saisies!$A10-1),($A20-1)*8)),AND(Saisies!AR$3&gt;=OFFSET(Saisies!$M$30,(Saisies!$A10-1),($A20-1)*8),Saisies!AR$3&lt;OFFSET(Saisies!$M$31,(Saisies!$A10-1),($A20-1)*8))),Saisies!$C10,"")</f>
        <v/>
      </c>
      <c r="AP20" s="75" t="str">
        <f ca="1">IF(OR(AND(Saisies!AS$3&gt;=OFFSET(Saisies!$G$30,(Saisies!$A10-1),($A20-1)*8),Saisies!AS$3&lt;OFFSET(Saisies!$G$31,(Saisies!$A10-1),($A20-1)*8)),AND(Saisies!AS$3&gt;=OFFSET(Saisies!$I$30,(Saisies!$A10-1),($A20-1)*8),Saisies!AS$3&lt;OFFSET(Saisies!$I$31,(Saisies!$A10-1),($A20-1)*8)),AND(Saisies!AS$3&gt;=OFFSET(Saisies!$K$30,(Saisies!$A10-1),($A20-1)*8),Saisies!AS$3&lt;OFFSET(Saisies!$K$31,(Saisies!$A10-1),($A20-1)*8)),AND(Saisies!AS$3&gt;=OFFSET(Saisies!$M$30,(Saisies!$A10-1),($A20-1)*8),Saisies!AS$3&lt;OFFSET(Saisies!$M$31,(Saisies!$A10-1),($A20-1)*8))),Saisies!$C10,"")</f>
        <v/>
      </c>
      <c r="AQ20" s="76" t="str">
        <f ca="1">IF(OR(AND(Saisies!AT$3&gt;=OFFSET(Saisies!$G$30,(Saisies!$A10-1),($A20-1)*8),Saisies!AT$3&lt;OFFSET(Saisies!$G$31,(Saisies!$A10-1),($A20-1)*8)),AND(Saisies!AT$3&gt;=OFFSET(Saisies!$I$30,(Saisies!$A10-1),($A20-1)*8),Saisies!AT$3&lt;OFFSET(Saisies!$I$31,(Saisies!$A10-1),($A20-1)*8)),AND(Saisies!AT$3&gt;=OFFSET(Saisies!$K$30,(Saisies!$A10-1),($A20-1)*8),Saisies!AT$3&lt;OFFSET(Saisies!$K$31,(Saisies!$A10-1),($A20-1)*8)),AND(Saisies!AT$3&gt;=OFFSET(Saisies!$M$30,(Saisies!$A10-1),($A20-1)*8),Saisies!AT$3&lt;OFFSET(Saisies!$M$31,(Saisies!$A10-1),($A20-1)*8))),Saisies!$C10,"")</f>
        <v/>
      </c>
      <c r="AR20" s="74" t="str">
        <f ca="1">IF(OR(AND(Saisies!AU$3&gt;=OFFSET(Saisies!$G$30,(Saisies!$A10-1),($A20-1)*8),Saisies!AU$3&lt;OFFSET(Saisies!$G$31,(Saisies!$A10-1),($A20-1)*8)),AND(Saisies!AU$3&gt;=OFFSET(Saisies!$I$30,(Saisies!$A10-1),($A20-1)*8),Saisies!AU$3&lt;OFFSET(Saisies!$I$31,(Saisies!$A10-1),($A20-1)*8)),AND(Saisies!AU$3&gt;=OFFSET(Saisies!$K$30,(Saisies!$A10-1),($A20-1)*8),Saisies!AU$3&lt;OFFSET(Saisies!$K$31,(Saisies!$A10-1),($A20-1)*8)),AND(Saisies!AU$3&gt;=OFFSET(Saisies!$M$30,(Saisies!$A10-1),($A20-1)*8),Saisies!AU$3&lt;OFFSET(Saisies!$M$31,(Saisies!$A10-1),($A20-1)*8))),Saisies!$C10,"")</f>
        <v/>
      </c>
      <c r="AS20" s="75" t="str">
        <f ca="1">IF(OR(AND(Saisies!AV$3&gt;=OFFSET(Saisies!$G$30,(Saisies!$A10-1),($A20-1)*8),Saisies!AV$3&lt;OFFSET(Saisies!$G$31,(Saisies!$A10-1),($A20-1)*8)),AND(Saisies!AV$3&gt;=OFFSET(Saisies!$I$30,(Saisies!$A10-1),($A20-1)*8),Saisies!AV$3&lt;OFFSET(Saisies!$I$31,(Saisies!$A10-1),($A20-1)*8)),AND(Saisies!AV$3&gt;=OFFSET(Saisies!$K$30,(Saisies!$A10-1),($A20-1)*8),Saisies!AV$3&lt;OFFSET(Saisies!$K$31,(Saisies!$A10-1),($A20-1)*8)),AND(Saisies!AV$3&gt;=OFFSET(Saisies!$M$30,(Saisies!$A10-1),($A20-1)*8),Saisies!AV$3&lt;OFFSET(Saisies!$M$31,(Saisies!$A10-1),($A20-1)*8))),Saisies!$C10,"")</f>
        <v/>
      </c>
      <c r="AT20" s="75" t="str">
        <f ca="1">IF(OR(AND(Saisies!AW$3&gt;=OFFSET(Saisies!$G$30,(Saisies!$A10-1),($A20-1)*8),Saisies!AW$3&lt;OFFSET(Saisies!$G$31,(Saisies!$A10-1),($A20-1)*8)),AND(Saisies!AW$3&gt;=OFFSET(Saisies!$I$30,(Saisies!$A10-1),($A20-1)*8),Saisies!AW$3&lt;OFFSET(Saisies!$I$31,(Saisies!$A10-1),($A20-1)*8)),AND(Saisies!AW$3&gt;=OFFSET(Saisies!$K$30,(Saisies!$A10-1),($A20-1)*8),Saisies!AW$3&lt;OFFSET(Saisies!$K$31,(Saisies!$A10-1),($A20-1)*8)),AND(Saisies!AW$3&gt;=OFFSET(Saisies!$M$30,(Saisies!$A10-1),($A20-1)*8),Saisies!AW$3&lt;OFFSET(Saisies!$M$31,(Saisies!$A10-1),($A20-1)*8))),Saisies!$C10,"")</f>
        <v/>
      </c>
      <c r="AU20" s="76" t="str">
        <f ca="1">IF(OR(AND(Saisies!AX$3&gt;=OFFSET(Saisies!$G$30,(Saisies!$A10-1),($A20-1)*8),Saisies!AX$3&lt;OFFSET(Saisies!$G$31,(Saisies!$A10-1),($A20-1)*8)),AND(Saisies!AX$3&gt;=OFFSET(Saisies!$I$30,(Saisies!$A10-1),($A20-1)*8),Saisies!AX$3&lt;OFFSET(Saisies!$I$31,(Saisies!$A10-1),($A20-1)*8)),AND(Saisies!AX$3&gt;=OFFSET(Saisies!$K$30,(Saisies!$A10-1),($A20-1)*8),Saisies!AX$3&lt;OFFSET(Saisies!$K$31,(Saisies!$A10-1),($A20-1)*8)),AND(Saisies!AX$3&gt;=OFFSET(Saisies!$M$30,(Saisies!$A10-1),($A20-1)*8),Saisies!AX$3&lt;OFFSET(Saisies!$M$31,(Saisies!$A10-1),($A20-1)*8))),Saisies!$C10,"")</f>
        <v/>
      </c>
      <c r="AV20" s="75" t="str">
        <f ca="1">IF(OR(AND(Saisies!AY$3&gt;=OFFSET(Saisies!$G$30,(Saisies!$A10-1),($A20-1)*8),Saisies!AY$3&lt;OFFSET(Saisies!$G$31,(Saisies!$A10-1),($A20-1)*8)),AND(Saisies!AY$3&gt;=OFFSET(Saisies!$I$30,(Saisies!$A10-1),($A20-1)*8),Saisies!AY$3&lt;OFFSET(Saisies!$I$31,(Saisies!$A10-1),($A20-1)*8)),AND(Saisies!AY$3&gt;=OFFSET(Saisies!$K$30,(Saisies!$A10-1),($A20-1)*8),Saisies!AY$3&lt;OFFSET(Saisies!$K$31,(Saisies!$A10-1),($A20-1)*8)),AND(Saisies!AY$3&gt;=OFFSET(Saisies!$M$30,(Saisies!$A10-1),($A20-1)*8),Saisies!AY$3&lt;OFFSET(Saisies!$M$31,(Saisies!$A10-1),($A20-1)*8))),Saisies!$C10,"")</f>
        <v/>
      </c>
      <c r="AW20" s="75" t="str">
        <f ca="1">IF(OR(AND(Saisies!AZ$3&gt;=OFFSET(Saisies!$G$30,(Saisies!$A10-1),($A20-1)*8),Saisies!AZ$3&lt;OFFSET(Saisies!$G$31,(Saisies!$A10-1),($A20-1)*8)),AND(Saisies!AZ$3&gt;=OFFSET(Saisies!$I$30,(Saisies!$A10-1),($A20-1)*8),Saisies!AZ$3&lt;OFFSET(Saisies!$I$31,(Saisies!$A10-1),($A20-1)*8)),AND(Saisies!AZ$3&gt;=OFFSET(Saisies!$K$30,(Saisies!$A10-1),($A20-1)*8),Saisies!AZ$3&lt;OFFSET(Saisies!$K$31,(Saisies!$A10-1),($A20-1)*8)),AND(Saisies!AZ$3&gt;=OFFSET(Saisies!$M$30,(Saisies!$A10-1),($A20-1)*8),Saisies!AZ$3&lt;OFFSET(Saisies!$M$31,(Saisies!$A10-1),($A20-1)*8))),Saisies!$C10,"")</f>
        <v/>
      </c>
      <c r="AX20" s="75" t="str">
        <f ca="1">IF(OR(AND(Saisies!BA$3&gt;=OFFSET(Saisies!$G$30,(Saisies!$A10-1),($A20-1)*8),Saisies!BA$3&lt;OFFSET(Saisies!$G$31,(Saisies!$A10-1),($A20-1)*8)),AND(Saisies!BA$3&gt;=OFFSET(Saisies!$I$30,(Saisies!$A10-1),($A20-1)*8),Saisies!BA$3&lt;OFFSET(Saisies!$I$31,(Saisies!$A10-1),($A20-1)*8)),AND(Saisies!BA$3&gt;=OFFSET(Saisies!$K$30,(Saisies!$A10-1),($A20-1)*8),Saisies!BA$3&lt;OFFSET(Saisies!$K$31,(Saisies!$A10-1),($A20-1)*8)),AND(Saisies!BA$3&gt;=OFFSET(Saisies!$M$30,(Saisies!$A10-1),($A20-1)*8),Saisies!BA$3&lt;OFFSET(Saisies!$M$31,(Saisies!$A10-1),($A20-1)*8))),Saisies!$C10,"")</f>
        <v/>
      </c>
      <c r="AY20" s="78" t="str">
        <f ca="1">IF(OR(AND(Saisies!BB$3&gt;=OFFSET(Saisies!$G$30,(Saisies!$A10-1),($A20-1)*8),Saisies!BB$3&lt;OFFSET(Saisies!$G$31,(Saisies!$A10-1),($A20-1)*8)),AND(Saisies!BB$3&gt;=OFFSET(Saisies!$I$30,(Saisies!$A10-1),($A20-1)*8),Saisies!BB$3&lt;OFFSET(Saisies!$I$31,(Saisies!$A10-1),($A20-1)*8)),AND(Saisies!BB$3&gt;=OFFSET(Saisies!$K$30,(Saisies!$A10-1),($A20-1)*8),Saisies!BB$3&lt;OFFSET(Saisies!$K$31,(Saisies!$A10-1),($A20-1)*8)),AND(Saisies!BB$3&gt;=OFFSET(Saisies!$M$30,(Saisies!$A10-1),($A20-1)*8),Saisies!BB$3&lt;OFFSET(Saisies!$M$31,(Saisies!$A10-1),($A20-1)*8))),Saisies!$C10,"")</f>
        <v/>
      </c>
      <c r="AZ20" s="2"/>
    </row>
    <row r="21" spans="1:52" x14ac:dyDescent="0.25">
      <c r="B21" s="69"/>
      <c r="C21" s="66"/>
      <c r="D21" s="75"/>
      <c r="E21" s="75"/>
      <c r="F21" s="75"/>
      <c r="G21" s="76"/>
      <c r="H21" s="74"/>
      <c r="I21" s="75"/>
      <c r="J21" s="75"/>
      <c r="K21" s="76"/>
      <c r="L21" s="74"/>
      <c r="M21" s="75"/>
      <c r="N21" s="75"/>
      <c r="O21" s="76"/>
      <c r="P21" s="74"/>
      <c r="Q21" s="75"/>
      <c r="R21" s="75"/>
      <c r="S21" s="76"/>
      <c r="T21" s="74"/>
      <c r="U21" s="75"/>
      <c r="V21" s="75"/>
      <c r="W21" s="75"/>
      <c r="X21" s="74"/>
      <c r="Y21" s="75"/>
      <c r="Z21" s="75"/>
      <c r="AA21" s="76"/>
      <c r="AB21" s="74"/>
      <c r="AC21" s="75"/>
      <c r="AD21" s="75"/>
      <c r="AE21" s="76"/>
      <c r="AF21" s="74"/>
      <c r="AG21" s="75"/>
      <c r="AH21" s="75"/>
      <c r="AI21" s="76"/>
      <c r="AJ21" s="74"/>
      <c r="AK21" s="75"/>
      <c r="AL21" s="75"/>
      <c r="AM21" s="76"/>
      <c r="AN21" s="74"/>
      <c r="AO21" s="75"/>
      <c r="AP21" s="75"/>
      <c r="AQ21" s="76"/>
      <c r="AR21" s="74"/>
      <c r="AS21" s="75"/>
      <c r="AT21" s="75"/>
      <c r="AU21" s="76"/>
      <c r="AV21" s="75"/>
      <c r="AW21" s="75"/>
      <c r="AX21" s="75"/>
      <c r="AY21" s="78"/>
      <c r="AZ21" s="2"/>
    </row>
    <row r="22" spans="1:52" x14ac:dyDescent="0.25">
      <c r="A22">
        <v>1</v>
      </c>
      <c r="B22" s="69">
        <f>Saisies!D$11</f>
        <v>8</v>
      </c>
      <c r="C22" s="66" t="str">
        <f>Saisies!E$11</f>
        <v>Peugeot 208(ER XcX ZE)</v>
      </c>
      <c r="D22" s="75" t="str">
        <f ca="1">IF(OR(AND(Saisies!G$3&gt;=OFFSET(Saisies!$G$30,(Saisies!$A11-1),($A22-1)*8),Saisies!G$3&lt;OFFSET(Saisies!$G$31,(Saisies!$A11-1),($A22-1)*8)),AND(Saisies!G$3&gt;=OFFSET(Saisies!$I$30,(Saisies!$A11-1),($A22-1)*8),Saisies!G$3&lt;OFFSET(Saisies!$I$31,(Saisies!$A11-1),($A22-1)*8)),AND(Saisies!G$3&gt;=OFFSET(Saisies!$K$30,(Saisies!$A11-1),($A22-1)*8),Saisies!G$3&lt;OFFSET(Saisies!$K$31,(Saisies!$A11-1),($A22-1)*8)),AND(Saisies!G$3&gt;=OFFSET(Saisies!$M$30,(Saisies!$A11-1),($A22-1)*8),Saisies!G$3&lt;OFFSET(Saisies!$M$31,(Saisies!$A11-1),($A22-1)*8))),Saisies!$C11,"")</f>
        <v/>
      </c>
      <c r="E22" s="75" t="str">
        <f ca="1">IF(OR(AND(Saisies!H$3&gt;=OFFSET(Saisies!$G$30,(Saisies!$A11-1),($A22-1)*8),Saisies!H$3&lt;OFFSET(Saisies!$G$31,(Saisies!$A11-1),($A22-1)*8)),AND(Saisies!H$3&gt;=OFFSET(Saisies!$I$30,(Saisies!$A11-1),($A22-1)*8),Saisies!H$3&lt;OFFSET(Saisies!$I$31,(Saisies!$A11-1),($A22-1)*8)),AND(Saisies!H$3&gt;=OFFSET(Saisies!$K$30,(Saisies!$A11-1),($A22-1)*8),Saisies!H$3&lt;OFFSET(Saisies!$K$31,(Saisies!$A11-1),($A22-1)*8)),AND(Saisies!H$3&gt;=OFFSET(Saisies!$M$30,(Saisies!$A11-1),($A22-1)*8),Saisies!H$3&lt;OFFSET(Saisies!$M$31,(Saisies!$A11-1),($A22-1)*8))),Saisies!$C11,"")</f>
        <v/>
      </c>
      <c r="F22" s="75" t="str">
        <f ca="1">IF(OR(AND(Saisies!I$3&gt;=OFFSET(Saisies!$G$30,(Saisies!$A11-1),($A22-1)*8),Saisies!I$3&lt;OFFSET(Saisies!$G$31,(Saisies!$A11-1),($A22-1)*8)),AND(Saisies!I$3&gt;=OFFSET(Saisies!$I$30,(Saisies!$A11-1),($A22-1)*8),Saisies!I$3&lt;OFFSET(Saisies!$I$31,(Saisies!$A11-1),($A22-1)*8)),AND(Saisies!I$3&gt;=OFFSET(Saisies!$K$30,(Saisies!$A11-1),($A22-1)*8),Saisies!I$3&lt;OFFSET(Saisies!$K$31,(Saisies!$A11-1),($A22-1)*8)),AND(Saisies!I$3&gt;=OFFSET(Saisies!$M$30,(Saisies!$A11-1),($A22-1)*8),Saisies!I$3&lt;OFFSET(Saisies!$M$31,(Saisies!$A11-1),($A22-1)*8))),Saisies!$C11,"")</f>
        <v/>
      </c>
      <c r="G22" s="76" t="str">
        <f ca="1">IF(OR(AND(Saisies!J$3&gt;=OFFSET(Saisies!$G$30,(Saisies!$A11-1),($A22-1)*8),Saisies!J$3&lt;OFFSET(Saisies!$G$31,(Saisies!$A11-1),($A22-1)*8)),AND(Saisies!J$3&gt;=OFFSET(Saisies!$I$30,(Saisies!$A11-1),($A22-1)*8),Saisies!J$3&lt;OFFSET(Saisies!$I$31,(Saisies!$A11-1),($A22-1)*8)),AND(Saisies!J$3&gt;=OFFSET(Saisies!$K$30,(Saisies!$A11-1),($A22-1)*8),Saisies!J$3&lt;OFFSET(Saisies!$K$31,(Saisies!$A11-1),($A22-1)*8)),AND(Saisies!J$3&gt;=OFFSET(Saisies!$M$30,(Saisies!$A11-1),($A22-1)*8),Saisies!J$3&lt;OFFSET(Saisies!$M$31,(Saisies!$A11-1),($A22-1)*8))),Saisies!$C11,"")</f>
        <v/>
      </c>
      <c r="H22" s="74" t="str">
        <f ca="1">IF(OR(AND(Saisies!K$3&gt;=OFFSET(Saisies!$G$30,(Saisies!$A11-1),($A22-1)*8),Saisies!K$3&lt;OFFSET(Saisies!$G$31,(Saisies!$A11-1),($A22-1)*8)),AND(Saisies!K$3&gt;=OFFSET(Saisies!$I$30,(Saisies!$A11-1),($A22-1)*8),Saisies!K$3&lt;OFFSET(Saisies!$I$31,(Saisies!$A11-1),($A22-1)*8)),AND(Saisies!K$3&gt;=OFFSET(Saisies!$K$30,(Saisies!$A11-1),($A22-1)*8),Saisies!K$3&lt;OFFSET(Saisies!$K$31,(Saisies!$A11-1),($A22-1)*8)),AND(Saisies!K$3&gt;=OFFSET(Saisies!$M$30,(Saisies!$A11-1),($A22-1)*8),Saisies!K$3&lt;OFFSET(Saisies!$M$31,(Saisies!$A11-1),($A22-1)*8))),Saisies!$C11,"")</f>
        <v/>
      </c>
      <c r="I22" s="75" t="str">
        <f ca="1">IF(OR(AND(Saisies!L$3&gt;=OFFSET(Saisies!$G$30,(Saisies!$A11-1),($A22-1)*8),Saisies!L$3&lt;OFFSET(Saisies!$G$31,(Saisies!$A11-1),($A22-1)*8)),AND(Saisies!L$3&gt;=OFFSET(Saisies!$I$30,(Saisies!$A11-1),($A22-1)*8),Saisies!L$3&lt;OFFSET(Saisies!$I$31,(Saisies!$A11-1),($A22-1)*8)),AND(Saisies!L$3&gt;=OFFSET(Saisies!$K$30,(Saisies!$A11-1),($A22-1)*8),Saisies!L$3&lt;OFFSET(Saisies!$K$31,(Saisies!$A11-1),($A22-1)*8)),AND(Saisies!L$3&gt;=OFFSET(Saisies!$M$30,(Saisies!$A11-1),($A22-1)*8),Saisies!L$3&lt;OFFSET(Saisies!$M$31,(Saisies!$A11-1),($A22-1)*8))),Saisies!$C11,"")</f>
        <v/>
      </c>
      <c r="J22" s="75" t="str">
        <f ca="1">IF(OR(AND(Saisies!M$3&gt;=OFFSET(Saisies!$G$30,(Saisies!$A11-1),($A22-1)*8),Saisies!M$3&lt;OFFSET(Saisies!$G$31,(Saisies!$A11-1),($A22-1)*8)),AND(Saisies!M$3&gt;=OFFSET(Saisies!$I$30,(Saisies!$A11-1),($A22-1)*8),Saisies!M$3&lt;OFFSET(Saisies!$I$31,(Saisies!$A11-1),($A22-1)*8)),AND(Saisies!M$3&gt;=OFFSET(Saisies!$K$30,(Saisies!$A11-1),($A22-1)*8),Saisies!M$3&lt;OFFSET(Saisies!$K$31,(Saisies!$A11-1),($A22-1)*8)),AND(Saisies!M$3&gt;=OFFSET(Saisies!$M$30,(Saisies!$A11-1),($A22-1)*8),Saisies!M$3&lt;OFFSET(Saisies!$M$31,(Saisies!$A11-1),($A22-1)*8))),Saisies!$C11,"")</f>
        <v/>
      </c>
      <c r="K22" s="76" t="str">
        <f ca="1">IF(OR(AND(Saisies!N$3&gt;=OFFSET(Saisies!$G$30,(Saisies!$A11-1),($A22-1)*8),Saisies!N$3&lt;OFFSET(Saisies!$G$31,(Saisies!$A11-1),($A22-1)*8)),AND(Saisies!N$3&gt;=OFFSET(Saisies!$I$30,(Saisies!$A11-1),($A22-1)*8),Saisies!N$3&lt;OFFSET(Saisies!$I$31,(Saisies!$A11-1),($A22-1)*8)),AND(Saisies!N$3&gt;=OFFSET(Saisies!$K$30,(Saisies!$A11-1),($A22-1)*8),Saisies!N$3&lt;OFFSET(Saisies!$K$31,(Saisies!$A11-1),($A22-1)*8)),AND(Saisies!N$3&gt;=OFFSET(Saisies!$M$30,(Saisies!$A11-1),($A22-1)*8),Saisies!N$3&lt;OFFSET(Saisies!$M$31,(Saisies!$A11-1),($A22-1)*8))),Saisies!$C11,"")</f>
        <v/>
      </c>
      <c r="L22" s="74" t="str">
        <f ca="1">IF(OR(AND(Saisies!O$3&gt;=OFFSET(Saisies!$G$30,(Saisies!$A11-1),($A22-1)*8),Saisies!O$3&lt;OFFSET(Saisies!$G$31,(Saisies!$A11-1),($A22-1)*8)),AND(Saisies!O$3&gt;=OFFSET(Saisies!$I$30,(Saisies!$A11-1),($A22-1)*8),Saisies!O$3&lt;OFFSET(Saisies!$I$31,(Saisies!$A11-1),($A22-1)*8)),AND(Saisies!O$3&gt;=OFFSET(Saisies!$K$30,(Saisies!$A11-1),($A22-1)*8),Saisies!O$3&lt;OFFSET(Saisies!$K$31,(Saisies!$A11-1),($A22-1)*8)),AND(Saisies!O$3&gt;=OFFSET(Saisies!$M$30,(Saisies!$A11-1),($A22-1)*8),Saisies!O$3&lt;OFFSET(Saisies!$M$31,(Saisies!$A11-1),($A22-1)*8))),Saisies!$C11,"")</f>
        <v/>
      </c>
      <c r="M22" s="75" t="str">
        <f ca="1">IF(OR(AND(Saisies!P$3&gt;=OFFSET(Saisies!$G$30,(Saisies!$A11-1),($A22-1)*8),Saisies!P$3&lt;OFFSET(Saisies!$G$31,(Saisies!$A11-1),($A22-1)*8)),AND(Saisies!P$3&gt;=OFFSET(Saisies!$I$30,(Saisies!$A11-1),($A22-1)*8),Saisies!P$3&lt;OFFSET(Saisies!$I$31,(Saisies!$A11-1),($A22-1)*8)),AND(Saisies!P$3&gt;=OFFSET(Saisies!$K$30,(Saisies!$A11-1),($A22-1)*8),Saisies!P$3&lt;OFFSET(Saisies!$K$31,(Saisies!$A11-1),($A22-1)*8)),AND(Saisies!P$3&gt;=OFFSET(Saisies!$M$30,(Saisies!$A11-1),($A22-1)*8),Saisies!P$3&lt;OFFSET(Saisies!$M$31,(Saisies!$A11-1),($A22-1)*8))),Saisies!$C11,"")</f>
        <v/>
      </c>
      <c r="N22" s="75" t="str">
        <f ca="1">IF(OR(AND(Saisies!Q$3&gt;=OFFSET(Saisies!$G$30,(Saisies!$A11-1),($A22-1)*8),Saisies!Q$3&lt;OFFSET(Saisies!$G$31,(Saisies!$A11-1),($A22-1)*8)),AND(Saisies!Q$3&gt;=OFFSET(Saisies!$I$30,(Saisies!$A11-1),($A22-1)*8),Saisies!Q$3&lt;OFFSET(Saisies!$I$31,(Saisies!$A11-1),($A22-1)*8)),AND(Saisies!Q$3&gt;=OFFSET(Saisies!$K$30,(Saisies!$A11-1),($A22-1)*8),Saisies!Q$3&lt;OFFSET(Saisies!$K$31,(Saisies!$A11-1),($A22-1)*8)),AND(Saisies!Q$3&gt;=OFFSET(Saisies!$M$30,(Saisies!$A11-1),($A22-1)*8),Saisies!Q$3&lt;OFFSET(Saisies!$M$31,(Saisies!$A11-1),($A22-1)*8))),Saisies!$C11,"")</f>
        <v/>
      </c>
      <c r="O22" s="76" t="str">
        <f ca="1">IF(OR(AND(Saisies!R$3&gt;=OFFSET(Saisies!$G$30,(Saisies!$A11-1),($A22-1)*8),Saisies!R$3&lt;OFFSET(Saisies!$G$31,(Saisies!$A11-1),($A22-1)*8)),AND(Saisies!R$3&gt;=OFFSET(Saisies!$I$30,(Saisies!$A11-1),($A22-1)*8),Saisies!R$3&lt;OFFSET(Saisies!$I$31,(Saisies!$A11-1),($A22-1)*8)),AND(Saisies!R$3&gt;=OFFSET(Saisies!$K$30,(Saisies!$A11-1),($A22-1)*8),Saisies!R$3&lt;OFFSET(Saisies!$K$31,(Saisies!$A11-1),($A22-1)*8)),AND(Saisies!R$3&gt;=OFFSET(Saisies!$M$30,(Saisies!$A11-1),($A22-1)*8),Saisies!R$3&lt;OFFSET(Saisies!$M$31,(Saisies!$A11-1),($A22-1)*8))),Saisies!$C11,"")</f>
        <v/>
      </c>
      <c r="P22" s="74">
        <f ca="1">IF(OR(AND(Saisies!S$3&gt;=OFFSET(Saisies!$G$30,(Saisies!$A11-1),($A22-1)*8),Saisies!S$3&lt;OFFSET(Saisies!$G$31,(Saisies!$A11-1),($A22-1)*8)),AND(Saisies!S$3&gt;=OFFSET(Saisies!$I$30,(Saisies!$A11-1),($A22-1)*8),Saisies!S$3&lt;OFFSET(Saisies!$I$31,(Saisies!$A11-1),($A22-1)*8)),AND(Saisies!S$3&gt;=OFFSET(Saisies!$K$30,(Saisies!$A11-1),($A22-1)*8),Saisies!S$3&lt;OFFSET(Saisies!$K$31,(Saisies!$A11-1),($A22-1)*8)),AND(Saisies!S$3&gt;=OFFSET(Saisies!$M$30,(Saisies!$A11-1),($A22-1)*8),Saisies!S$3&lt;OFFSET(Saisies!$M$31,(Saisies!$A11-1),($A22-1)*8))),Saisies!$C11,"")</f>
        <v>8</v>
      </c>
      <c r="Q22" s="75">
        <f ca="1">IF(OR(AND(Saisies!T$3&gt;=OFFSET(Saisies!$G$30,(Saisies!$A11-1),($A22-1)*8),Saisies!T$3&lt;OFFSET(Saisies!$G$31,(Saisies!$A11-1),($A22-1)*8)),AND(Saisies!T$3&gt;=OFFSET(Saisies!$I$30,(Saisies!$A11-1),($A22-1)*8),Saisies!T$3&lt;OFFSET(Saisies!$I$31,(Saisies!$A11-1),($A22-1)*8)),AND(Saisies!T$3&gt;=OFFSET(Saisies!$K$30,(Saisies!$A11-1),($A22-1)*8),Saisies!T$3&lt;OFFSET(Saisies!$K$31,(Saisies!$A11-1),($A22-1)*8)),AND(Saisies!T$3&gt;=OFFSET(Saisies!$M$30,(Saisies!$A11-1),($A22-1)*8),Saisies!T$3&lt;OFFSET(Saisies!$M$31,(Saisies!$A11-1),($A22-1)*8))),Saisies!$C11,"")</f>
        <v>8</v>
      </c>
      <c r="R22" s="75">
        <f ca="1">IF(OR(AND(Saisies!U$3&gt;=OFFSET(Saisies!$G$30,(Saisies!$A11-1),($A22-1)*8),Saisies!U$3&lt;OFFSET(Saisies!$G$31,(Saisies!$A11-1),($A22-1)*8)),AND(Saisies!U$3&gt;=OFFSET(Saisies!$I$30,(Saisies!$A11-1),($A22-1)*8),Saisies!U$3&lt;OFFSET(Saisies!$I$31,(Saisies!$A11-1),($A22-1)*8)),AND(Saisies!U$3&gt;=OFFSET(Saisies!$K$30,(Saisies!$A11-1),($A22-1)*8),Saisies!U$3&lt;OFFSET(Saisies!$K$31,(Saisies!$A11-1),($A22-1)*8)),AND(Saisies!U$3&gt;=OFFSET(Saisies!$M$30,(Saisies!$A11-1),($A22-1)*8),Saisies!U$3&lt;OFFSET(Saisies!$M$31,(Saisies!$A11-1),($A22-1)*8))),Saisies!$C11,"")</f>
        <v>8</v>
      </c>
      <c r="S22" s="76">
        <f ca="1">IF(OR(AND(Saisies!V$3&gt;=OFFSET(Saisies!$G$30,(Saisies!$A11-1),($A22-1)*8),Saisies!V$3&lt;OFFSET(Saisies!$G$31,(Saisies!$A11-1),($A22-1)*8)),AND(Saisies!V$3&gt;=OFFSET(Saisies!$I$30,(Saisies!$A11-1),($A22-1)*8),Saisies!V$3&lt;OFFSET(Saisies!$I$31,(Saisies!$A11-1),($A22-1)*8)),AND(Saisies!V$3&gt;=OFFSET(Saisies!$K$30,(Saisies!$A11-1),($A22-1)*8),Saisies!V$3&lt;OFFSET(Saisies!$K$31,(Saisies!$A11-1),($A22-1)*8)),AND(Saisies!V$3&gt;=OFFSET(Saisies!$M$30,(Saisies!$A11-1),($A22-1)*8),Saisies!V$3&lt;OFFSET(Saisies!$M$31,(Saisies!$A11-1),($A22-1)*8))),Saisies!$C11,"")</f>
        <v>8</v>
      </c>
      <c r="T22" s="74" t="str">
        <f ca="1">IF(OR(AND(Saisies!W$3&gt;=OFFSET(Saisies!$G$30,(Saisies!$A11-1),($A22-1)*8),Saisies!W$3&lt;OFFSET(Saisies!$G$31,(Saisies!$A11-1),($A22-1)*8)),AND(Saisies!W$3&gt;=OFFSET(Saisies!$I$30,(Saisies!$A11-1),($A22-1)*8),Saisies!W$3&lt;OFFSET(Saisies!$I$31,(Saisies!$A11-1),($A22-1)*8)),AND(Saisies!W$3&gt;=OFFSET(Saisies!$K$30,(Saisies!$A11-1),($A22-1)*8),Saisies!W$3&lt;OFFSET(Saisies!$K$31,(Saisies!$A11-1),($A22-1)*8)),AND(Saisies!W$3&gt;=OFFSET(Saisies!$M$30,(Saisies!$A11-1),($A22-1)*8),Saisies!W$3&lt;OFFSET(Saisies!$M$31,(Saisies!$A11-1),($A22-1)*8))),Saisies!$C11,"")</f>
        <v/>
      </c>
      <c r="U22" s="75" t="str">
        <f ca="1">IF(OR(AND(Saisies!X$3&gt;=OFFSET(Saisies!$G$30,(Saisies!$A11-1),($A22-1)*8),Saisies!X$3&lt;OFFSET(Saisies!$G$31,(Saisies!$A11-1),($A22-1)*8)),AND(Saisies!X$3&gt;=OFFSET(Saisies!$I$30,(Saisies!$A11-1),($A22-1)*8),Saisies!X$3&lt;OFFSET(Saisies!$I$31,(Saisies!$A11-1),($A22-1)*8)),AND(Saisies!X$3&gt;=OFFSET(Saisies!$K$30,(Saisies!$A11-1),($A22-1)*8),Saisies!X$3&lt;OFFSET(Saisies!$K$31,(Saisies!$A11-1),($A22-1)*8)),AND(Saisies!X$3&gt;=OFFSET(Saisies!$M$30,(Saisies!$A11-1),($A22-1)*8),Saisies!X$3&lt;OFFSET(Saisies!$M$31,(Saisies!$A11-1),($A22-1)*8))),Saisies!$C11,"")</f>
        <v/>
      </c>
      <c r="V22" s="75" t="str">
        <f ca="1">IF(OR(AND(Saisies!Y$3&gt;=OFFSET(Saisies!$G$30,(Saisies!$A11-1),($A22-1)*8),Saisies!Y$3&lt;OFFSET(Saisies!$G$31,(Saisies!$A11-1),($A22-1)*8)),AND(Saisies!Y$3&gt;=OFFSET(Saisies!$I$30,(Saisies!$A11-1),($A22-1)*8),Saisies!Y$3&lt;OFFSET(Saisies!$I$31,(Saisies!$A11-1),($A22-1)*8)),AND(Saisies!Y$3&gt;=OFFSET(Saisies!$K$30,(Saisies!$A11-1),($A22-1)*8),Saisies!Y$3&lt;OFFSET(Saisies!$K$31,(Saisies!$A11-1),($A22-1)*8)),AND(Saisies!Y$3&gt;=OFFSET(Saisies!$M$30,(Saisies!$A11-1),($A22-1)*8),Saisies!Y$3&lt;OFFSET(Saisies!$M$31,(Saisies!$A11-1),($A22-1)*8))),Saisies!$C11,"")</f>
        <v/>
      </c>
      <c r="W22" s="75" t="str">
        <f ca="1">IF(OR(AND(Saisies!Z$3&gt;=OFFSET(Saisies!$G$30,(Saisies!$A11-1),($A22-1)*8),Saisies!Z$3&lt;OFFSET(Saisies!$G$31,(Saisies!$A11-1),($A22-1)*8)),AND(Saisies!Z$3&gt;=OFFSET(Saisies!$I$30,(Saisies!$A11-1),($A22-1)*8),Saisies!Z$3&lt;OFFSET(Saisies!$I$31,(Saisies!$A11-1),($A22-1)*8)),AND(Saisies!Z$3&gt;=OFFSET(Saisies!$K$30,(Saisies!$A11-1),($A22-1)*8),Saisies!Z$3&lt;OFFSET(Saisies!$K$31,(Saisies!$A11-1),($A22-1)*8)),AND(Saisies!Z$3&gt;=OFFSET(Saisies!$M$30,(Saisies!$A11-1),($A22-1)*8),Saisies!Z$3&lt;OFFSET(Saisies!$M$31,(Saisies!$A11-1),($A22-1)*8))),Saisies!$C11,"")</f>
        <v/>
      </c>
      <c r="X22" s="74">
        <f ca="1">IF(OR(AND(Saisies!AA$3&gt;=OFFSET(Saisies!$G$30,(Saisies!$A11-1),($A22-1)*8),Saisies!AA$3&lt;OFFSET(Saisies!$G$31,(Saisies!$A11-1),($A22-1)*8)),AND(Saisies!AA$3&gt;=OFFSET(Saisies!$I$30,(Saisies!$A11-1),($A22-1)*8),Saisies!AA$3&lt;OFFSET(Saisies!$I$31,(Saisies!$A11-1),($A22-1)*8)),AND(Saisies!AA$3&gt;=OFFSET(Saisies!$K$30,(Saisies!$A11-1),($A22-1)*8),Saisies!AA$3&lt;OFFSET(Saisies!$K$31,(Saisies!$A11-1),($A22-1)*8)),AND(Saisies!AA$3&gt;=OFFSET(Saisies!$M$30,(Saisies!$A11-1),($A22-1)*8),Saisies!AA$3&lt;OFFSET(Saisies!$M$31,(Saisies!$A11-1),($A22-1)*8))),Saisies!$C11,"")</f>
        <v>8</v>
      </c>
      <c r="Y22" s="75">
        <f ca="1">IF(OR(AND(Saisies!AB$3&gt;=OFFSET(Saisies!$G$30,(Saisies!$A11-1),($A22-1)*8),Saisies!AB$3&lt;OFFSET(Saisies!$G$31,(Saisies!$A11-1),($A22-1)*8)),AND(Saisies!AB$3&gt;=OFFSET(Saisies!$I$30,(Saisies!$A11-1),($A22-1)*8),Saisies!AB$3&lt;OFFSET(Saisies!$I$31,(Saisies!$A11-1),($A22-1)*8)),AND(Saisies!AB$3&gt;=OFFSET(Saisies!$K$30,(Saisies!$A11-1),($A22-1)*8),Saisies!AB$3&lt;OFFSET(Saisies!$K$31,(Saisies!$A11-1),($A22-1)*8)),AND(Saisies!AB$3&gt;=OFFSET(Saisies!$M$30,(Saisies!$A11-1),($A22-1)*8),Saisies!AB$3&lt;OFFSET(Saisies!$M$31,(Saisies!$A11-1),($A22-1)*8))),Saisies!$C11,"")</f>
        <v>8</v>
      </c>
      <c r="Z22" s="75">
        <f ca="1">IF(OR(AND(Saisies!AC$3&gt;=OFFSET(Saisies!$G$30,(Saisies!$A11-1),($A22-1)*8),Saisies!AC$3&lt;OFFSET(Saisies!$G$31,(Saisies!$A11-1),($A22-1)*8)),AND(Saisies!AC$3&gt;=OFFSET(Saisies!$I$30,(Saisies!$A11-1),($A22-1)*8),Saisies!AC$3&lt;OFFSET(Saisies!$I$31,(Saisies!$A11-1),($A22-1)*8)),AND(Saisies!AC$3&gt;=OFFSET(Saisies!$K$30,(Saisies!$A11-1),($A22-1)*8),Saisies!AC$3&lt;OFFSET(Saisies!$K$31,(Saisies!$A11-1),($A22-1)*8)),AND(Saisies!AC$3&gt;=OFFSET(Saisies!$M$30,(Saisies!$A11-1),($A22-1)*8),Saisies!AC$3&lt;OFFSET(Saisies!$M$31,(Saisies!$A11-1),($A22-1)*8))),Saisies!$C11,"")</f>
        <v>8</v>
      </c>
      <c r="AA22" s="76">
        <f ca="1">IF(OR(AND(Saisies!AD$3&gt;=OFFSET(Saisies!$G$30,(Saisies!$A11-1),($A22-1)*8),Saisies!AD$3&lt;OFFSET(Saisies!$G$31,(Saisies!$A11-1),($A22-1)*8)),AND(Saisies!AD$3&gt;=OFFSET(Saisies!$I$30,(Saisies!$A11-1),($A22-1)*8),Saisies!AD$3&lt;OFFSET(Saisies!$I$31,(Saisies!$A11-1),($A22-1)*8)),AND(Saisies!AD$3&gt;=OFFSET(Saisies!$K$30,(Saisies!$A11-1),($A22-1)*8),Saisies!AD$3&lt;OFFSET(Saisies!$K$31,(Saisies!$A11-1),($A22-1)*8)),AND(Saisies!AD$3&gt;=OFFSET(Saisies!$M$30,(Saisies!$A11-1),($A22-1)*8),Saisies!AD$3&lt;OFFSET(Saisies!$M$31,(Saisies!$A11-1),($A22-1)*8))),Saisies!$C11,"")</f>
        <v>8</v>
      </c>
      <c r="AB22" s="74">
        <f ca="1">IF(OR(AND(Saisies!AE$3&gt;=OFFSET(Saisies!$G$30,(Saisies!$A11-1),($A22-1)*8),Saisies!AE$3&lt;OFFSET(Saisies!$G$31,(Saisies!$A11-1),($A22-1)*8)),AND(Saisies!AE$3&gt;=OFFSET(Saisies!$I$30,(Saisies!$A11-1),($A22-1)*8),Saisies!AE$3&lt;OFFSET(Saisies!$I$31,(Saisies!$A11-1),($A22-1)*8)),AND(Saisies!AE$3&gt;=OFFSET(Saisies!$K$30,(Saisies!$A11-1),($A22-1)*8),Saisies!AE$3&lt;OFFSET(Saisies!$K$31,(Saisies!$A11-1),($A22-1)*8)),AND(Saisies!AE$3&gt;=OFFSET(Saisies!$M$30,(Saisies!$A11-1),($A22-1)*8),Saisies!AE$3&lt;OFFSET(Saisies!$M$31,(Saisies!$A11-1),($A22-1)*8))),Saisies!$C11,"")</f>
        <v>8</v>
      </c>
      <c r="AC22" s="75">
        <f ca="1">IF(OR(AND(Saisies!AF$3&gt;=OFFSET(Saisies!$G$30,(Saisies!$A11-1),($A22-1)*8),Saisies!AF$3&lt;OFFSET(Saisies!$G$31,(Saisies!$A11-1),($A22-1)*8)),AND(Saisies!AF$3&gt;=OFFSET(Saisies!$I$30,(Saisies!$A11-1),($A22-1)*8),Saisies!AF$3&lt;OFFSET(Saisies!$I$31,(Saisies!$A11-1),($A22-1)*8)),AND(Saisies!AF$3&gt;=OFFSET(Saisies!$K$30,(Saisies!$A11-1),($A22-1)*8),Saisies!AF$3&lt;OFFSET(Saisies!$K$31,(Saisies!$A11-1),($A22-1)*8)),AND(Saisies!AF$3&gt;=OFFSET(Saisies!$M$30,(Saisies!$A11-1),($A22-1)*8),Saisies!AF$3&lt;OFFSET(Saisies!$M$31,(Saisies!$A11-1),($A22-1)*8))),Saisies!$C11,"")</f>
        <v>8</v>
      </c>
      <c r="AD22" s="75">
        <f ca="1">IF(OR(AND(Saisies!AG$3&gt;=OFFSET(Saisies!$G$30,(Saisies!$A11-1),($A22-1)*8),Saisies!AG$3&lt;OFFSET(Saisies!$G$31,(Saisies!$A11-1),($A22-1)*8)),AND(Saisies!AG$3&gt;=OFFSET(Saisies!$I$30,(Saisies!$A11-1),($A22-1)*8),Saisies!AG$3&lt;OFFSET(Saisies!$I$31,(Saisies!$A11-1),($A22-1)*8)),AND(Saisies!AG$3&gt;=OFFSET(Saisies!$K$30,(Saisies!$A11-1),($A22-1)*8),Saisies!AG$3&lt;OFFSET(Saisies!$K$31,(Saisies!$A11-1),($A22-1)*8)),AND(Saisies!AG$3&gt;=OFFSET(Saisies!$M$30,(Saisies!$A11-1),($A22-1)*8),Saisies!AG$3&lt;OFFSET(Saisies!$M$31,(Saisies!$A11-1),($A22-1)*8))),Saisies!$C11,"")</f>
        <v>8</v>
      </c>
      <c r="AE22" s="76">
        <f ca="1">IF(OR(AND(Saisies!AH$3&gt;=OFFSET(Saisies!$G$30,(Saisies!$A11-1),($A22-1)*8),Saisies!AH$3&lt;OFFSET(Saisies!$G$31,(Saisies!$A11-1),($A22-1)*8)),AND(Saisies!AH$3&gt;=OFFSET(Saisies!$I$30,(Saisies!$A11-1),($A22-1)*8),Saisies!AH$3&lt;OFFSET(Saisies!$I$31,(Saisies!$A11-1),($A22-1)*8)),AND(Saisies!AH$3&gt;=OFFSET(Saisies!$K$30,(Saisies!$A11-1),($A22-1)*8),Saisies!AH$3&lt;OFFSET(Saisies!$K$31,(Saisies!$A11-1),($A22-1)*8)),AND(Saisies!AH$3&gt;=OFFSET(Saisies!$M$30,(Saisies!$A11-1),($A22-1)*8),Saisies!AH$3&lt;OFFSET(Saisies!$M$31,(Saisies!$A11-1),($A22-1)*8))),Saisies!$C11,"")</f>
        <v>8</v>
      </c>
      <c r="AF22" s="74">
        <f ca="1">IF(OR(AND(Saisies!AI$3&gt;=OFFSET(Saisies!$G$30,(Saisies!$A11-1),($A22-1)*8),Saisies!AI$3&lt;OFFSET(Saisies!$G$31,(Saisies!$A11-1),($A22-1)*8)),AND(Saisies!AI$3&gt;=OFFSET(Saisies!$I$30,(Saisies!$A11-1),($A22-1)*8),Saisies!AI$3&lt;OFFSET(Saisies!$I$31,(Saisies!$A11-1),($A22-1)*8)),AND(Saisies!AI$3&gt;=OFFSET(Saisies!$K$30,(Saisies!$A11-1),($A22-1)*8),Saisies!AI$3&lt;OFFSET(Saisies!$K$31,(Saisies!$A11-1),($A22-1)*8)),AND(Saisies!AI$3&gt;=OFFSET(Saisies!$M$30,(Saisies!$A11-1),($A22-1)*8),Saisies!AI$3&lt;OFFSET(Saisies!$M$31,(Saisies!$A11-1),($A22-1)*8))),Saisies!$C11,"")</f>
        <v>8</v>
      </c>
      <c r="AG22" s="75">
        <f ca="1">IF(OR(AND(Saisies!AJ$3&gt;=OFFSET(Saisies!$G$30,(Saisies!$A11-1),($A22-1)*8),Saisies!AJ$3&lt;OFFSET(Saisies!$G$31,(Saisies!$A11-1),($A22-1)*8)),AND(Saisies!AJ$3&gt;=OFFSET(Saisies!$I$30,(Saisies!$A11-1),($A22-1)*8),Saisies!AJ$3&lt;OFFSET(Saisies!$I$31,(Saisies!$A11-1),($A22-1)*8)),AND(Saisies!AJ$3&gt;=OFFSET(Saisies!$K$30,(Saisies!$A11-1),($A22-1)*8),Saisies!AJ$3&lt;OFFSET(Saisies!$K$31,(Saisies!$A11-1),($A22-1)*8)),AND(Saisies!AJ$3&gt;=OFFSET(Saisies!$M$30,(Saisies!$A11-1),($A22-1)*8),Saisies!AJ$3&lt;OFFSET(Saisies!$M$31,(Saisies!$A11-1),($A22-1)*8))),Saisies!$C11,"")</f>
        <v>8</v>
      </c>
      <c r="AH22" s="75">
        <f ca="1">IF(OR(AND(Saisies!AK$3&gt;=OFFSET(Saisies!$G$30,(Saisies!$A11-1),($A22-1)*8),Saisies!AK$3&lt;OFFSET(Saisies!$G$31,(Saisies!$A11-1),($A22-1)*8)),AND(Saisies!AK$3&gt;=OFFSET(Saisies!$I$30,(Saisies!$A11-1),($A22-1)*8),Saisies!AK$3&lt;OFFSET(Saisies!$I$31,(Saisies!$A11-1),($A22-1)*8)),AND(Saisies!AK$3&gt;=OFFSET(Saisies!$K$30,(Saisies!$A11-1),($A22-1)*8),Saisies!AK$3&lt;OFFSET(Saisies!$K$31,(Saisies!$A11-1),($A22-1)*8)),AND(Saisies!AK$3&gt;=OFFSET(Saisies!$M$30,(Saisies!$A11-1),($A22-1)*8),Saisies!AK$3&lt;OFFSET(Saisies!$M$31,(Saisies!$A11-1),($A22-1)*8))),Saisies!$C11,"")</f>
        <v>8</v>
      </c>
      <c r="AI22" s="76">
        <f ca="1">IF(OR(AND(Saisies!AL$3&gt;=OFFSET(Saisies!$G$30,(Saisies!$A11-1),($A22-1)*8),Saisies!AL$3&lt;OFFSET(Saisies!$G$31,(Saisies!$A11-1),($A22-1)*8)),AND(Saisies!AL$3&gt;=OFFSET(Saisies!$I$30,(Saisies!$A11-1),($A22-1)*8),Saisies!AL$3&lt;OFFSET(Saisies!$I$31,(Saisies!$A11-1),($A22-1)*8)),AND(Saisies!AL$3&gt;=OFFSET(Saisies!$K$30,(Saisies!$A11-1),($A22-1)*8),Saisies!AL$3&lt;OFFSET(Saisies!$K$31,(Saisies!$A11-1),($A22-1)*8)),AND(Saisies!AL$3&gt;=OFFSET(Saisies!$M$30,(Saisies!$A11-1),($A22-1)*8),Saisies!AL$3&lt;OFFSET(Saisies!$M$31,(Saisies!$A11-1),($A22-1)*8))),Saisies!$C11,"")</f>
        <v>8</v>
      </c>
      <c r="AJ22" s="74">
        <f ca="1">IF(OR(AND(Saisies!AM$3&gt;=OFFSET(Saisies!$G$30,(Saisies!$A11-1),($A22-1)*8),Saisies!AM$3&lt;OFFSET(Saisies!$G$31,(Saisies!$A11-1),($A22-1)*8)),AND(Saisies!AM$3&gt;=OFFSET(Saisies!$I$30,(Saisies!$A11-1),($A22-1)*8),Saisies!AM$3&lt;OFFSET(Saisies!$I$31,(Saisies!$A11-1),($A22-1)*8)),AND(Saisies!AM$3&gt;=OFFSET(Saisies!$K$30,(Saisies!$A11-1),($A22-1)*8),Saisies!AM$3&lt;OFFSET(Saisies!$K$31,(Saisies!$A11-1),($A22-1)*8)),AND(Saisies!AM$3&gt;=OFFSET(Saisies!$M$30,(Saisies!$A11-1),($A22-1)*8),Saisies!AM$3&lt;OFFSET(Saisies!$M$31,(Saisies!$A11-1),($A22-1)*8))),Saisies!$C11,"")</f>
        <v>8</v>
      </c>
      <c r="AK22" s="75">
        <f ca="1">IF(OR(AND(Saisies!AN$3&gt;=OFFSET(Saisies!$G$30,(Saisies!$A11-1),($A22-1)*8),Saisies!AN$3&lt;OFFSET(Saisies!$G$31,(Saisies!$A11-1),($A22-1)*8)),AND(Saisies!AN$3&gt;=OFFSET(Saisies!$I$30,(Saisies!$A11-1),($A22-1)*8),Saisies!AN$3&lt;OFFSET(Saisies!$I$31,(Saisies!$A11-1),($A22-1)*8)),AND(Saisies!AN$3&gt;=OFFSET(Saisies!$K$30,(Saisies!$A11-1),($A22-1)*8),Saisies!AN$3&lt;OFFSET(Saisies!$K$31,(Saisies!$A11-1),($A22-1)*8)),AND(Saisies!AN$3&gt;=OFFSET(Saisies!$M$30,(Saisies!$A11-1),($A22-1)*8),Saisies!AN$3&lt;OFFSET(Saisies!$M$31,(Saisies!$A11-1),($A22-1)*8))),Saisies!$C11,"")</f>
        <v>8</v>
      </c>
      <c r="AL22" s="75">
        <f ca="1">IF(OR(AND(Saisies!AO$3&gt;=OFFSET(Saisies!$G$30,(Saisies!$A11-1),($A22-1)*8),Saisies!AO$3&lt;OFFSET(Saisies!$G$31,(Saisies!$A11-1),($A22-1)*8)),AND(Saisies!AO$3&gt;=OFFSET(Saisies!$I$30,(Saisies!$A11-1),($A22-1)*8),Saisies!AO$3&lt;OFFSET(Saisies!$I$31,(Saisies!$A11-1),($A22-1)*8)),AND(Saisies!AO$3&gt;=OFFSET(Saisies!$K$30,(Saisies!$A11-1),($A22-1)*8),Saisies!AO$3&lt;OFFSET(Saisies!$K$31,(Saisies!$A11-1),($A22-1)*8)),AND(Saisies!AO$3&gt;=OFFSET(Saisies!$M$30,(Saisies!$A11-1),($A22-1)*8),Saisies!AO$3&lt;OFFSET(Saisies!$M$31,(Saisies!$A11-1),($A22-1)*8))),Saisies!$C11,"")</f>
        <v>8</v>
      </c>
      <c r="AM22" s="76">
        <f ca="1">IF(OR(AND(Saisies!AP$3&gt;=OFFSET(Saisies!$G$30,(Saisies!$A11-1),($A22-1)*8),Saisies!AP$3&lt;OFFSET(Saisies!$G$31,(Saisies!$A11-1),($A22-1)*8)),AND(Saisies!AP$3&gt;=OFFSET(Saisies!$I$30,(Saisies!$A11-1),($A22-1)*8),Saisies!AP$3&lt;OFFSET(Saisies!$I$31,(Saisies!$A11-1),($A22-1)*8)),AND(Saisies!AP$3&gt;=OFFSET(Saisies!$K$30,(Saisies!$A11-1),($A22-1)*8),Saisies!AP$3&lt;OFFSET(Saisies!$K$31,(Saisies!$A11-1),($A22-1)*8)),AND(Saisies!AP$3&gt;=OFFSET(Saisies!$M$30,(Saisies!$A11-1),($A22-1)*8),Saisies!AP$3&lt;OFFSET(Saisies!$M$31,(Saisies!$A11-1),($A22-1)*8))),Saisies!$C11,"")</f>
        <v>8</v>
      </c>
      <c r="AN22" s="74" t="str">
        <f ca="1">IF(OR(AND(Saisies!AQ$3&gt;=OFFSET(Saisies!$G$30,(Saisies!$A11-1),($A22-1)*8),Saisies!AQ$3&lt;OFFSET(Saisies!$G$31,(Saisies!$A11-1),($A22-1)*8)),AND(Saisies!AQ$3&gt;=OFFSET(Saisies!$I$30,(Saisies!$A11-1),($A22-1)*8),Saisies!AQ$3&lt;OFFSET(Saisies!$I$31,(Saisies!$A11-1),($A22-1)*8)),AND(Saisies!AQ$3&gt;=OFFSET(Saisies!$K$30,(Saisies!$A11-1),($A22-1)*8),Saisies!AQ$3&lt;OFFSET(Saisies!$K$31,(Saisies!$A11-1),($A22-1)*8)),AND(Saisies!AQ$3&gt;=OFFSET(Saisies!$M$30,(Saisies!$A11-1),($A22-1)*8),Saisies!AQ$3&lt;OFFSET(Saisies!$M$31,(Saisies!$A11-1),($A22-1)*8))),Saisies!$C11,"")</f>
        <v/>
      </c>
      <c r="AO22" s="75" t="str">
        <f ca="1">IF(OR(AND(Saisies!AR$3&gt;=OFFSET(Saisies!$G$30,(Saisies!$A11-1),($A22-1)*8),Saisies!AR$3&lt;OFFSET(Saisies!$G$31,(Saisies!$A11-1),($A22-1)*8)),AND(Saisies!AR$3&gt;=OFFSET(Saisies!$I$30,(Saisies!$A11-1),($A22-1)*8),Saisies!AR$3&lt;OFFSET(Saisies!$I$31,(Saisies!$A11-1),($A22-1)*8)),AND(Saisies!AR$3&gt;=OFFSET(Saisies!$K$30,(Saisies!$A11-1),($A22-1)*8),Saisies!AR$3&lt;OFFSET(Saisies!$K$31,(Saisies!$A11-1),($A22-1)*8)),AND(Saisies!AR$3&gt;=OFFSET(Saisies!$M$30,(Saisies!$A11-1),($A22-1)*8),Saisies!AR$3&lt;OFFSET(Saisies!$M$31,(Saisies!$A11-1),($A22-1)*8))),Saisies!$C11,"")</f>
        <v/>
      </c>
      <c r="AP22" s="75" t="str">
        <f ca="1">IF(OR(AND(Saisies!AS$3&gt;=OFFSET(Saisies!$G$30,(Saisies!$A11-1),($A22-1)*8),Saisies!AS$3&lt;OFFSET(Saisies!$G$31,(Saisies!$A11-1),($A22-1)*8)),AND(Saisies!AS$3&gt;=OFFSET(Saisies!$I$30,(Saisies!$A11-1),($A22-1)*8),Saisies!AS$3&lt;OFFSET(Saisies!$I$31,(Saisies!$A11-1),($A22-1)*8)),AND(Saisies!AS$3&gt;=OFFSET(Saisies!$K$30,(Saisies!$A11-1),($A22-1)*8),Saisies!AS$3&lt;OFFSET(Saisies!$K$31,(Saisies!$A11-1),($A22-1)*8)),AND(Saisies!AS$3&gt;=OFFSET(Saisies!$M$30,(Saisies!$A11-1),($A22-1)*8),Saisies!AS$3&lt;OFFSET(Saisies!$M$31,(Saisies!$A11-1),($A22-1)*8))),Saisies!$C11,"")</f>
        <v/>
      </c>
      <c r="AQ22" s="76" t="str">
        <f ca="1">IF(OR(AND(Saisies!AT$3&gt;=OFFSET(Saisies!$G$30,(Saisies!$A11-1),($A22-1)*8),Saisies!AT$3&lt;OFFSET(Saisies!$G$31,(Saisies!$A11-1),($A22-1)*8)),AND(Saisies!AT$3&gt;=OFFSET(Saisies!$I$30,(Saisies!$A11-1),($A22-1)*8),Saisies!AT$3&lt;OFFSET(Saisies!$I$31,(Saisies!$A11-1),($A22-1)*8)),AND(Saisies!AT$3&gt;=OFFSET(Saisies!$K$30,(Saisies!$A11-1),($A22-1)*8),Saisies!AT$3&lt;OFFSET(Saisies!$K$31,(Saisies!$A11-1),($A22-1)*8)),AND(Saisies!AT$3&gt;=OFFSET(Saisies!$M$30,(Saisies!$A11-1),($A22-1)*8),Saisies!AT$3&lt;OFFSET(Saisies!$M$31,(Saisies!$A11-1),($A22-1)*8))),Saisies!$C11,"")</f>
        <v/>
      </c>
      <c r="AR22" s="74" t="str">
        <f ca="1">IF(OR(AND(Saisies!AU$3&gt;=OFFSET(Saisies!$G$30,(Saisies!$A11-1),($A22-1)*8),Saisies!AU$3&lt;OFFSET(Saisies!$G$31,(Saisies!$A11-1),($A22-1)*8)),AND(Saisies!AU$3&gt;=OFFSET(Saisies!$I$30,(Saisies!$A11-1),($A22-1)*8),Saisies!AU$3&lt;OFFSET(Saisies!$I$31,(Saisies!$A11-1),($A22-1)*8)),AND(Saisies!AU$3&gt;=OFFSET(Saisies!$K$30,(Saisies!$A11-1),($A22-1)*8),Saisies!AU$3&lt;OFFSET(Saisies!$K$31,(Saisies!$A11-1),($A22-1)*8)),AND(Saisies!AU$3&gt;=OFFSET(Saisies!$M$30,(Saisies!$A11-1),($A22-1)*8),Saisies!AU$3&lt;OFFSET(Saisies!$M$31,(Saisies!$A11-1),($A22-1)*8))),Saisies!$C11,"")</f>
        <v/>
      </c>
      <c r="AS22" s="75" t="str">
        <f ca="1">IF(OR(AND(Saisies!AV$3&gt;=OFFSET(Saisies!$G$30,(Saisies!$A11-1),($A22-1)*8),Saisies!AV$3&lt;OFFSET(Saisies!$G$31,(Saisies!$A11-1),($A22-1)*8)),AND(Saisies!AV$3&gt;=OFFSET(Saisies!$I$30,(Saisies!$A11-1),($A22-1)*8),Saisies!AV$3&lt;OFFSET(Saisies!$I$31,(Saisies!$A11-1),($A22-1)*8)),AND(Saisies!AV$3&gt;=OFFSET(Saisies!$K$30,(Saisies!$A11-1),($A22-1)*8),Saisies!AV$3&lt;OFFSET(Saisies!$K$31,(Saisies!$A11-1),($A22-1)*8)),AND(Saisies!AV$3&gt;=OFFSET(Saisies!$M$30,(Saisies!$A11-1),($A22-1)*8),Saisies!AV$3&lt;OFFSET(Saisies!$M$31,(Saisies!$A11-1),($A22-1)*8))),Saisies!$C11,"")</f>
        <v/>
      </c>
      <c r="AT22" s="75" t="str">
        <f ca="1">IF(OR(AND(Saisies!AW$3&gt;=OFFSET(Saisies!$G$30,(Saisies!$A11-1),($A22-1)*8),Saisies!AW$3&lt;OFFSET(Saisies!$G$31,(Saisies!$A11-1),($A22-1)*8)),AND(Saisies!AW$3&gt;=OFFSET(Saisies!$I$30,(Saisies!$A11-1),($A22-1)*8),Saisies!AW$3&lt;OFFSET(Saisies!$I$31,(Saisies!$A11-1),($A22-1)*8)),AND(Saisies!AW$3&gt;=OFFSET(Saisies!$K$30,(Saisies!$A11-1),($A22-1)*8),Saisies!AW$3&lt;OFFSET(Saisies!$K$31,(Saisies!$A11-1),($A22-1)*8)),AND(Saisies!AW$3&gt;=OFFSET(Saisies!$M$30,(Saisies!$A11-1),($A22-1)*8),Saisies!AW$3&lt;OFFSET(Saisies!$M$31,(Saisies!$A11-1),($A22-1)*8))),Saisies!$C11,"")</f>
        <v/>
      </c>
      <c r="AU22" s="76" t="str">
        <f ca="1">IF(OR(AND(Saisies!AX$3&gt;=OFFSET(Saisies!$G$30,(Saisies!$A11-1),($A22-1)*8),Saisies!AX$3&lt;OFFSET(Saisies!$G$31,(Saisies!$A11-1),($A22-1)*8)),AND(Saisies!AX$3&gt;=OFFSET(Saisies!$I$30,(Saisies!$A11-1),($A22-1)*8),Saisies!AX$3&lt;OFFSET(Saisies!$I$31,(Saisies!$A11-1),($A22-1)*8)),AND(Saisies!AX$3&gt;=OFFSET(Saisies!$K$30,(Saisies!$A11-1),($A22-1)*8),Saisies!AX$3&lt;OFFSET(Saisies!$K$31,(Saisies!$A11-1),($A22-1)*8)),AND(Saisies!AX$3&gt;=OFFSET(Saisies!$M$30,(Saisies!$A11-1),($A22-1)*8),Saisies!AX$3&lt;OFFSET(Saisies!$M$31,(Saisies!$A11-1),($A22-1)*8))),Saisies!$C11,"")</f>
        <v/>
      </c>
      <c r="AV22" s="75" t="str">
        <f ca="1">IF(OR(AND(Saisies!AY$3&gt;=OFFSET(Saisies!$G$30,(Saisies!$A11-1),($A22-1)*8),Saisies!AY$3&lt;OFFSET(Saisies!$G$31,(Saisies!$A11-1),($A22-1)*8)),AND(Saisies!AY$3&gt;=OFFSET(Saisies!$I$30,(Saisies!$A11-1),($A22-1)*8),Saisies!AY$3&lt;OFFSET(Saisies!$I$31,(Saisies!$A11-1),($A22-1)*8)),AND(Saisies!AY$3&gt;=OFFSET(Saisies!$K$30,(Saisies!$A11-1),($A22-1)*8),Saisies!AY$3&lt;OFFSET(Saisies!$K$31,(Saisies!$A11-1),($A22-1)*8)),AND(Saisies!AY$3&gt;=OFFSET(Saisies!$M$30,(Saisies!$A11-1),($A22-1)*8),Saisies!AY$3&lt;OFFSET(Saisies!$M$31,(Saisies!$A11-1),($A22-1)*8))),Saisies!$C11,"")</f>
        <v/>
      </c>
      <c r="AW22" s="75" t="str">
        <f ca="1">IF(OR(AND(Saisies!AZ$3&gt;=OFFSET(Saisies!$G$30,(Saisies!$A11-1),($A22-1)*8),Saisies!AZ$3&lt;OFFSET(Saisies!$G$31,(Saisies!$A11-1),($A22-1)*8)),AND(Saisies!AZ$3&gt;=OFFSET(Saisies!$I$30,(Saisies!$A11-1),($A22-1)*8),Saisies!AZ$3&lt;OFFSET(Saisies!$I$31,(Saisies!$A11-1),($A22-1)*8)),AND(Saisies!AZ$3&gt;=OFFSET(Saisies!$K$30,(Saisies!$A11-1),($A22-1)*8),Saisies!AZ$3&lt;OFFSET(Saisies!$K$31,(Saisies!$A11-1),($A22-1)*8)),AND(Saisies!AZ$3&gt;=OFFSET(Saisies!$M$30,(Saisies!$A11-1),($A22-1)*8),Saisies!AZ$3&lt;OFFSET(Saisies!$M$31,(Saisies!$A11-1),($A22-1)*8))),Saisies!$C11,"")</f>
        <v/>
      </c>
      <c r="AX22" s="75" t="str">
        <f ca="1">IF(OR(AND(Saisies!BA$3&gt;=OFFSET(Saisies!$G$30,(Saisies!$A11-1),($A22-1)*8),Saisies!BA$3&lt;OFFSET(Saisies!$G$31,(Saisies!$A11-1),($A22-1)*8)),AND(Saisies!BA$3&gt;=OFFSET(Saisies!$I$30,(Saisies!$A11-1),($A22-1)*8),Saisies!BA$3&lt;OFFSET(Saisies!$I$31,(Saisies!$A11-1),($A22-1)*8)),AND(Saisies!BA$3&gt;=OFFSET(Saisies!$K$30,(Saisies!$A11-1),($A22-1)*8),Saisies!BA$3&lt;OFFSET(Saisies!$K$31,(Saisies!$A11-1),($A22-1)*8)),AND(Saisies!BA$3&gt;=OFFSET(Saisies!$M$30,(Saisies!$A11-1),($A22-1)*8),Saisies!BA$3&lt;OFFSET(Saisies!$M$31,(Saisies!$A11-1),($A22-1)*8))),Saisies!$C11,"")</f>
        <v/>
      </c>
      <c r="AY22" s="78" t="str">
        <f ca="1">IF(OR(AND(Saisies!BB$3&gt;=OFFSET(Saisies!$G$30,(Saisies!$A11-1),($A22-1)*8),Saisies!BB$3&lt;OFFSET(Saisies!$G$31,(Saisies!$A11-1),($A22-1)*8)),AND(Saisies!BB$3&gt;=OFFSET(Saisies!$I$30,(Saisies!$A11-1),($A22-1)*8),Saisies!BB$3&lt;OFFSET(Saisies!$I$31,(Saisies!$A11-1),($A22-1)*8)),AND(Saisies!BB$3&gt;=OFFSET(Saisies!$K$30,(Saisies!$A11-1),($A22-1)*8),Saisies!BB$3&lt;OFFSET(Saisies!$K$31,(Saisies!$A11-1),($A22-1)*8)),AND(Saisies!BB$3&gt;=OFFSET(Saisies!$M$30,(Saisies!$A11-1),($A22-1)*8),Saisies!BB$3&lt;OFFSET(Saisies!$M$31,(Saisies!$A11-1),($A22-1)*8))),Saisies!$C11,"")</f>
        <v/>
      </c>
      <c r="AZ22" s="2"/>
    </row>
    <row r="23" spans="1:52" x14ac:dyDescent="0.25">
      <c r="B23" s="69"/>
      <c r="C23" s="66"/>
      <c r="D23" s="75"/>
      <c r="E23" s="75"/>
      <c r="F23" s="75"/>
      <c r="G23" s="76"/>
      <c r="H23" s="74"/>
      <c r="I23" s="75"/>
      <c r="J23" s="75"/>
      <c r="K23" s="76"/>
      <c r="L23" s="74"/>
      <c r="M23" s="75"/>
      <c r="N23" s="75"/>
      <c r="O23" s="76"/>
      <c r="P23" s="74"/>
      <c r="Q23" s="75"/>
      <c r="R23" s="75"/>
      <c r="S23" s="76"/>
      <c r="T23" s="74"/>
      <c r="U23" s="75"/>
      <c r="V23" s="75"/>
      <c r="W23" s="75"/>
      <c r="X23" s="74"/>
      <c r="Y23" s="75"/>
      <c r="Z23" s="75"/>
      <c r="AA23" s="76"/>
      <c r="AB23" s="74"/>
      <c r="AC23" s="75"/>
      <c r="AD23" s="75"/>
      <c r="AE23" s="76"/>
      <c r="AF23" s="74"/>
      <c r="AG23" s="75"/>
      <c r="AH23" s="75"/>
      <c r="AI23" s="76"/>
      <c r="AJ23" s="74"/>
      <c r="AK23" s="75"/>
      <c r="AL23" s="75"/>
      <c r="AM23" s="76"/>
      <c r="AN23" s="74"/>
      <c r="AO23" s="75"/>
      <c r="AP23" s="75"/>
      <c r="AQ23" s="76"/>
      <c r="AR23" s="74"/>
      <c r="AS23" s="75"/>
      <c r="AT23" s="75"/>
      <c r="AU23" s="76"/>
      <c r="AV23" s="75"/>
      <c r="AW23" s="75"/>
      <c r="AX23" s="75"/>
      <c r="AY23" s="78"/>
      <c r="AZ23" s="2"/>
    </row>
    <row r="24" spans="1:52" x14ac:dyDescent="0.25">
      <c r="A24">
        <v>1</v>
      </c>
      <c r="B24" s="69">
        <f>Saisies!D$12</f>
        <v>9</v>
      </c>
      <c r="C24" s="66" t="str">
        <f>Saisies!E$12</f>
        <v>Peugeot 208(ER XXX MV)</v>
      </c>
      <c r="D24" s="75" t="str">
        <f ca="1">IF(OR(AND(Saisies!G$3&gt;=OFFSET(Saisies!$G$30,(Saisies!$A12-1),($A24-1)*8),Saisies!G$3&lt;OFFSET(Saisies!$G$31,(Saisies!$A12-1),($A24-1)*8)),AND(Saisies!G$3&gt;=OFFSET(Saisies!$I$30,(Saisies!$A12-1),($A24-1)*8),Saisies!G$3&lt;OFFSET(Saisies!$I$31,(Saisies!$A12-1),($A24-1)*8)),AND(Saisies!G$3&gt;=OFFSET(Saisies!$K$30,(Saisies!$A12-1),($A24-1)*8),Saisies!G$3&lt;OFFSET(Saisies!$K$31,(Saisies!$A12-1),($A24-1)*8)),AND(Saisies!G$3&gt;=OFFSET(Saisies!$M$30,(Saisies!$A12-1),($A24-1)*8),Saisies!G$3&lt;OFFSET(Saisies!$M$31,(Saisies!$A12-1),($A24-1)*8))),Saisies!$C12,"")</f>
        <v/>
      </c>
      <c r="E24" s="75" t="str">
        <f ca="1">IF(OR(AND(Saisies!H$3&gt;=OFFSET(Saisies!$G$30,(Saisies!$A12-1),($A24-1)*8),Saisies!H$3&lt;OFFSET(Saisies!$G$31,(Saisies!$A12-1),($A24-1)*8)),AND(Saisies!H$3&gt;=OFFSET(Saisies!$I$30,(Saisies!$A12-1),($A24-1)*8),Saisies!H$3&lt;OFFSET(Saisies!$I$31,(Saisies!$A12-1),($A24-1)*8)),AND(Saisies!H$3&gt;=OFFSET(Saisies!$K$30,(Saisies!$A12-1),($A24-1)*8),Saisies!H$3&lt;OFFSET(Saisies!$K$31,(Saisies!$A12-1),($A24-1)*8)),AND(Saisies!H$3&gt;=OFFSET(Saisies!$M$30,(Saisies!$A12-1),($A24-1)*8),Saisies!H$3&lt;OFFSET(Saisies!$M$31,(Saisies!$A12-1),($A24-1)*8))),Saisies!$C12,"")</f>
        <v/>
      </c>
      <c r="F24" s="75" t="str">
        <f ca="1">IF(OR(AND(Saisies!I$3&gt;=OFFSET(Saisies!$G$30,(Saisies!$A12-1),($A24-1)*8),Saisies!I$3&lt;OFFSET(Saisies!$G$31,(Saisies!$A12-1),($A24-1)*8)),AND(Saisies!I$3&gt;=OFFSET(Saisies!$I$30,(Saisies!$A12-1),($A24-1)*8),Saisies!I$3&lt;OFFSET(Saisies!$I$31,(Saisies!$A12-1),($A24-1)*8)),AND(Saisies!I$3&gt;=OFFSET(Saisies!$K$30,(Saisies!$A12-1),($A24-1)*8),Saisies!I$3&lt;OFFSET(Saisies!$K$31,(Saisies!$A12-1),($A24-1)*8)),AND(Saisies!I$3&gt;=OFFSET(Saisies!$M$30,(Saisies!$A12-1),($A24-1)*8),Saisies!I$3&lt;OFFSET(Saisies!$M$31,(Saisies!$A12-1),($A24-1)*8))),Saisies!$C12,"")</f>
        <v/>
      </c>
      <c r="G24" s="76" t="str">
        <f ca="1">IF(OR(AND(Saisies!J$3&gt;=OFFSET(Saisies!$G$30,(Saisies!$A12-1),($A24-1)*8),Saisies!J$3&lt;OFFSET(Saisies!$G$31,(Saisies!$A12-1),($A24-1)*8)),AND(Saisies!J$3&gt;=OFFSET(Saisies!$I$30,(Saisies!$A12-1),($A24-1)*8),Saisies!J$3&lt;OFFSET(Saisies!$I$31,(Saisies!$A12-1),($A24-1)*8)),AND(Saisies!J$3&gt;=OFFSET(Saisies!$K$30,(Saisies!$A12-1),($A24-1)*8),Saisies!J$3&lt;OFFSET(Saisies!$K$31,(Saisies!$A12-1),($A24-1)*8)),AND(Saisies!J$3&gt;=OFFSET(Saisies!$M$30,(Saisies!$A12-1),($A24-1)*8),Saisies!J$3&lt;OFFSET(Saisies!$M$31,(Saisies!$A12-1),($A24-1)*8))),Saisies!$C12,"")</f>
        <v/>
      </c>
      <c r="H24" s="74" t="str">
        <f ca="1">IF(OR(AND(Saisies!K$3&gt;=OFFSET(Saisies!$G$30,(Saisies!$A12-1),($A24-1)*8),Saisies!K$3&lt;OFFSET(Saisies!$G$31,(Saisies!$A12-1),($A24-1)*8)),AND(Saisies!K$3&gt;=OFFSET(Saisies!$I$30,(Saisies!$A12-1),($A24-1)*8),Saisies!K$3&lt;OFFSET(Saisies!$I$31,(Saisies!$A12-1),($A24-1)*8)),AND(Saisies!K$3&gt;=OFFSET(Saisies!$K$30,(Saisies!$A12-1),($A24-1)*8),Saisies!K$3&lt;OFFSET(Saisies!$K$31,(Saisies!$A12-1),($A24-1)*8)),AND(Saisies!K$3&gt;=OFFSET(Saisies!$M$30,(Saisies!$A12-1),($A24-1)*8),Saisies!K$3&lt;OFFSET(Saisies!$M$31,(Saisies!$A12-1),($A24-1)*8))),Saisies!$C12,"")</f>
        <v/>
      </c>
      <c r="I24" s="75" t="str">
        <f ca="1">IF(OR(AND(Saisies!L$3&gt;=OFFSET(Saisies!$G$30,(Saisies!$A12-1),($A24-1)*8),Saisies!L$3&lt;OFFSET(Saisies!$G$31,(Saisies!$A12-1),($A24-1)*8)),AND(Saisies!L$3&gt;=OFFSET(Saisies!$I$30,(Saisies!$A12-1),($A24-1)*8),Saisies!L$3&lt;OFFSET(Saisies!$I$31,(Saisies!$A12-1),($A24-1)*8)),AND(Saisies!L$3&gt;=OFFSET(Saisies!$K$30,(Saisies!$A12-1),($A24-1)*8),Saisies!L$3&lt;OFFSET(Saisies!$K$31,(Saisies!$A12-1),($A24-1)*8)),AND(Saisies!L$3&gt;=OFFSET(Saisies!$M$30,(Saisies!$A12-1),($A24-1)*8),Saisies!L$3&lt;OFFSET(Saisies!$M$31,(Saisies!$A12-1),($A24-1)*8))),Saisies!$C12,"")</f>
        <v/>
      </c>
      <c r="J24" s="75" t="str">
        <f ca="1">IF(OR(AND(Saisies!M$3&gt;=OFFSET(Saisies!$G$30,(Saisies!$A12-1),($A24-1)*8),Saisies!M$3&lt;OFFSET(Saisies!$G$31,(Saisies!$A12-1),($A24-1)*8)),AND(Saisies!M$3&gt;=OFFSET(Saisies!$I$30,(Saisies!$A12-1),($A24-1)*8),Saisies!M$3&lt;OFFSET(Saisies!$I$31,(Saisies!$A12-1),($A24-1)*8)),AND(Saisies!M$3&gt;=OFFSET(Saisies!$K$30,(Saisies!$A12-1),($A24-1)*8),Saisies!M$3&lt;OFFSET(Saisies!$K$31,(Saisies!$A12-1),($A24-1)*8)),AND(Saisies!M$3&gt;=OFFSET(Saisies!$M$30,(Saisies!$A12-1),($A24-1)*8),Saisies!M$3&lt;OFFSET(Saisies!$M$31,(Saisies!$A12-1),($A24-1)*8))),Saisies!$C12,"")</f>
        <v/>
      </c>
      <c r="K24" s="76" t="str">
        <f ca="1">IF(OR(AND(Saisies!N$3&gt;=OFFSET(Saisies!$G$30,(Saisies!$A12-1),($A24-1)*8),Saisies!N$3&lt;OFFSET(Saisies!$G$31,(Saisies!$A12-1),($A24-1)*8)),AND(Saisies!N$3&gt;=OFFSET(Saisies!$I$30,(Saisies!$A12-1),($A24-1)*8),Saisies!N$3&lt;OFFSET(Saisies!$I$31,(Saisies!$A12-1),($A24-1)*8)),AND(Saisies!N$3&gt;=OFFSET(Saisies!$K$30,(Saisies!$A12-1),($A24-1)*8),Saisies!N$3&lt;OFFSET(Saisies!$K$31,(Saisies!$A12-1),($A24-1)*8)),AND(Saisies!N$3&gt;=OFFSET(Saisies!$M$30,(Saisies!$A12-1),($A24-1)*8),Saisies!N$3&lt;OFFSET(Saisies!$M$31,(Saisies!$A12-1),($A24-1)*8))),Saisies!$C12,"")</f>
        <v/>
      </c>
      <c r="L24" s="74" t="str">
        <f ca="1">IF(OR(AND(Saisies!O$3&gt;=OFFSET(Saisies!$G$30,(Saisies!$A12-1),($A24-1)*8),Saisies!O$3&lt;OFFSET(Saisies!$G$31,(Saisies!$A12-1),($A24-1)*8)),AND(Saisies!O$3&gt;=OFFSET(Saisies!$I$30,(Saisies!$A12-1),($A24-1)*8),Saisies!O$3&lt;OFFSET(Saisies!$I$31,(Saisies!$A12-1),($A24-1)*8)),AND(Saisies!O$3&gt;=OFFSET(Saisies!$K$30,(Saisies!$A12-1),($A24-1)*8),Saisies!O$3&lt;OFFSET(Saisies!$K$31,(Saisies!$A12-1),($A24-1)*8)),AND(Saisies!O$3&gt;=OFFSET(Saisies!$M$30,(Saisies!$A12-1),($A24-1)*8),Saisies!O$3&lt;OFFSET(Saisies!$M$31,(Saisies!$A12-1),($A24-1)*8))),Saisies!$C12,"")</f>
        <v/>
      </c>
      <c r="M24" s="75" t="str">
        <f ca="1">IF(OR(AND(Saisies!P$3&gt;=OFFSET(Saisies!$G$30,(Saisies!$A12-1),($A24-1)*8),Saisies!P$3&lt;OFFSET(Saisies!$G$31,(Saisies!$A12-1),($A24-1)*8)),AND(Saisies!P$3&gt;=OFFSET(Saisies!$I$30,(Saisies!$A12-1),($A24-1)*8),Saisies!P$3&lt;OFFSET(Saisies!$I$31,(Saisies!$A12-1),($A24-1)*8)),AND(Saisies!P$3&gt;=OFFSET(Saisies!$K$30,(Saisies!$A12-1),($A24-1)*8),Saisies!P$3&lt;OFFSET(Saisies!$K$31,(Saisies!$A12-1),($A24-1)*8)),AND(Saisies!P$3&gt;=OFFSET(Saisies!$M$30,(Saisies!$A12-1),($A24-1)*8),Saisies!P$3&lt;OFFSET(Saisies!$M$31,(Saisies!$A12-1),($A24-1)*8))),Saisies!$C12,"")</f>
        <v/>
      </c>
      <c r="N24" s="75" t="str">
        <f ca="1">IF(OR(AND(Saisies!Q$3&gt;=OFFSET(Saisies!$G$30,(Saisies!$A12-1),($A24-1)*8),Saisies!Q$3&lt;OFFSET(Saisies!$G$31,(Saisies!$A12-1),($A24-1)*8)),AND(Saisies!Q$3&gt;=OFFSET(Saisies!$I$30,(Saisies!$A12-1),($A24-1)*8),Saisies!Q$3&lt;OFFSET(Saisies!$I$31,(Saisies!$A12-1),($A24-1)*8)),AND(Saisies!Q$3&gt;=OFFSET(Saisies!$K$30,(Saisies!$A12-1),($A24-1)*8),Saisies!Q$3&lt;OFFSET(Saisies!$K$31,(Saisies!$A12-1),($A24-1)*8)),AND(Saisies!Q$3&gt;=OFFSET(Saisies!$M$30,(Saisies!$A12-1),($A24-1)*8),Saisies!Q$3&lt;OFFSET(Saisies!$M$31,(Saisies!$A12-1),($A24-1)*8))),Saisies!$C12,"")</f>
        <v/>
      </c>
      <c r="O24" s="76" t="str">
        <f ca="1">IF(OR(AND(Saisies!R$3&gt;=OFFSET(Saisies!$G$30,(Saisies!$A12-1),($A24-1)*8),Saisies!R$3&lt;OFFSET(Saisies!$G$31,(Saisies!$A12-1),($A24-1)*8)),AND(Saisies!R$3&gt;=OFFSET(Saisies!$I$30,(Saisies!$A12-1),($A24-1)*8),Saisies!R$3&lt;OFFSET(Saisies!$I$31,(Saisies!$A12-1),($A24-1)*8)),AND(Saisies!R$3&gt;=OFFSET(Saisies!$K$30,(Saisies!$A12-1),($A24-1)*8),Saisies!R$3&lt;OFFSET(Saisies!$K$31,(Saisies!$A12-1),($A24-1)*8)),AND(Saisies!R$3&gt;=OFFSET(Saisies!$M$30,(Saisies!$A12-1),($A24-1)*8),Saisies!R$3&lt;OFFSET(Saisies!$M$31,(Saisies!$A12-1),($A24-1)*8))),Saisies!$C12,"")</f>
        <v/>
      </c>
      <c r="P24" s="74" t="str">
        <f ca="1">IF(OR(AND(Saisies!S$3&gt;=OFFSET(Saisies!$G$30,(Saisies!$A12-1),($A24-1)*8),Saisies!S$3&lt;OFFSET(Saisies!$G$31,(Saisies!$A12-1),($A24-1)*8)),AND(Saisies!S$3&gt;=OFFSET(Saisies!$I$30,(Saisies!$A12-1),($A24-1)*8),Saisies!S$3&lt;OFFSET(Saisies!$I$31,(Saisies!$A12-1),($A24-1)*8)),AND(Saisies!S$3&gt;=OFFSET(Saisies!$K$30,(Saisies!$A12-1),($A24-1)*8),Saisies!S$3&lt;OFFSET(Saisies!$K$31,(Saisies!$A12-1),($A24-1)*8)),AND(Saisies!S$3&gt;=OFFSET(Saisies!$M$30,(Saisies!$A12-1),($A24-1)*8),Saisies!S$3&lt;OFFSET(Saisies!$M$31,(Saisies!$A12-1),($A24-1)*8))),Saisies!$C12,"")</f>
        <v/>
      </c>
      <c r="Q24" s="75" t="str">
        <f ca="1">IF(OR(AND(Saisies!T$3&gt;=OFFSET(Saisies!$G$30,(Saisies!$A12-1),($A24-1)*8),Saisies!T$3&lt;OFFSET(Saisies!$G$31,(Saisies!$A12-1),($A24-1)*8)),AND(Saisies!T$3&gt;=OFFSET(Saisies!$I$30,(Saisies!$A12-1),($A24-1)*8),Saisies!T$3&lt;OFFSET(Saisies!$I$31,(Saisies!$A12-1),($A24-1)*8)),AND(Saisies!T$3&gt;=OFFSET(Saisies!$K$30,(Saisies!$A12-1),($A24-1)*8),Saisies!T$3&lt;OFFSET(Saisies!$K$31,(Saisies!$A12-1),($A24-1)*8)),AND(Saisies!T$3&gt;=OFFSET(Saisies!$M$30,(Saisies!$A12-1),($A24-1)*8),Saisies!T$3&lt;OFFSET(Saisies!$M$31,(Saisies!$A12-1),($A24-1)*8))),Saisies!$C12,"")</f>
        <v/>
      </c>
      <c r="R24" s="75" t="str">
        <f ca="1">IF(OR(AND(Saisies!U$3&gt;=OFFSET(Saisies!$G$30,(Saisies!$A12-1),($A24-1)*8),Saisies!U$3&lt;OFFSET(Saisies!$G$31,(Saisies!$A12-1),($A24-1)*8)),AND(Saisies!U$3&gt;=OFFSET(Saisies!$I$30,(Saisies!$A12-1),($A24-1)*8),Saisies!U$3&lt;OFFSET(Saisies!$I$31,(Saisies!$A12-1),($A24-1)*8)),AND(Saisies!U$3&gt;=OFFSET(Saisies!$K$30,(Saisies!$A12-1),($A24-1)*8),Saisies!U$3&lt;OFFSET(Saisies!$K$31,(Saisies!$A12-1),($A24-1)*8)),AND(Saisies!U$3&gt;=OFFSET(Saisies!$M$30,(Saisies!$A12-1),($A24-1)*8),Saisies!U$3&lt;OFFSET(Saisies!$M$31,(Saisies!$A12-1),($A24-1)*8))),Saisies!$C12,"")</f>
        <v/>
      </c>
      <c r="S24" s="76" t="str">
        <f ca="1">IF(OR(AND(Saisies!V$3&gt;=OFFSET(Saisies!$G$30,(Saisies!$A12-1),($A24-1)*8),Saisies!V$3&lt;OFFSET(Saisies!$G$31,(Saisies!$A12-1),($A24-1)*8)),AND(Saisies!V$3&gt;=OFFSET(Saisies!$I$30,(Saisies!$A12-1),($A24-1)*8),Saisies!V$3&lt;OFFSET(Saisies!$I$31,(Saisies!$A12-1),($A24-1)*8)),AND(Saisies!V$3&gt;=OFFSET(Saisies!$K$30,(Saisies!$A12-1),($A24-1)*8),Saisies!V$3&lt;OFFSET(Saisies!$K$31,(Saisies!$A12-1),($A24-1)*8)),AND(Saisies!V$3&gt;=OFFSET(Saisies!$M$30,(Saisies!$A12-1),($A24-1)*8),Saisies!V$3&lt;OFFSET(Saisies!$M$31,(Saisies!$A12-1),($A24-1)*8))),Saisies!$C12,"")</f>
        <v/>
      </c>
      <c r="T24" s="74">
        <f ca="1">IF(OR(AND(Saisies!W$3&gt;=OFFSET(Saisies!$G$30,(Saisies!$A12-1),($A24-1)*8),Saisies!W$3&lt;OFFSET(Saisies!$G$31,(Saisies!$A12-1),($A24-1)*8)),AND(Saisies!W$3&gt;=OFFSET(Saisies!$I$30,(Saisies!$A12-1),($A24-1)*8),Saisies!W$3&lt;OFFSET(Saisies!$I$31,(Saisies!$A12-1),($A24-1)*8)),AND(Saisies!W$3&gt;=OFFSET(Saisies!$K$30,(Saisies!$A12-1),($A24-1)*8),Saisies!W$3&lt;OFFSET(Saisies!$K$31,(Saisies!$A12-1),($A24-1)*8)),AND(Saisies!W$3&gt;=OFFSET(Saisies!$M$30,(Saisies!$A12-1),($A24-1)*8),Saisies!W$3&lt;OFFSET(Saisies!$M$31,(Saisies!$A12-1),($A24-1)*8))),Saisies!$C12,"")</f>
        <v>9</v>
      </c>
      <c r="U24" s="75">
        <f ca="1">IF(OR(AND(Saisies!X$3&gt;=OFFSET(Saisies!$G$30,(Saisies!$A12-1),($A24-1)*8),Saisies!X$3&lt;OFFSET(Saisies!$G$31,(Saisies!$A12-1),($A24-1)*8)),AND(Saisies!X$3&gt;=OFFSET(Saisies!$I$30,(Saisies!$A12-1),($A24-1)*8),Saisies!X$3&lt;OFFSET(Saisies!$I$31,(Saisies!$A12-1),($A24-1)*8)),AND(Saisies!X$3&gt;=OFFSET(Saisies!$K$30,(Saisies!$A12-1),($A24-1)*8),Saisies!X$3&lt;OFFSET(Saisies!$K$31,(Saisies!$A12-1),($A24-1)*8)),AND(Saisies!X$3&gt;=OFFSET(Saisies!$M$30,(Saisies!$A12-1),($A24-1)*8),Saisies!X$3&lt;OFFSET(Saisies!$M$31,(Saisies!$A12-1),($A24-1)*8))),Saisies!$C12,"")</f>
        <v>9</v>
      </c>
      <c r="V24" s="75">
        <f ca="1">IF(OR(AND(Saisies!Y$3&gt;=OFFSET(Saisies!$G$30,(Saisies!$A12-1),($A24-1)*8),Saisies!Y$3&lt;OFFSET(Saisies!$G$31,(Saisies!$A12-1),($A24-1)*8)),AND(Saisies!Y$3&gt;=OFFSET(Saisies!$I$30,(Saisies!$A12-1),($A24-1)*8),Saisies!Y$3&lt;OFFSET(Saisies!$I$31,(Saisies!$A12-1),($A24-1)*8)),AND(Saisies!Y$3&gt;=OFFSET(Saisies!$K$30,(Saisies!$A12-1),($A24-1)*8),Saisies!Y$3&lt;OFFSET(Saisies!$K$31,(Saisies!$A12-1),($A24-1)*8)),AND(Saisies!Y$3&gt;=OFFSET(Saisies!$M$30,(Saisies!$A12-1),($A24-1)*8),Saisies!Y$3&lt;OFFSET(Saisies!$M$31,(Saisies!$A12-1),($A24-1)*8))),Saisies!$C12,"")</f>
        <v>9</v>
      </c>
      <c r="W24" s="75">
        <f ca="1">IF(OR(AND(Saisies!Z$3&gt;=OFFSET(Saisies!$G$30,(Saisies!$A12-1),($A24-1)*8),Saisies!Z$3&lt;OFFSET(Saisies!$G$31,(Saisies!$A12-1),($A24-1)*8)),AND(Saisies!Z$3&gt;=OFFSET(Saisies!$I$30,(Saisies!$A12-1),($A24-1)*8),Saisies!Z$3&lt;OFFSET(Saisies!$I$31,(Saisies!$A12-1),($A24-1)*8)),AND(Saisies!Z$3&gt;=OFFSET(Saisies!$K$30,(Saisies!$A12-1),($A24-1)*8),Saisies!Z$3&lt;OFFSET(Saisies!$K$31,(Saisies!$A12-1),($A24-1)*8)),AND(Saisies!Z$3&gt;=OFFSET(Saisies!$M$30,(Saisies!$A12-1),($A24-1)*8),Saisies!Z$3&lt;OFFSET(Saisies!$M$31,(Saisies!$A12-1),($A24-1)*8))),Saisies!$C12,"")</f>
        <v>9</v>
      </c>
      <c r="X24" s="74">
        <f ca="1">IF(OR(AND(Saisies!AA$3&gt;=OFFSET(Saisies!$G$30,(Saisies!$A12-1),($A24-1)*8),Saisies!AA$3&lt;OFFSET(Saisies!$G$31,(Saisies!$A12-1),($A24-1)*8)),AND(Saisies!AA$3&gt;=OFFSET(Saisies!$I$30,(Saisies!$A12-1),($A24-1)*8),Saisies!AA$3&lt;OFFSET(Saisies!$I$31,(Saisies!$A12-1),($A24-1)*8)),AND(Saisies!AA$3&gt;=OFFSET(Saisies!$K$30,(Saisies!$A12-1),($A24-1)*8),Saisies!AA$3&lt;OFFSET(Saisies!$K$31,(Saisies!$A12-1),($A24-1)*8)),AND(Saisies!AA$3&gt;=OFFSET(Saisies!$M$30,(Saisies!$A12-1),($A24-1)*8),Saisies!AA$3&lt;OFFSET(Saisies!$M$31,(Saisies!$A12-1),($A24-1)*8))),Saisies!$C12,"")</f>
        <v>9</v>
      </c>
      <c r="Y24" s="75">
        <f ca="1">IF(OR(AND(Saisies!AB$3&gt;=OFFSET(Saisies!$G$30,(Saisies!$A12-1),($A24-1)*8),Saisies!AB$3&lt;OFFSET(Saisies!$G$31,(Saisies!$A12-1),($A24-1)*8)),AND(Saisies!AB$3&gt;=OFFSET(Saisies!$I$30,(Saisies!$A12-1),($A24-1)*8),Saisies!AB$3&lt;OFFSET(Saisies!$I$31,(Saisies!$A12-1),($A24-1)*8)),AND(Saisies!AB$3&gt;=OFFSET(Saisies!$K$30,(Saisies!$A12-1),($A24-1)*8),Saisies!AB$3&lt;OFFSET(Saisies!$K$31,(Saisies!$A12-1),($A24-1)*8)),AND(Saisies!AB$3&gt;=OFFSET(Saisies!$M$30,(Saisies!$A12-1),($A24-1)*8),Saisies!AB$3&lt;OFFSET(Saisies!$M$31,(Saisies!$A12-1),($A24-1)*8))),Saisies!$C12,"")</f>
        <v>9</v>
      </c>
      <c r="Z24" s="75">
        <f ca="1">IF(OR(AND(Saisies!AC$3&gt;=OFFSET(Saisies!$G$30,(Saisies!$A12-1),($A24-1)*8),Saisies!AC$3&lt;OFFSET(Saisies!$G$31,(Saisies!$A12-1),($A24-1)*8)),AND(Saisies!AC$3&gt;=OFFSET(Saisies!$I$30,(Saisies!$A12-1),($A24-1)*8),Saisies!AC$3&lt;OFFSET(Saisies!$I$31,(Saisies!$A12-1),($A24-1)*8)),AND(Saisies!AC$3&gt;=OFFSET(Saisies!$K$30,(Saisies!$A12-1),($A24-1)*8),Saisies!AC$3&lt;OFFSET(Saisies!$K$31,(Saisies!$A12-1),($A24-1)*8)),AND(Saisies!AC$3&gt;=OFFSET(Saisies!$M$30,(Saisies!$A12-1),($A24-1)*8),Saisies!AC$3&lt;OFFSET(Saisies!$M$31,(Saisies!$A12-1),($A24-1)*8))),Saisies!$C12,"")</f>
        <v>9</v>
      </c>
      <c r="AA24" s="76">
        <f ca="1">IF(OR(AND(Saisies!AD$3&gt;=OFFSET(Saisies!$G$30,(Saisies!$A12-1),($A24-1)*8),Saisies!AD$3&lt;OFFSET(Saisies!$G$31,(Saisies!$A12-1),($A24-1)*8)),AND(Saisies!AD$3&gt;=OFFSET(Saisies!$I$30,(Saisies!$A12-1),($A24-1)*8),Saisies!AD$3&lt;OFFSET(Saisies!$I$31,(Saisies!$A12-1),($A24-1)*8)),AND(Saisies!AD$3&gt;=OFFSET(Saisies!$K$30,(Saisies!$A12-1),($A24-1)*8),Saisies!AD$3&lt;OFFSET(Saisies!$K$31,(Saisies!$A12-1),($A24-1)*8)),AND(Saisies!AD$3&gt;=OFFSET(Saisies!$M$30,(Saisies!$A12-1),($A24-1)*8),Saisies!AD$3&lt;OFFSET(Saisies!$M$31,(Saisies!$A12-1),($A24-1)*8))),Saisies!$C12,"")</f>
        <v>9</v>
      </c>
      <c r="AB24" s="74">
        <f ca="1">IF(OR(AND(Saisies!AE$3&gt;=OFFSET(Saisies!$G$30,(Saisies!$A12-1),($A24-1)*8),Saisies!AE$3&lt;OFFSET(Saisies!$G$31,(Saisies!$A12-1),($A24-1)*8)),AND(Saisies!AE$3&gt;=OFFSET(Saisies!$I$30,(Saisies!$A12-1),($A24-1)*8),Saisies!AE$3&lt;OFFSET(Saisies!$I$31,(Saisies!$A12-1),($A24-1)*8)),AND(Saisies!AE$3&gt;=OFFSET(Saisies!$K$30,(Saisies!$A12-1),($A24-1)*8),Saisies!AE$3&lt;OFFSET(Saisies!$K$31,(Saisies!$A12-1),($A24-1)*8)),AND(Saisies!AE$3&gt;=OFFSET(Saisies!$M$30,(Saisies!$A12-1),($A24-1)*8),Saisies!AE$3&lt;OFFSET(Saisies!$M$31,(Saisies!$A12-1),($A24-1)*8))),Saisies!$C12,"")</f>
        <v>9</v>
      </c>
      <c r="AC24" s="75">
        <f ca="1">IF(OR(AND(Saisies!AF$3&gt;=OFFSET(Saisies!$G$30,(Saisies!$A12-1),($A24-1)*8),Saisies!AF$3&lt;OFFSET(Saisies!$G$31,(Saisies!$A12-1),($A24-1)*8)),AND(Saisies!AF$3&gt;=OFFSET(Saisies!$I$30,(Saisies!$A12-1),($A24-1)*8),Saisies!AF$3&lt;OFFSET(Saisies!$I$31,(Saisies!$A12-1),($A24-1)*8)),AND(Saisies!AF$3&gt;=OFFSET(Saisies!$K$30,(Saisies!$A12-1),($A24-1)*8),Saisies!AF$3&lt;OFFSET(Saisies!$K$31,(Saisies!$A12-1),($A24-1)*8)),AND(Saisies!AF$3&gt;=OFFSET(Saisies!$M$30,(Saisies!$A12-1),($A24-1)*8),Saisies!AF$3&lt;OFFSET(Saisies!$M$31,(Saisies!$A12-1),($A24-1)*8))),Saisies!$C12,"")</f>
        <v>9</v>
      </c>
      <c r="AD24" s="75">
        <f ca="1">IF(OR(AND(Saisies!AG$3&gt;=OFFSET(Saisies!$G$30,(Saisies!$A12-1),($A24-1)*8),Saisies!AG$3&lt;OFFSET(Saisies!$G$31,(Saisies!$A12-1),($A24-1)*8)),AND(Saisies!AG$3&gt;=OFFSET(Saisies!$I$30,(Saisies!$A12-1),($A24-1)*8),Saisies!AG$3&lt;OFFSET(Saisies!$I$31,(Saisies!$A12-1),($A24-1)*8)),AND(Saisies!AG$3&gt;=OFFSET(Saisies!$K$30,(Saisies!$A12-1),($A24-1)*8),Saisies!AG$3&lt;OFFSET(Saisies!$K$31,(Saisies!$A12-1),($A24-1)*8)),AND(Saisies!AG$3&gt;=OFFSET(Saisies!$M$30,(Saisies!$A12-1),($A24-1)*8),Saisies!AG$3&lt;OFFSET(Saisies!$M$31,(Saisies!$A12-1),($A24-1)*8))),Saisies!$C12,"")</f>
        <v>9</v>
      </c>
      <c r="AE24" s="76">
        <f ca="1">IF(OR(AND(Saisies!AH$3&gt;=OFFSET(Saisies!$G$30,(Saisies!$A12-1),($A24-1)*8),Saisies!AH$3&lt;OFFSET(Saisies!$G$31,(Saisies!$A12-1),($A24-1)*8)),AND(Saisies!AH$3&gt;=OFFSET(Saisies!$I$30,(Saisies!$A12-1),($A24-1)*8),Saisies!AH$3&lt;OFFSET(Saisies!$I$31,(Saisies!$A12-1),($A24-1)*8)),AND(Saisies!AH$3&gt;=OFFSET(Saisies!$K$30,(Saisies!$A12-1),($A24-1)*8),Saisies!AH$3&lt;OFFSET(Saisies!$K$31,(Saisies!$A12-1),($A24-1)*8)),AND(Saisies!AH$3&gt;=OFFSET(Saisies!$M$30,(Saisies!$A12-1),($A24-1)*8),Saisies!AH$3&lt;OFFSET(Saisies!$M$31,(Saisies!$A12-1),($A24-1)*8))),Saisies!$C12,"")</f>
        <v>9</v>
      </c>
      <c r="AF24" s="74">
        <f ca="1">IF(OR(AND(Saisies!AI$3&gt;=OFFSET(Saisies!$G$30,(Saisies!$A12-1),($A24-1)*8),Saisies!AI$3&lt;OFFSET(Saisies!$G$31,(Saisies!$A12-1),($A24-1)*8)),AND(Saisies!AI$3&gt;=OFFSET(Saisies!$I$30,(Saisies!$A12-1),($A24-1)*8),Saisies!AI$3&lt;OFFSET(Saisies!$I$31,(Saisies!$A12-1),($A24-1)*8)),AND(Saisies!AI$3&gt;=OFFSET(Saisies!$K$30,(Saisies!$A12-1),($A24-1)*8),Saisies!AI$3&lt;OFFSET(Saisies!$K$31,(Saisies!$A12-1),($A24-1)*8)),AND(Saisies!AI$3&gt;=OFFSET(Saisies!$M$30,(Saisies!$A12-1),($A24-1)*8),Saisies!AI$3&lt;OFFSET(Saisies!$M$31,(Saisies!$A12-1),($A24-1)*8))),Saisies!$C12,"")</f>
        <v>9</v>
      </c>
      <c r="AG24" s="75">
        <f ca="1">IF(OR(AND(Saisies!AJ$3&gt;=OFFSET(Saisies!$G$30,(Saisies!$A12-1),($A24-1)*8),Saisies!AJ$3&lt;OFFSET(Saisies!$G$31,(Saisies!$A12-1),($A24-1)*8)),AND(Saisies!AJ$3&gt;=OFFSET(Saisies!$I$30,(Saisies!$A12-1),($A24-1)*8),Saisies!AJ$3&lt;OFFSET(Saisies!$I$31,(Saisies!$A12-1),($A24-1)*8)),AND(Saisies!AJ$3&gt;=OFFSET(Saisies!$K$30,(Saisies!$A12-1),($A24-1)*8),Saisies!AJ$3&lt;OFFSET(Saisies!$K$31,(Saisies!$A12-1),($A24-1)*8)),AND(Saisies!AJ$3&gt;=OFFSET(Saisies!$M$30,(Saisies!$A12-1),($A24-1)*8),Saisies!AJ$3&lt;OFFSET(Saisies!$M$31,(Saisies!$A12-1),($A24-1)*8))),Saisies!$C12,"")</f>
        <v>9</v>
      </c>
      <c r="AH24" s="75">
        <f ca="1">IF(OR(AND(Saisies!AK$3&gt;=OFFSET(Saisies!$G$30,(Saisies!$A12-1),($A24-1)*8),Saisies!AK$3&lt;OFFSET(Saisies!$G$31,(Saisies!$A12-1),($A24-1)*8)),AND(Saisies!AK$3&gt;=OFFSET(Saisies!$I$30,(Saisies!$A12-1),($A24-1)*8),Saisies!AK$3&lt;OFFSET(Saisies!$I$31,(Saisies!$A12-1),($A24-1)*8)),AND(Saisies!AK$3&gt;=OFFSET(Saisies!$K$30,(Saisies!$A12-1),($A24-1)*8),Saisies!AK$3&lt;OFFSET(Saisies!$K$31,(Saisies!$A12-1),($A24-1)*8)),AND(Saisies!AK$3&gt;=OFFSET(Saisies!$M$30,(Saisies!$A12-1),($A24-1)*8),Saisies!AK$3&lt;OFFSET(Saisies!$M$31,(Saisies!$A12-1),($A24-1)*8))),Saisies!$C12,"")</f>
        <v>9</v>
      </c>
      <c r="AI24" s="76">
        <f ca="1">IF(OR(AND(Saisies!AL$3&gt;=OFFSET(Saisies!$G$30,(Saisies!$A12-1),($A24-1)*8),Saisies!AL$3&lt;OFFSET(Saisies!$G$31,(Saisies!$A12-1),($A24-1)*8)),AND(Saisies!AL$3&gt;=OFFSET(Saisies!$I$30,(Saisies!$A12-1),($A24-1)*8),Saisies!AL$3&lt;OFFSET(Saisies!$I$31,(Saisies!$A12-1),($A24-1)*8)),AND(Saisies!AL$3&gt;=OFFSET(Saisies!$K$30,(Saisies!$A12-1),($A24-1)*8),Saisies!AL$3&lt;OFFSET(Saisies!$K$31,(Saisies!$A12-1),($A24-1)*8)),AND(Saisies!AL$3&gt;=OFFSET(Saisies!$M$30,(Saisies!$A12-1),($A24-1)*8),Saisies!AL$3&lt;OFFSET(Saisies!$M$31,(Saisies!$A12-1),($A24-1)*8))),Saisies!$C12,"")</f>
        <v>9</v>
      </c>
      <c r="AJ24" s="74">
        <f ca="1">IF(OR(AND(Saisies!AM$3&gt;=OFFSET(Saisies!$G$30,(Saisies!$A12-1),($A24-1)*8),Saisies!AM$3&lt;OFFSET(Saisies!$G$31,(Saisies!$A12-1),($A24-1)*8)),AND(Saisies!AM$3&gt;=OFFSET(Saisies!$I$30,(Saisies!$A12-1),($A24-1)*8),Saisies!AM$3&lt;OFFSET(Saisies!$I$31,(Saisies!$A12-1),($A24-1)*8)),AND(Saisies!AM$3&gt;=OFFSET(Saisies!$K$30,(Saisies!$A12-1),($A24-1)*8),Saisies!AM$3&lt;OFFSET(Saisies!$K$31,(Saisies!$A12-1),($A24-1)*8)),AND(Saisies!AM$3&gt;=OFFSET(Saisies!$M$30,(Saisies!$A12-1),($A24-1)*8),Saisies!AM$3&lt;OFFSET(Saisies!$M$31,(Saisies!$A12-1),($A24-1)*8))),Saisies!$C12,"")</f>
        <v>9</v>
      </c>
      <c r="AK24" s="75">
        <f ca="1">IF(OR(AND(Saisies!AN$3&gt;=OFFSET(Saisies!$G$30,(Saisies!$A12-1),($A24-1)*8),Saisies!AN$3&lt;OFFSET(Saisies!$G$31,(Saisies!$A12-1),($A24-1)*8)),AND(Saisies!AN$3&gt;=OFFSET(Saisies!$I$30,(Saisies!$A12-1),($A24-1)*8),Saisies!AN$3&lt;OFFSET(Saisies!$I$31,(Saisies!$A12-1),($A24-1)*8)),AND(Saisies!AN$3&gt;=OFFSET(Saisies!$K$30,(Saisies!$A12-1),($A24-1)*8),Saisies!AN$3&lt;OFFSET(Saisies!$K$31,(Saisies!$A12-1),($A24-1)*8)),AND(Saisies!AN$3&gt;=OFFSET(Saisies!$M$30,(Saisies!$A12-1),($A24-1)*8),Saisies!AN$3&lt;OFFSET(Saisies!$M$31,(Saisies!$A12-1),($A24-1)*8))),Saisies!$C12,"")</f>
        <v>9</v>
      </c>
      <c r="AL24" s="75">
        <f ca="1">IF(OR(AND(Saisies!AO$3&gt;=OFFSET(Saisies!$G$30,(Saisies!$A12-1),($A24-1)*8),Saisies!AO$3&lt;OFFSET(Saisies!$G$31,(Saisies!$A12-1),($A24-1)*8)),AND(Saisies!AO$3&gt;=OFFSET(Saisies!$I$30,(Saisies!$A12-1),($A24-1)*8),Saisies!AO$3&lt;OFFSET(Saisies!$I$31,(Saisies!$A12-1),($A24-1)*8)),AND(Saisies!AO$3&gt;=OFFSET(Saisies!$K$30,(Saisies!$A12-1),($A24-1)*8),Saisies!AO$3&lt;OFFSET(Saisies!$K$31,(Saisies!$A12-1),($A24-1)*8)),AND(Saisies!AO$3&gt;=OFFSET(Saisies!$M$30,(Saisies!$A12-1),($A24-1)*8),Saisies!AO$3&lt;OFFSET(Saisies!$M$31,(Saisies!$A12-1),($A24-1)*8))),Saisies!$C12,"")</f>
        <v>9</v>
      </c>
      <c r="AM24" s="76">
        <f ca="1">IF(OR(AND(Saisies!AP$3&gt;=OFFSET(Saisies!$G$30,(Saisies!$A12-1),($A24-1)*8),Saisies!AP$3&lt;OFFSET(Saisies!$G$31,(Saisies!$A12-1),($A24-1)*8)),AND(Saisies!AP$3&gt;=OFFSET(Saisies!$I$30,(Saisies!$A12-1),($A24-1)*8),Saisies!AP$3&lt;OFFSET(Saisies!$I$31,(Saisies!$A12-1),($A24-1)*8)),AND(Saisies!AP$3&gt;=OFFSET(Saisies!$K$30,(Saisies!$A12-1),($A24-1)*8),Saisies!AP$3&lt;OFFSET(Saisies!$K$31,(Saisies!$A12-1),($A24-1)*8)),AND(Saisies!AP$3&gt;=OFFSET(Saisies!$M$30,(Saisies!$A12-1),($A24-1)*8),Saisies!AP$3&lt;OFFSET(Saisies!$M$31,(Saisies!$A12-1),($A24-1)*8))),Saisies!$C12,"")</f>
        <v>9</v>
      </c>
      <c r="AN24" s="74">
        <f ca="1">IF(OR(AND(Saisies!AQ$3&gt;=OFFSET(Saisies!$G$30,(Saisies!$A12-1),($A24-1)*8),Saisies!AQ$3&lt;OFFSET(Saisies!$G$31,(Saisies!$A12-1),($A24-1)*8)),AND(Saisies!AQ$3&gt;=OFFSET(Saisies!$I$30,(Saisies!$A12-1),($A24-1)*8),Saisies!AQ$3&lt;OFFSET(Saisies!$I$31,(Saisies!$A12-1),($A24-1)*8)),AND(Saisies!AQ$3&gt;=OFFSET(Saisies!$K$30,(Saisies!$A12-1),($A24-1)*8),Saisies!AQ$3&lt;OFFSET(Saisies!$K$31,(Saisies!$A12-1),($A24-1)*8)),AND(Saisies!AQ$3&gt;=OFFSET(Saisies!$M$30,(Saisies!$A12-1),($A24-1)*8),Saisies!AQ$3&lt;OFFSET(Saisies!$M$31,(Saisies!$A12-1),($A24-1)*8))),Saisies!$C12,"")</f>
        <v>9</v>
      </c>
      <c r="AO24" s="75">
        <f ca="1">IF(OR(AND(Saisies!AR$3&gt;=OFFSET(Saisies!$G$30,(Saisies!$A12-1),($A24-1)*8),Saisies!AR$3&lt;OFFSET(Saisies!$G$31,(Saisies!$A12-1),($A24-1)*8)),AND(Saisies!AR$3&gt;=OFFSET(Saisies!$I$30,(Saisies!$A12-1),($A24-1)*8),Saisies!AR$3&lt;OFFSET(Saisies!$I$31,(Saisies!$A12-1),($A24-1)*8)),AND(Saisies!AR$3&gt;=OFFSET(Saisies!$K$30,(Saisies!$A12-1),($A24-1)*8),Saisies!AR$3&lt;OFFSET(Saisies!$K$31,(Saisies!$A12-1),($A24-1)*8)),AND(Saisies!AR$3&gt;=OFFSET(Saisies!$M$30,(Saisies!$A12-1),($A24-1)*8),Saisies!AR$3&lt;OFFSET(Saisies!$M$31,(Saisies!$A12-1),($A24-1)*8))),Saisies!$C12,"")</f>
        <v>9</v>
      </c>
      <c r="AP24" s="75">
        <f ca="1">IF(OR(AND(Saisies!AS$3&gt;=OFFSET(Saisies!$G$30,(Saisies!$A12-1),($A24-1)*8),Saisies!AS$3&lt;OFFSET(Saisies!$G$31,(Saisies!$A12-1),($A24-1)*8)),AND(Saisies!AS$3&gt;=OFFSET(Saisies!$I$30,(Saisies!$A12-1),($A24-1)*8),Saisies!AS$3&lt;OFFSET(Saisies!$I$31,(Saisies!$A12-1),($A24-1)*8)),AND(Saisies!AS$3&gt;=OFFSET(Saisies!$K$30,(Saisies!$A12-1),($A24-1)*8),Saisies!AS$3&lt;OFFSET(Saisies!$K$31,(Saisies!$A12-1),($A24-1)*8)),AND(Saisies!AS$3&gt;=OFFSET(Saisies!$M$30,(Saisies!$A12-1),($A24-1)*8),Saisies!AS$3&lt;OFFSET(Saisies!$M$31,(Saisies!$A12-1),($A24-1)*8))),Saisies!$C12,"")</f>
        <v>9</v>
      </c>
      <c r="AQ24" s="76">
        <f ca="1">IF(OR(AND(Saisies!AT$3&gt;=OFFSET(Saisies!$G$30,(Saisies!$A12-1),($A24-1)*8),Saisies!AT$3&lt;OFFSET(Saisies!$G$31,(Saisies!$A12-1),($A24-1)*8)),AND(Saisies!AT$3&gt;=OFFSET(Saisies!$I$30,(Saisies!$A12-1),($A24-1)*8),Saisies!AT$3&lt;OFFSET(Saisies!$I$31,(Saisies!$A12-1),($A24-1)*8)),AND(Saisies!AT$3&gt;=OFFSET(Saisies!$K$30,(Saisies!$A12-1),($A24-1)*8),Saisies!AT$3&lt;OFFSET(Saisies!$K$31,(Saisies!$A12-1),($A24-1)*8)),AND(Saisies!AT$3&gt;=OFFSET(Saisies!$M$30,(Saisies!$A12-1),($A24-1)*8),Saisies!AT$3&lt;OFFSET(Saisies!$M$31,(Saisies!$A12-1),($A24-1)*8))),Saisies!$C12,"")</f>
        <v>9</v>
      </c>
      <c r="AR24" s="74" t="str">
        <f ca="1">IF(OR(AND(Saisies!AU$3&gt;=OFFSET(Saisies!$G$30,(Saisies!$A12-1),($A24-1)*8),Saisies!AU$3&lt;OFFSET(Saisies!$G$31,(Saisies!$A12-1),($A24-1)*8)),AND(Saisies!AU$3&gt;=OFFSET(Saisies!$I$30,(Saisies!$A12-1),($A24-1)*8),Saisies!AU$3&lt;OFFSET(Saisies!$I$31,(Saisies!$A12-1),($A24-1)*8)),AND(Saisies!AU$3&gt;=OFFSET(Saisies!$K$30,(Saisies!$A12-1),($A24-1)*8),Saisies!AU$3&lt;OFFSET(Saisies!$K$31,(Saisies!$A12-1),($A24-1)*8)),AND(Saisies!AU$3&gt;=OFFSET(Saisies!$M$30,(Saisies!$A12-1),($A24-1)*8),Saisies!AU$3&lt;OFFSET(Saisies!$M$31,(Saisies!$A12-1),($A24-1)*8))),Saisies!$C12,"")</f>
        <v/>
      </c>
      <c r="AS24" s="75" t="str">
        <f ca="1">IF(OR(AND(Saisies!AV$3&gt;=OFFSET(Saisies!$G$30,(Saisies!$A12-1),($A24-1)*8),Saisies!AV$3&lt;OFFSET(Saisies!$G$31,(Saisies!$A12-1),($A24-1)*8)),AND(Saisies!AV$3&gt;=OFFSET(Saisies!$I$30,(Saisies!$A12-1),($A24-1)*8),Saisies!AV$3&lt;OFFSET(Saisies!$I$31,(Saisies!$A12-1),($A24-1)*8)),AND(Saisies!AV$3&gt;=OFFSET(Saisies!$K$30,(Saisies!$A12-1),($A24-1)*8),Saisies!AV$3&lt;OFFSET(Saisies!$K$31,(Saisies!$A12-1),($A24-1)*8)),AND(Saisies!AV$3&gt;=OFFSET(Saisies!$M$30,(Saisies!$A12-1),($A24-1)*8),Saisies!AV$3&lt;OFFSET(Saisies!$M$31,(Saisies!$A12-1),($A24-1)*8))),Saisies!$C12,"")</f>
        <v/>
      </c>
      <c r="AT24" s="75" t="str">
        <f ca="1">IF(OR(AND(Saisies!AW$3&gt;=OFFSET(Saisies!$G$30,(Saisies!$A12-1),($A24-1)*8),Saisies!AW$3&lt;OFFSET(Saisies!$G$31,(Saisies!$A12-1),($A24-1)*8)),AND(Saisies!AW$3&gt;=OFFSET(Saisies!$I$30,(Saisies!$A12-1),($A24-1)*8),Saisies!AW$3&lt;OFFSET(Saisies!$I$31,(Saisies!$A12-1),($A24-1)*8)),AND(Saisies!AW$3&gt;=OFFSET(Saisies!$K$30,(Saisies!$A12-1),($A24-1)*8),Saisies!AW$3&lt;OFFSET(Saisies!$K$31,(Saisies!$A12-1),($A24-1)*8)),AND(Saisies!AW$3&gt;=OFFSET(Saisies!$M$30,(Saisies!$A12-1),($A24-1)*8),Saisies!AW$3&lt;OFFSET(Saisies!$M$31,(Saisies!$A12-1),($A24-1)*8))),Saisies!$C12,"")</f>
        <v/>
      </c>
      <c r="AU24" s="76" t="str">
        <f ca="1">IF(OR(AND(Saisies!AX$3&gt;=OFFSET(Saisies!$G$30,(Saisies!$A12-1),($A24-1)*8),Saisies!AX$3&lt;OFFSET(Saisies!$G$31,(Saisies!$A12-1),($A24-1)*8)),AND(Saisies!AX$3&gt;=OFFSET(Saisies!$I$30,(Saisies!$A12-1),($A24-1)*8),Saisies!AX$3&lt;OFFSET(Saisies!$I$31,(Saisies!$A12-1),($A24-1)*8)),AND(Saisies!AX$3&gt;=OFFSET(Saisies!$K$30,(Saisies!$A12-1),($A24-1)*8),Saisies!AX$3&lt;OFFSET(Saisies!$K$31,(Saisies!$A12-1),($A24-1)*8)),AND(Saisies!AX$3&gt;=OFFSET(Saisies!$M$30,(Saisies!$A12-1),($A24-1)*8),Saisies!AX$3&lt;OFFSET(Saisies!$M$31,(Saisies!$A12-1),($A24-1)*8))),Saisies!$C12,"")</f>
        <v/>
      </c>
      <c r="AV24" s="75" t="str">
        <f ca="1">IF(OR(AND(Saisies!AY$3&gt;=OFFSET(Saisies!$G$30,(Saisies!$A12-1),($A24-1)*8),Saisies!AY$3&lt;OFFSET(Saisies!$G$31,(Saisies!$A12-1),($A24-1)*8)),AND(Saisies!AY$3&gt;=OFFSET(Saisies!$I$30,(Saisies!$A12-1),($A24-1)*8),Saisies!AY$3&lt;OFFSET(Saisies!$I$31,(Saisies!$A12-1),($A24-1)*8)),AND(Saisies!AY$3&gt;=OFFSET(Saisies!$K$30,(Saisies!$A12-1),($A24-1)*8),Saisies!AY$3&lt;OFFSET(Saisies!$K$31,(Saisies!$A12-1),($A24-1)*8)),AND(Saisies!AY$3&gt;=OFFSET(Saisies!$M$30,(Saisies!$A12-1),($A24-1)*8),Saisies!AY$3&lt;OFFSET(Saisies!$M$31,(Saisies!$A12-1),($A24-1)*8))),Saisies!$C12,"")</f>
        <v/>
      </c>
      <c r="AW24" s="75" t="str">
        <f ca="1">IF(OR(AND(Saisies!AZ$3&gt;=OFFSET(Saisies!$G$30,(Saisies!$A12-1),($A24-1)*8),Saisies!AZ$3&lt;OFFSET(Saisies!$G$31,(Saisies!$A12-1),($A24-1)*8)),AND(Saisies!AZ$3&gt;=OFFSET(Saisies!$I$30,(Saisies!$A12-1),($A24-1)*8),Saisies!AZ$3&lt;OFFSET(Saisies!$I$31,(Saisies!$A12-1),($A24-1)*8)),AND(Saisies!AZ$3&gt;=OFFSET(Saisies!$K$30,(Saisies!$A12-1),($A24-1)*8),Saisies!AZ$3&lt;OFFSET(Saisies!$K$31,(Saisies!$A12-1),($A24-1)*8)),AND(Saisies!AZ$3&gt;=OFFSET(Saisies!$M$30,(Saisies!$A12-1),($A24-1)*8),Saisies!AZ$3&lt;OFFSET(Saisies!$M$31,(Saisies!$A12-1),($A24-1)*8))),Saisies!$C12,"")</f>
        <v/>
      </c>
      <c r="AX24" s="75" t="str">
        <f ca="1">IF(OR(AND(Saisies!BA$3&gt;=OFFSET(Saisies!$G$30,(Saisies!$A12-1),($A24-1)*8),Saisies!BA$3&lt;OFFSET(Saisies!$G$31,(Saisies!$A12-1),($A24-1)*8)),AND(Saisies!BA$3&gt;=OFFSET(Saisies!$I$30,(Saisies!$A12-1),($A24-1)*8),Saisies!BA$3&lt;OFFSET(Saisies!$I$31,(Saisies!$A12-1),($A24-1)*8)),AND(Saisies!BA$3&gt;=OFFSET(Saisies!$K$30,(Saisies!$A12-1),($A24-1)*8),Saisies!BA$3&lt;OFFSET(Saisies!$K$31,(Saisies!$A12-1),($A24-1)*8)),AND(Saisies!BA$3&gt;=OFFSET(Saisies!$M$30,(Saisies!$A12-1),($A24-1)*8),Saisies!BA$3&lt;OFFSET(Saisies!$M$31,(Saisies!$A12-1),($A24-1)*8))),Saisies!$C12,"")</f>
        <v/>
      </c>
      <c r="AY24" s="78" t="str">
        <f ca="1">IF(OR(AND(Saisies!BB$3&gt;=OFFSET(Saisies!$G$30,(Saisies!$A12-1),($A24-1)*8),Saisies!BB$3&lt;OFFSET(Saisies!$G$31,(Saisies!$A12-1),($A24-1)*8)),AND(Saisies!BB$3&gt;=OFFSET(Saisies!$I$30,(Saisies!$A12-1),($A24-1)*8),Saisies!BB$3&lt;OFFSET(Saisies!$I$31,(Saisies!$A12-1),($A24-1)*8)),AND(Saisies!BB$3&gt;=OFFSET(Saisies!$K$30,(Saisies!$A12-1),($A24-1)*8),Saisies!BB$3&lt;OFFSET(Saisies!$K$31,(Saisies!$A12-1),($A24-1)*8)),AND(Saisies!BB$3&gt;=OFFSET(Saisies!$M$30,(Saisies!$A12-1),($A24-1)*8),Saisies!BB$3&lt;OFFSET(Saisies!$M$31,(Saisies!$A12-1),($A24-1)*8))),Saisies!$C12,"")</f>
        <v/>
      </c>
      <c r="AZ24" s="2"/>
    </row>
    <row r="25" spans="1:52" x14ac:dyDescent="0.25">
      <c r="B25" s="69"/>
      <c r="C25" s="66"/>
      <c r="D25" s="75"/>
      <c r="E25" s="75"/>
      <c r="F25" s="75"/>
      <c r="G25" s="76"/>
      <c r="H25" s="74"/>
      <c r="I25" s="75"/>
      <c r="J25" s="75"/>
      <c r="K25" s="76"/>
      <c r="L25" s="74"/>
      <c r="M25" s="75"/>
      <c r="N25" s="75"/>
      <c r="O25" s="76"/>
      <c r="P25" s="74"/>
      <c r="Q25" s="75"/>
      <c r="R25" s="75"/>
      <c r="S25" s="76"/>
      <c r="T25" s="74"/>
      <c r="U25" s="75"/>
      <c r="V25" s="75"/>
      <c r="W25" s="75"/>
      <c r="X25" s="74"/>
      <c r="Y25" s="75"/>
      <c r="Z25" s="75"/>
      <c r="AA25" s="76"/>
      <c r="AB25" s="74"/>
      <c r="AC25" s="75"/>
      <c r="AD25" s="75"/>
      <c r="AE25" s="76"/>
      <c r="AF25" s="74"/>
      <c r="AG25" s="75"/>
      <c r="AH25" s="75"/>
      <c r="AI25" s="76"/>
      <c r="AJ25" s="74"/>
      <c r="AK25" s="75"/>
      <c r="AL25" s="75"/>
      <c r="AM25" s="76"/>
      <c r="AN25" s="74"/>
      <c r="AO25" s="75"/>
      <c r="AP25" s="75"/>
      <c r="AQ25" s="76"/>
      <c r="AR25" s="74"/>
      <c r="AS25" s="75"/>
      <c r="AT25" s="75"/>
      <c r="AU25" s="76"/>
      <c r="AV25" s="75"/>
      <c r="AW25" s="75"/>
      <c r="AX25" s="75"/>
      <c r="AY25" s="78"/>
      <c r="AZ25" s="2"/>
    </row>
    <row r="26" spans="1:52" x14ac:dyDescent="0.25">
      <c r="A26">
        <v>1</v>
      </c>
      <c r="B26" s="69">
        <f>Saisies!D$13</f>
        <v>10</v>
      </c>
      <c r="C26" s="66" t="str">
        <f>Saisies!E$13</f>
        <v>Peugeot 308(EW XXX JW)</v>
      </c>
      <c r="D26" s="75" t="str">
        <f ca="1">IF(OR(AND(Saisies!G$3&gt;=OFFSET(Saisies!$G$30,(Saisies!$A13-1),($A26-1)*8),Saisies!G$3&lt;OFFSET(Saisies!$G$31,(Saisies!$A13-1),($A26-1)*8)),AND(Saisies!G$3&gt;=OFFSET(Saisies!$I$30,(Saisies!$A13-1),($A26-1)*8),Saisies!G$3&lt;OFFSET(Saisies!$I$31,(Saisies!$A13-1),($A26-1)*8)),AND(Saisies!G$3&gt;=OFFSET(Saisies!$K$30,(Saisies!$A13-1),($A26-1)*8),Saisies!G$3&lt;OFFSET(Saisies!$K$31,(Saisies!$A13-1),($A26-1)*8)),AND(Saisies!G$3&gt;=OFFSET(Saisies!$M$30,(Saisies!$A13-1),($A26-1)*8),Saisies!G$3&lt;OFFSET(Saisies!$M$31,(Saisies!$A13-1),($A26-1)*8))),Saisies!$C13,"")</f>
        <v/>
      </c>
      <c r="E26" s="75" t="str">
        <f ca="1">IF(OR(AND(Saisies!H$3&gt;=OFFSET(Saisies!$G$30,(Saisies!$A13-1),($A26-1)*8),Saisies!H$3&lt;OFFSET(Saisies!$G$31,(Saisies!$A13-1),($A26-1)*8)),AND(Saisies!H$3&gt;=OFFSET(Saisies!$I$30,(Saisies!$A13-1),($A26-1)*8),Saisies!H$3&lt;OFFSET(Saisies!$I$31,(Saisies!$A13-1),($A26-1)*8)),AND(Saisies!H$3&gt;=OFFSET(Saisies!$K$30,(Saisies!$A13-1),($A26-1)*8),Saisies!H$3&lt;OFFSET(Saisies!$K$31,(Saisies!$A13-1),($A26-1)*8)),AND(Saisies!H$3&gt;=OFFSET(Saisies!$M$30,(Saisies!$A13-1),($A26-1)*8),Saisies!H$3&lt;OFFSET(Saisies!$M$31,(Saisies!$A13-1),($A26-1)*8))),Saisies!$C13,"")</f>
        <v/>
      </c>
      <c r="F26" s="75" t="str">
        <f ca="1">IF(OR(AND(Saisies!I$3&gt;=OFFSET(Saisies!$G$30,(Saisies!$A13-1),($A26-1)*8),Saisies!I$3&lt;OFFSET(Saisies!$G$31,(Saisies!$A13-1),($A26-1)*8)),AND(Saisies!I$3&gt;=OFFSET(Saisies!$I$30,(Saisies!$A13-1),($A26-1)*8),Saisies!I$3&lt;OFFSET(Saisies!$I$31,(Saisies!$A13-1),($A26-1)*8)),AND(Saisies!I$3&gt;=OFFSET(Saisies!$K$30,(Saisies!$A13-1),($A26-1)*8),Saisies!I$3&lt;OFFSET(Saisies!$K$31,(Saisies!$A13-1),($A26-1)*8)),AND(Saisies!I$3&gt;=OFFSET(Saisies!$M$30,(Saisies!$A13-1),($A26-1)*8),Saisies!I$3&lt;OFFSET(Saisies!$M$31,(Saisies!$A13-1),($A26-1)*8))),Saisies!$C13,"")</f>
        <v/>
      </c>
      <c r="G26" s="76" t="str">
        <f ca="1">IF(OR(AND(Saisies!J$3&gt;=OFFSET(Saisies!$G$30,(Saisies!$A13-1),($A26-1)*8),Saisies!J$3&lt;OFFSET(Saisies!$G$31,(Saisies!$A13-1),($A26-1)*8)),AND(Saisies!J$3&gt;=OFFSET(Saisies!$I$30,(Saisies!$A13-1),($A26-1)*8),Saisies!J$3&lt;OFFSET(Saisies!$I$31,(Saisies!$A13-1),($A26-1)*8)),AND(Saisies!J$3&gt;=OFFSET(Saisies!$K$30,(Saisies!$A13-1),($A26-1)*8),Saisies!J$3&lt;OFFSET(Saisies!$K$31,(Saisies!$A13-1),($A26-1)*8)),AND(Saisies!J$3&gt;=OFFSET(Saisies!$M$30,(Saisies!$A13-1),($A26-1)*8),Saisies!J$3&lt;OFFSET(Saisies!$M$31,(Saisies!$A13-1),($A26-1)*8))),Saisies!$C13,"")</f>
        <v/>
      </c>
      <c r="H26" s="74">
        <f ca="1">IF(OR(AND(Saisies!K$3&gt;=OFFSET(Saisies!$G$30,(Saisies!$A13-1),($A26-1)*8),Saisies!K$3&lt;OFFSET(Saisies!$G$31,(Saisies!$A13-1),($A26-1)*8)),AND(Saisies!K$3&gt;=OFFSET(Saisies!$I$30,(Saisies!$A13-1),($A26-1)*8),Saisies!K$3&lt;OFFSET(Saisies!$I$31,(Saisies!$A13-1),($A26-1)*8)),AND(Saisies!K$3&gt;=OFFSET(Saisies!$K$30,(Saisies!$A13-1),($A26-1)*8),Saisies!K$3&lt;OFFSET(Saisies!$K$31,(Saisies!$A13-1),($A26-1)*8)),AND(Saisies!K$3&gt;=OFFSET(Saisies!$M$30,(Saisies!$A13-1),($A26-1)*8),Saisies!K$3&lt;OFFSET(Saisies!$M$31,(Saisies!$A13-1),($A26-1)*8))),Saisies!$C13,"")</f>
        <v>2</v>
      </c>
      <c r="I26" s="75">
        <f ca="1">IF(OR(AND(Saisies!L$3&gt;=OFFSET(Saisies!$G$30,(Saisies!$A13-1),($A26-1)*8),Saisies!L$3&lt;OFFSET(Saisies!$G$31,(Saisies!$A13-1),($A26-1)*8)),AND(Saisies!L$3&gt;=OFFSET(Saisies!$I$30,(Saisies!$A13-1),($A26-1)*8),Saisies!L$3&lt;OFFSET(Saisies!$I$31,(Saisies!$A13-1),($A26-1)*8)),AND(Saisies!L$3&gt;=OFFSET(Saisies!$K$30,(Saisies!$A13-1),($A26-1)*8),Saisies!L$3&lt;OFFSET(Saisies!$K$31,(Saisies!$A13-1),($A26-1)*8)),AND(Saisies!L$3&gt;=OFFSET(Saisies!$M$30,(Saisies!$A13-1),($A26-1)*8),Saisies!L$3&lt;OFFSET(Saisies!$M$31,(Saisies!$A13-1),($A26-1)*8))),Saisies!$C13,"")</f>
        <v>2</v>
      </c>
      <c r="J26" s="75">
        <f ca="1">IF(OR(AND(Saisies!M$3&gt;=OFFSET(Saisies!$G$30,(Saisies!$A13-1),($A26-1)*8),Saisies!M$3&lt;OFFSET(Saisies!$G$31,(Saisies!$A13-1),($A26-1)*8)),AND(Saisies!M$3&gt;=OFFSET(Saisies!$I$30,(Saisies!$A13-1),($A26-1)*8),Saisies!M$3&lt;OFFSET(Saisies!$I$31,(Saisies!$A13-1),($A26-1)*8)),AND(Saisies!M$3&gt;=OFFSET(Saisies!$K$30,(Saisies!$A13-1),($A26-1)*8),Saisies!M$3&lt;OFFSET(Saisies!$K$31,(Saisies!$A13-1),($A26-1)*8)),AND(Saisies!M$3&gt;=OFFSET(Saisies!$M$30,(Saisies!$A13-1),($A26-1)*8),Saisies!M$3&lt;OFFSET(Saisies!$M$31,(Saisies!$A13-1),($A26-1)*8))),Saisies!$C13,"")</f>
        <v>2</v>
      </c>
      <c r="K26" s="76">
        <f ca="1">IF(OR(AND(Saisies!N$3&gt;=OFFSET(Saisies!$G$30,(Saisies!$A13-1),($A26-1)*8),Saisies!N$3&lt;OFFSET(Saisies!$G$31,(Saisies!$A13-1),($A26-1)*8)),AND(Saisies!N$3&gt;=OFFSET(Saisies!$I$30,(Saisies!$A13-1),($A26-1)*8),Saisies!N$3&lt;OFFSET(Saisies!$I$31,(Saisies!$A13-1),($A26-1)*8)),AND(Saisies!N$3&gt;=OFFSET(Saisies!$K$30,(Saisies!$A13-1),($A26-1)*8),Saisies!N$3&lt;OFFSET(Saisies!$K$31,(Saisies!$A13-1),($A26-1)*8)),AND(Saisies!N$3&gt;=OFFSET(Saisies!$M$30,(Saisies!$A13-1),($A26-1)*8),Saisies!N$3&lt;OFFSET(Saisies!$M$31,(Saisies!$A13-1),($A26-1)*8))),Saisies!$C13,"")</f>
        <v>2</v>
      </c>
      <c r="L26" s="74">
        <f ca="1">IF(OR(AND(Saisies!O$3&gt;=OFFSET(Saisies!$G$30,(Saisies!$A13-1),($A26-1)*8),Saisies!O$3&lt;OFFSET(Saisies!$G$31,(Saisies!$A13-1),($A26-1)*8)),AND(Saisies!O$3&gt;=OFFSET(Saisies!$I$30,(Saisies!$A13-1),($A26-1)*8),Saisies!O$3&lt;OFFSET(Saisies!$I$31,(Saisies!$A13-1),($A26-1)*8)),AND(Saisies!O$3&gt;=OFFSET(Saisies!$K$30,(Saisies!$A13-1),($A26-1)*8),Saisies!O$3&lt;OFFSET(Saisies!$K$31,(Saisies!$A13-1),($A26-1)*8)),AND(Saisies!O$3&gt;=OFFSET(Saisies!$M$30,(Saisies!$A13-1),($A26-1)*8),Saisies!O$3&lt;OFFSET(Saisies!$M$31,(Saisies!$A13-1),($A26-1)*8))),Saisies!$C13,"")</f>
        <v>2</v>
      </c>
      <c r="M26" s="75">
        <f ca="1">IF(OR(AND(Saisies!P$3&gt;=OFFSET(Saisies!$G$30,(Saisies!$A13-1),($A26-1)*8),Saisies!P$3&lt;OFFSET(Saisies!$G$31,(Saisies!$A13-1),($A26-1)*8)),AND(Saisies!P$3&gt;=OFFSET(Saisies!$I$30,(Saisies!$A13-1),($A26-1)*8),Saisies!P$3&lt;OFFSET(Saisies!$I$31,(Saisies!$A13-1),($A26-1)*8)),AND(Saisies!P$3&gt;=OFFSET(Saisies!$K$30,(Saisies!$A13-1),($A26-1)*8),Saisies!P$3&lt;OFFSET(Saisies!$K$31,(Saisies!$A13-1),($A26-1)*8)),AND(Saisies!P$3&gt;=OFFSET(Saisies!$M$30,(Saisies!$A13-1),($A26-1)*8),Saisies!P$3&lt;OFFSET(Saisies!$M$31,(Saisies!$A13-1),($A26-1)*8))),Saisies!$C13,"")</f>
        <v>2</v>
      </c>
      <c r="N26" s="75">
        <f ca="1">IF(OR(AND(Saisies!Q$3&gt;=OFFSET(Saisies!$G$30,(Saisies!$A13-1),($A26-1)*8),Saisies!Q$3&lt;OFFSET(Saisies!$G$31,(Saisies!$A13-1),($A26-1)*8)),AND(Saisies!Q$3&gt;=OFFSET(Saisies!$I$30,(Saisies!$A13-1),($A26-1)*8),Saisies!Q$3&lt;OFFSET(Saisies!$I$31,(Saisies!$A13-1),($A26-1)*8)),AND(Saisies!Q$3&gt;=OFFSET(Saisies!$K$30,(Saisies!$A13-1),($A26-1)*8),Saisies!Q$3&lt;OFFSET(Saisies!$K$31,(Saisies!$A13-1),($A26-1)*8)),AND(Saisies!Q$3&gt;=OFFSET(Saisies!$M$30,(Saisies!$A13-1),($A26-1)*8),Saisies!Q$3&lt;OFFSET(Saisies!$M$31,(Saisies!$A13-1),($A26-1)*8))),Saisies!$C13,"")</f>
        <v>2</v>
      </c>
      <c r="O26" s="76">
        <f ca="1">IF(OR(AND(Saisies!R$3&gt;=OFFSET(Saisies!$G$30,(Saisies!$A13-1),($A26-1)*8),Saisies!R$3&lt;OFFSET(Saisies!$G$31,(Saisies!$A13-1),($A26-1)*8)),AND(Saisies!R$3&gt;=OFFSET(Saisies!$I$30,(Saisies!$A13-1),($A26-1)*8),Saisies!R$3&lt;OFFSET(Saisies!$I$31,(Saisies!$A13-1),($A26-1)*8)),AND(Saisies!R$3&gt;=OFFSET(Saisies!$K$30,(Saisies!$A13-1),($A26-1)*8),Saisies!R$3&lt;OFFSET(Saisies!$K$31,(Saisies!$A13-1),($A26-1)*8)),AND(Saisies!R$3&gt;=OFFSET(Saisies!$M$30,(Saisies!$A13-1),($A26-1)*8),Saisies!R$3&lt;OFFSET(Saisies!$M$31,(Saisies!$A13-1),($A26-1)*8))),Saisies!$C13,"")</f>
        <v>2</v>
      </c>
      <c r="P26" s="74" t="str">
        <f ca="1">IF(OR(AND(Saisies!S$3&gt;=OFFSET(Saisies!$G$30,(Saisies!$A13-1),($A26-1)*8),Saisies!S$3&lt;OFFSET(Saisies!$G$31,(Saisies!$A13-1),($A26-1)*8)),AND(Saisies!S$3&gt;=OFFSET(Saisies!$I$30,(Saisies!$A13-1),($A26-1)*8),Saisies!S$3&lt;OFFSET(Saisies!$I$31,(Saisies!$A13-1),($A26-1)*8)),AND(Saisies!S$3&gt;=OFFSET(Saisies!$K$30,(Saisies!$A13-1),($A26-1)*8),Saisies!S$3&lt;OFFSET(Saisies!$K$31,(Saisies!$A13-1),($A26-1)*8)),AND(Saisies!S$3&gt;=OFFSET(Saisies!$M$30,(Saisies!$A13-1),($A26-1)*8),Saisies!S$3&lt;OFFSET(Saisies!$M$31,(Saisies!$A13-1),($A26-1)*8))),Saisies!$C13,"")</f>
        <v/>
      </c>
      <c r="Q26" s="75" t="str">
        <f ca="1">IF(OR(AND(Saisies!T$3&gt;=OFFSET(Saisies!$G$30,(Saisies!$A13-1),($A26-1)*8),Saisies!T$3&lt;OFFSET(Saisies!$G$31,(Saisies!$A13-1),($A26-1)*8)),AND(Saisies!T$3&gt;=OFFSET(Saisies!$I$30,(Saisies!$A13-1),($A26-1)*8),Saisies!T$3&lt;OFFSET(Saisies!$I$31,(Saisies!$A13-1),($A26-1)*8)),AND(Saisies!T$3&gt;=OFFSET(Saisies!$K$30,(Saisies!$A13-1),($A26-1)*8),Saisies!T$3&lt;OFFSET(Saisies!$K$31,(Saisies!$A13-1),($A26-1)*8)),AND(Saisies!T$3&gt;=OFFSET(Saisies!$M$30,(Saisies!$A13-1),($A26-1)*8),Saisies!T$3&lt;OFFSET(Saisies!$M$31,(Saisies!$A13-1),($A26-1)*8))),Saisies!$C13,"")</f>
        <v/>
      </c>
      <c r="R26" s="75" t="str">
        <f ca="1">IF(OR(AND(Saisies!U$3&gt;=OFFSET(Saisies!$G$30,(Saisies!$A13-1),($A26-1)*8),Saisies!U$3&lt;OFFSET(Saisies!$G$31,(Saisies!$A13-1),($A26-1)*8)),AND(Saisies!U$3&gt;=OFFSET(Saisies!$I$30,(Saisies!$A13-1),($A26-1)*8),Saisies!U$3&lt;OFFSET(Saisies!$I$31,(Saisies!$A13-1),($A26-1)*8)),AND(Saisies!U$3&gt;=OFFSET(Saisies!$K$30,(Saisies!$A13-1),($A26-1)*8),Saisies!U$3&lt;OFFSET(Saisies!$K$31,(Saisies!$A13-1),($A26-1)*8)),AND(Saisies!U$3&gt;=OFFSET(Saisies!$M$30,(Saisies!$A13-1),($A26-1)*8),Saisies!U$3&lt;OFFSET(Saisies!$M$31,(Saisies!$A13-1),($A26-1)*8))),Saisies!$C13,"")</f>
        <v/>
      </c>
      <c r="S26" s="76" t="str">
        <f ca="1">IF(OR(AND(Saisies!V$3&gt;=OFFSET(Saisies!$G$30,(Saisies!$A13-1),($A26-1)*8),Saisies!V$3&lt;OFFSET(Saisies!$G$31,(Saisies!$A13-1),($A26-1)*8)),AND(Saisies!V$3&gt;=OFFSET(Saisies!$I$30,(Saisies!$A13-1),($A26-1)*8),Saisies!V$3&lt;OFFSET(Saisies!$I$31,(Saisies!$A13-1),($A26-1)*8)),AND(Saisies!V$3&gt;=OFFSET(Saisies!$K$30,(Saisies!$A13-1),($A26-1)*8),Saisies!V$3&lt;OFFSET(Saisies!$K$31,(Saisies!$A13-1),($A26-1)*8)),AND(Saisies!V$3&gt;=OFFSET(Saisies!$M$30,(Saisies!$A13-1),($A26-1)*8),Saisies!V$3&lt;OFFSET(Saisies!$M$31,(Saisies!$A13-1),($A26-1)*8))),Saisies!$C13,"")</f>
        <v/>
      </c>
      <c r="T26" s="74" t="str">
        <f ca="1">IF(OR(AND(Saisies!W$3&gt;=OFFSET(Saisies!$G$30,(Saisies!$A13-1),($A26-1)*8),Saisies!W$3&lt;OFFSET(Saisies!$G$31,(Saisies!$A13-1),($A26-1)*8)),AND(Saisies!W$3&gt;=OFFSET(Saisies!$I$30,(Saisies!$A13-1),($A26-1)*8),Saisies!W$3&lt;OFFSET(Saisies!$I$31,(Saisies!$A13-1),($A26-1)*8)),AND(Saisies!W$3&gt;=OFFSET(Saisies!$K$30,(Saisies!$A13-1),($A26-1)*8),Saisies!W$3&lt;OFFSET(Saisies!$K$31,(Saisies!$A13-1),($A26-1)*8)),AND(Saisies!W$3&gt;=OFFSET(Saisies!$M$30,(Saisies!$A13-1),($A26-1)*8),Saisies!W$3&lt;OFFSET(Saisies!$M$31,(Saisies!$A13-1),($A26-1)*8))),Saisies!$C13,"")</f>
        <v/>
      </c>
      <c r="U26" s="75" t="str">
        <f ca="1">IF(OR(AND(Saisies!X$3&gt;=OFFSET(Saisies!$G$30,(Saisies!$A13-1),($A26-1)*8),Saisies!X$3&lt;OFFSET(Saisies!$G$31,(Saisies!$A13-1),($A26-1)*8)),AND(Saisies!X$3&gt;=OFFSET(Saisies!$I$30,(Saisies!$A13-1),($A26-1)*8),Saisies!X$3&lt;OFFSET(Saisies!$I$31,(Saisies!$A13-1),($A26-1)*8)),AND(Saisies!X$3&gt;=OFFSET(Saisies!$K$30,(Saisies!$A13-1),($A26-1)*8),Saisies!X$3&lt;OFFSET(Saisies!$K$31,(Saisies!$A13-1),($A26-1)*8)),AND(Saisies!X$3&gt;=OFFSET(Saisies!$M$30,(Saisies!$A13-1),($A26-1)*8),Saisies!X$3&lt;OFFSET(Saisies!$M$31,(Saisies!$A13-1),($A26-1)*8))),Saisies!$C13,"")</f>
        <v/>
      </c>
      <c r="V26" s="75" t="str">
        <f ca="1">IF(OR(AND(Saisies!Y$3&gt;=OFFSET(Saisies!$G$30,(Saisies!$A13-1),($A26-1)*8),Saisies!Y$3&lt;OFFSET(Saisies!$G$31,(Saisies!$A13-1),($A26-1)*8)),AND(Saisies!Y$3&gt;=OFFSET(Saisies!$I$30,(Saisies!$A13-1),($A26-1)*8),Saisies!Y$3&lt;OFFSET(Saisies!$I$31,(Saisies!$A13-1),($A26-1)*8)),AND(Saisies!Y$3&gt;=OFFSET(Saisies!$K$30,(Saisies!$A13-1),($A26-1)*8),Saisies!Y$3&lt;OFFSET(Saisies!$K$31,(Saisies!$A13-1),($A26-1)*8)),AND(Saisies!Y$3&gt;=OFFSET(Saisies!$M$30,(Saisies!$A13-1),($A26-1)*8),Saisies!Y$3&lt;OFFSET(Saisies!$M$31,(Saisies!$A13-1),($A26-1)*8))),Saisies!$C13,"")</f>
        <v/>
      </c>
      <c r="W26" s="75" t="str">
        <f ca="1">IF(OR(AND(Saisies!Z$3&gt;=OFFSET(Saisies!$G$30,(Saisies!$A13-1),($A26-1)*8),Saisies!Z$3&lt;OFFSET(Saisies!$G$31,(Saisies!$A13-1),($A26-1)*8)),AND(Saisies!Z$3&gt;=OFFSET(Saisies!$I$30,(Saisies!$A13-1),($A26-1)*8),Saisies!Z$3&lt;OFFSET(Saisies!$I$31,(Saisies!$A13-1),($A26-1)*8)),AND(Saisies!Z$3&gt;=OFFSET(Saisies!$K$30,(Saisies!$A13-1),($A26-1)*8),Saisies!Z$3&lt;OFFSET(Saisies!$K$31,(Saisies!$A13-1),($A26-1)*8)),AND(Saisies!Z$3&gt;=OFFSET(Saisies!$M$30,(Saisies!$A13-1),($A26-1)*8),Saisies!Z$3&lt;OFFSET(Saisies!$M$31,(Saisies!$A13-1),($A26-1)*8))),Saisies!$C13,"")</f>
        <v/>
      </c>
      <c r="X26" s="74" t="str">
        <f ca="1">IF(OR(AND(Saisies!AA$3&gt;=OFFSET(Saisies!$G$30,(Saisies!$A13-1),($A26-1)*8),Saisies!AA$3&lt;OFFSET(Saisies!$G$31,(Saisies!$A13-1),($A26-1)*8)),AND(Saisies!AA$3&gt;=OFFSET(Saisies!$I$30,(Saisies!$A13-1),($A26-1)*8),Saisies!AA$3&lt;OFFSET(Saisies!$I$31,(Saisies!$A13-1),($A26-1)*8)),AND(Saisies!AA$3&gt;=OFFSET(Saisies!$K$30,(Saisies!$A13-1),($A26-1)*8),Saisies!AA$3&lt;OFFSET(Saisies!$K$31,(Saisies!$A13-1),($A26-1)*8)),AND(Saisies!AA$3&gt;=OFFSET(Saisies!$M$30,(Saisies!$A13-1),($A26-1)*8),Saisies!AA$3&lt;OFFSET(Saisies!$M$31,(Saisies!$A13-1),($A26-1)*8))),Saisies!$C13,"")</f>
        <v/>
      </c>
      <c r="Y26" s="75" t="str">
        <f ca="1">IF(OR(AND(Saisies!AB$3&gt;=OFFSET(Saisies!$G$30,(Saisies!$A13-1),($A26-1)*8),Saisies!AB$3&lt;OFFSET(Saisies!$G$31,(Saisies!$A13-1),($A26-1)*8)),AND(Saisies!AB$3&gt;=OFFSET(Saisies!$I$30,(Saisies!$A13-1),($A26-1)*8),Saisies!AB$3&lt;OFFSET(Saisies!$I$31,(Saisies!$A13-1),($A26-1)*8)),AND(Saisies!AB$3&gt;=OFFSET(Saisies!$K$30,(Saisies!$A13-1),($A26-1)*8),Saisies!AB$3&lt;OFFSET(Saisies!$K$31,(Saisies!$A13-1),($A26-1)*8)),AND(Saisies!AB$3&gt;=OFFSET(Saisies!$M$30,(Saisies!$A13-1),($A26-1)*8),Saisies!AB$3&lt;OFFSET(Saisies!$M$31,(Saisies!$A13-1),($A26-1)*8))),Saisies!$C13,"")</f>
        <v/>
      </c>
      <c r="Z26" s="75" t="str">
        <f ca="1">IF(OR(AND(Saisies!AC$3&gt;=OFFSET(Saisies!$G$30,(Saisies!$A13-1),($A26-1)*8),Saisies!AC$3&lt;OFFSET(Saisies!$G$31,(Saisies!$A13-1),($A26-1)*8)),AND(Saisies!AC$3&gt;=OFFSET(Saisies!$I$30,(Saisies!$A13-1),($A26-1)*8),Saisies!AC$3&lt;OFFSET(Saisies!$I$31,(Saisies!$A13-1),($A26-1)*8)),AND(Saisies!AC$3&gt;=OFFSET(Saisies!$K$30,(Saisies!$A13-1),($A26-1)*8),Saisies!AC$3&lt;OFFSET(Saisies!$K$31,(Saisies!$A13-1),($A26-1)*8)),AND(Saisies!AC$3&gt;=OFFSET(Saisies!$M$30,(Saisies!$A13-1),($A26-1)*8),Saisies!AC$3&lt;OFFSET(Saisies!$M$31,(Saisies!$A13-1),($A26-1)*8))),Saisies!$C13,"")</f>
        <v/>
      </c>
      <c r="AA26" s="76" t="str">
        <f ca="1">IF(OR(AND(Saisies!AD$3&gt;=OFFSET(Saisies!$G$30,(Saisies!$A13-1),($A26-1)*8),Saisies!AD$3&lt;OFFSET(Saisies!$G$31,(Saisies!$A13-1),($A26-1)*8)),AND(Saisies!AD$3&gt;=OFFSET(Saisies!$I$30,(Saisies!$A13-1),($A26-1)*8),Saisies!AD$3&lt;OFFSET(Saisies!$I$31,(Saisies!$A13-1),($A26-1)*8)),AND(Saisies!AD$3&gt;=OFFSET(Saisies!$K$30,(Saisies!$A13-1),($A26-1)*8),Saisies!AD$3&lt;OFFSET(Saisies!$K$31,(Saisies!$A13-1),($A26-1)*8)),AND(Saisies!AD$3&gt;=OFFSET(Saisies!$M$30,(Saisies!$A13-1),($A26-1)*8),Saisies!AD$3&lt;OFFSET(Saisies!$M$31,(Saisies!$A13-1),($A26-1)*8))),Saisies!$C13,"")</f>
        <v/>
      </c>
      <c r="AB26" s="74" t="str">
        <f ca="1">IF(OR(AND(Saisies!AE$3&gt;=OFFSET(Saisies!$G$30,(Saisies!$A13-1),($A26-1)*8),Saisies!AE$3&lt;OFFSET(Saisies!$G$31,(Saisies!$A13-1),($A26-1)*8)),AND(Saisies!AE$3&gt;=OFFSET(Saisies!$I$30,(Saisies!$A13-1),($A26-1)*8),Saisies!AE$3&lt;OFFSET(Saisies!$I$31,(Saisies!$A13-1),($A26-1)*8)),AND(Saisies!AE$3&gt;=OFFSET(Saisies!$K$30,(Saisies!$A13-1),($A26-1)*8),Saisies!AE$3&lt;OFFSET(Saisies!$K$31,(Saisies!$A13-1),($A26-1)*8)),AND(Saisies!AE$3&gt;=OFFSET(Saisies!$M$30,(Saisies!$A13-1),($A26-1)*8),Saisies!AE$3&lt;OFFSET(Saisies!$M$31,(Saisies!$A13-1),($A26-1)*8))),Saisies!$C13,"")</f>
        <v/>
      </c>
      <c r="AC26" s="75" t="str">
        <f ca="1">IF(OR(AND(Saisies!AF$3&gt;=OFFSET(Saisies!$G$30,(Saisies!$A13-1),($A26-1)*8),Saisies!AF$3&lt;OFFSET(Saisies!$G$31,(Saisies!$A13-1),($A26-1)*8)),AND(Saisies!AF$3&gt;=OFFSET(Saisies!$I$30,(Saisies!$A13-1),($A26-1)*8),Saisies!AF$3&lt;OFFSET(Saisies!$I$31,(Saisies!$A13-1),($A26-1)*8)),AND(Saisies!AF$3&gt;=OFFSET(Saisies!$K$30,(Saisies!$A13-1),($A26-1)*8),Saisies!AF$3&lt;OFFSET(Saisies!$K$31,(Saisies!$A13-1),($A26-1)*8)),AND(Saisies!AF$3&gt;=OFFSET(Saisies!$M$30,(Saisies!$A13-1),($A26-1)*8),Saisies!AF$3&lt;OFFSET(Saisies!$M$31,(Saisies!$A13-1),($A26-1)*8))),Saisies!$C13,"")</f>
        <v/>
      </c>
      <c r="AD26" s="75" t="str">
        <f ca="1">IF(OR(AND(Saisies!AG$3&gt;=OFFSET(Saisies!$G$30,(Saisies!$A13-1),($A26-1)*8),Saisies!AG$3&lt;OFFSET(Saisies!$G$31,(Saisies!$A13-1),($A26-1)*8)),AND(Saisies!AG$3&gt;=OFFSET(Saisies!$I$30,(Saisies!$A13-1),($A26-1)*8),Saisies!AG$3&lt;OFFSET(Saisies!$I$31,(Saisies!$A13-1),($A26-1)*8)),AND(Saisies!AG$3&gt;=OFFSET(Saisies!$K$30,(Saisies!$A13-1),($A26-1)*8),Saisies!AG$3&lt;OFFSET(Saisies!$K$31,(Saisies!$A13-1),($A26-1)*8)),AND(Saisies!AG$3&gt;=OFFSET(Saisies!$M$30,(Saisies!$A13-1),($A26-1)*8),Saisies!AG$3&lt;OFFSET(Saisies!$M$31,(Saisies!$A13-1),($A26-1)*8))),Saisies!$C13,"")</f>
        <v/>
      </c>
      <c r="AE26" s="76" t="str">
        <f ca="1">IF(OR(AND(Saisies!AH$3&gt;=OFFSET(Saisies!$G$30,(Saisies!$A13-1),($A26-1)*8),Saisies!AH$3&lt;OFFSET(Saisies!$G$31,(Saisies!$A13-1),($A26-1)*8)),AND(Saisies!AH$3&gt;=OFFSET(Saisies!$I$30,(Saisies!$A13-1),($A26-1)*8),Saisies!AH$3&lt;OFFSET(Saisies!$I$31,(Saisies!$A13-1),($A26-1)*8)),AND(Saisies!AH$3&gt;=OFFSET(Saisies!$K$30,(Saisies!$A13-1),($A26-1)*8),Saisies!AH$3&lt;OFFSET(Saisies!$K$31,(Saisies!$A13-1),($A26-1)*8)),AND(Saisies!AH$3&gt;=OFFSET(Saisies!$M$30,(Saisies!$A13-1),($A26-1)*8),Saisies!AH$3&lt;OFFSET(Saisies!$M$31,(Saisies!$A13-1),($A26-1)*8))),Saisies!$C13,"")</f>
        <v/>
      </c>
      <c r="AF26" s="74" t="str">
        <f ca="1">IF(OR(AND(Saisies!AI$3&gt;=OFFSET(Saisies!$G$30,(Saisies!$A13-1),($A26-1)*8),Saisies!AI$3&lt;OFFSET(Saisies!$G$31,(Saisies!$A13-1),($A26-1)*8)),AND(Saisies!AI$3&gt;=OFFSET(Saisies!$I$30,(Saisies!$A13-1),($A26-1)*8),Saisies!AI$3&lt;OFFSET(Saisies!$I$31,(Saisies!$A13-1),($A26-1)*8)),AND(Saisies!AI$3&gt;=OFFSET(Saisies!$K$30,(Saisies!$A13-1),($A26-1)*8),Saisies!AI$3&lt;OFFSET(Saisies!$K$31,(Saisies!$A13-1),($A26-1)*8)),AND(Saisies!AI$3&gt;=OFFSET(Saisies!$M$30,(Saisies!$A13-1),($A26-1)*8),Saisies!AI$3&lt;OFFSET(Saisies!$M$31,(Saisies!$A13-1),($A26-1)*8))),Saisies!$C13,"")</f>
        <v/>
      </c>
      <c r="AG26" s="75" t="str">
        <f ca="1">IF(OR(AND(Saisies!AJ$3&gt;=OFFSET(Saisies!$G$30,(Saisies!$A13-1),($A26-1)*8),Saisies!AJ$3&lt;OFFSET(Saisies!$G$31,(Saisies!$A13-1),($A26-1)*8)),AND(Saisies!AJ$3&gt;=OFFSET(Saisies!$I$30,(Saisies!$A13-1),($A26-1)*8),Saisies!AJ$3&lt;OFFSET(Saisies!$I$31,(Saisies!$A13-1),($A26-1)*8)),AND(Saisies!AJ$3&gt;=OFFSET(Saisies!$K$30,(Saisies!$A13-1),($A26-1)*8),Saisies!AJ$3&lt;OFFSET(Saisies!$K$31,(Saisies!$A13-1),($A26-1)*8)),AND(Saisies!AJ$3&gt;=OFFSET(Saisies!$M$30,(Saisies!$A13-1),($A26-1)*8),Saisies!AJ$3&lt;OFFSET(Saisies!$M$31,(Saisies!$A13-1),($A26-1)*8))),Saisies!$C13,"")</f>
        <v/>
      </c>
      <c r="AH26" s="75" t="str">
        <f ca="1">IF(OR(AND(Saisies!AK$3&gt;=OFFSET(Saisies!$G$30,(Saisies!$A13-1),($A26-1)*8),Saisies!AK$3&lt;OFFSET(Saisies!$G$31,(Saisies!$A13-1),($A26-1)*8)),AND(Saisies!AK$3&gt;=OFFSET(Saisies!$I$30,(Saisies!$A13-1),($A26-1)*8),Saisies!AK$3&lt;OFFSET(Saisies!$I$31,(Saisies!$A13-1),($A26-1)*8)),AND(Saisies!AK$3&gt;=OFFSET(Saisies!$K$30,(Saisies!$A13-1),($A26-1)*8),Saisies!AK$3&lt;OFFSET(Saisies!$K$31,(Saisies!$A13-1),($A26-1)*8)),AND(Saisies!AK$3&gt;=OFFSET(Saisies!$M$30,(Saisies!$A13-1),($A26-1)*8),Saisies!AK$3&lt;OFFSET(Saisies!$M$31,(Saisies!$A13-1),($A26-1)*8))),Saisies!$C13,"")</f>
        <v/>
      </c>
      <c r="AI26" s="76" t="str">
        <f ca="1">IF(OR(AND(Saisies!AL$3&gt;=OFFSET(Saisies!$G$30,(Saisies!$A13-1),($A26-1)*8),Saisies!AL$3&lt;OFFSET(Saisies!$G$31,(Saisies!$A13-1),($A26-1)*8)),AND(Saisies!AL$3&gt;=OFFSET(Saisies!$I$30,(Saisies!$A13-1),($A26-1)*8),Saisies!AL$3&lt;OFFSET(Saisies!$I$31,(Saisies!$A13-1),($A26-1)*8)),AND(Saisies!AL$3&gt;=OFFSET(Saisies!$K$30,(Saisies!$A13-1),($A26-1)*8),Saisies!AL$3&lt;OFFSET(Saisies!$K$31,(Saisies!$A13-1),($A26-1)*8)),AND(Saisies!AL$3&gt;=OFFSET(Saisies!$M$30,(Saisies!$A13-1),($A26-1)*8),Saisies!AL$3&lt;OFFSET(Saisies!$M$31,(Saisies!$A13-1),($A26-1)*8))),Saisies!$C13,"")</f>
        <v/>
      </c>
      <c r="AJ26" s="74">
        <f ca="1">IF(OR(AND(Saisies!AM$3&gt;=OFFSET(Saisies!$G$30,(Saisies!$A13-1),($A26-1)*8),Saisies!AM$3&lt;OFFSET(Saisies!$G$31,(Saisies!$A13-1),($A26-1)*8)),AND(Saisies!AM$3&gt;=OFFSET(Saisies!$I$30,(Saisies!$A13-1),($A26-1)*8),Saisies!AM$3&lt;OFFSET(Saisies!$I$31,(Saisies!$A13-1),($A26-1)*8)),AND(Saisies!AM$3&gt;=OFFSET(Saisies!$K$30,(Saisies!$A13-1),($A26-1)*8),Saisies!AM$3&lt;OFFSET(Saisies!$K$31,(Saisies!$A13-1),($A26-1)*8)),AND(Saisies!AM$3&gt;=OFFSET(Saisies!$M$30,(Saisies!$A13-1),($A26-1)*8),Saisies!AM$3&lt;OFFSET(Saisies!$M$31,(Saisies!$A13-1),($A26-1)*8))),Saisies!$C13,"")</f>
        <v>2</v>
      </c>
      <c r="AK26" s="75">
        <f ca="1">IF(OR(AND(Saisies!AN$3&gt;=OFFSET(Saisies!$G$30,(Saisies!$A13-1),($A26-1)*8),Saisies!AN$3&lt;OFFSET(Saisies!$G$31,(Saisies!$A13-1),($A26-1)*8)),AND(Saisies!AN$3&gt;=OFFSET(Saisies!$I$30,(Saisies!$A13-1),($A26-1)*8),Saisies!AN$3&lt;OFFSET(Saisies!$I$31,(Saisies!$A13-1),($A26-1)*8)),AND(Saisies!AN$3&gt;=OFFSET(Saisies!$K$30,(Saisies!$A13-1),($A26-1)*8),Saisies!AN$3&lt;OFFSET(Saisies!$K$31,(Saisies!$A13-1),($A26-1)*8)),AND(Saisies!AN$3&gt;=OFFSET(Saisies!$M$30,(Saisies!$A13-1),($A26-1)*8),Saisies!AN$3&lt;OFFSET(Saisies!$M$31,(Saisies!$A13-1),($A26-1)*8))),Saisies!$C13,"")</f>
        <v>2</v>
      </c>
      <c r="AL26" s="75">
        <f ca="1">IF(OR(AND(Saisies!AO$3&gt;=OFFSET(Saisies!$G$30,(Saisies!$A13-1),($A26-1)*8),Saisies!AO$3&lt;OFFSET(Saisies!$G$31,(Saisies!$A13-1),($A26-1)*8)),AND(Saisies!AO$3&gt;=OFFSET(Saisies!$I$30,(Saisies!$A13-1),($A26-1)*8),Saisies!AO$3&lt;OFFSET(Saisies!$I$31,(Saisies!$A13-1),($A26-1)*8)),AND(Saisies!AO$3&gt;=OFFSET(Saisies!$K$30,(Saisies!$A13-1),($A26-1)*8),Saisies!AO$3&lt;OFFSET(Saisies!$K$31,(Saisies!$A13-1),($A26-1)*8)),AND(Saisies!AO$3&gt;=OFFSET(Saisies!$M$30,(Saisies!$A13-1),($A26-1)*8),Saisies!AO$3&lt;OFFSET(Saisies!$M$31,(Saisies!$A13-1),($A26-1)*8))),Saisies!$C13,"")</f>
        <v>2</v>
      </c>
      <c r="AM26" s="76">
        <f ca="1">IF(OR(AND(Saisies!AP$3&gt;=OFFSET(Saisies!$G$30,(Saisies!$A13-1),($A26-1)*8),Saisies!AP$3&lt;OFFSET(Saisies!$G$31,(Saisies!$A13-1),($A26-1)*8)),AND(Saisies!AP$3&gt;=OFFSET(Saisies!$I$30,(Saisies!$A13-1),($A26-1)*8),Saisies!AP$3&lt;OFFSET(Saisies!$I$31,(Saisies!$A13-1),($A26-1)*8)),AND(Saisies!AP$3&gt;=OFFSET(Saisies!$K$30,(Saisies!$A13-1),($A26-1)*8),Saisies!AP$3&lt;OFFSET(Saisies!$K$31,(Saisies!$A13-1),($A26-1)*8)),AND(Saisies!AP$3&gt;=OFFSET(Saisies!$M$30,(Saisies!$A13-1),($A26-1)*8),Saisies!AP$3&lt;OFFSET(Saisies!$M$31,(Saisies!$A13-1),($A26-1)*8))),Saisies!$C13,"")</f>
        <v>2</v>
      </c>
      <c r="AN26" s="74">
        <f ca="1">IF(OR(AND(Saisies!AQ$3&gt;=OFFSET(Saisies!$G$30,(Saisies!$A13-1),($A26-1)*8),Saisies!AQ$3&lt;OFFSET(Saisies!$G$31,(Saisies!$A13-1),($A26-1)*8)),AND(Saisies!AQ$3&gt;=OFFSET(Saisies!$I$30,(Saisies!$A13-1),($A26-1)*8),Saisies!AQ$3&lt;OFFSET(Saisies!$I$31,(Saisies!$A13-1),($A26-1)*8)),AND(Saisies!AQ$3&gt;=OFFSET(Saisies!$K$30,(Saisies!$A13-1),($A26-1)*8),Saisies!AQ$3&lt;OFFSET(Saisies!$K$31,(Saisies!$A13-1),($A26-1)*8)),AND(Saisies!AQ$3&gt;=OFFSET(Saisies!$M$30,(Saisies!$A13-1),($A26-1)*8),Saisies!AQ$3&lt;OFFSET(Saisies!$M$31,(Saisies!$A13-1),($A26-1)*8))),Saisies!$C13,"")</f>
        <v>2</v>
      </c>
      <c r="AO26" s="75">
        <f ca="1">IF(OR(AND(Saisies!AR$3&gt;=OFFSET(Saisies!$G$30,(Saisies!$A13-1),($A26-1)*8),Saisies!AR$3&lt;OFFSET(Saisies!$G$31,(Saisies!$A13-1),($A26-1)*8)),AND(Saisies!AR$3&gt;=OFFSET(Saisies!$I$30,(Saisies!$A13-1),($A26-1)*8),Saisies!AR$3&lt;OFFSET(Saisies!$I$31,(Saisies!$A13-1),($A26-1)*8)),AND(Saisies!AR$3&gt;=OFFSET(Saisies!$K$30,(Saisies!$A13-1),($A26-1)*8),Saisies!AR$3&lt;OFFSET(Saisies!$K$31,(Saisies!$A13-1),($A26-1)*8)),AND(Saisies!AR$3&gt;=OFFSET(Saisies!$M$30,(Saisies!$A13-1),($A26-1)*8),Saisies!AR$3&lt;OFFSET(Saisies!$M$31,(Saisies!$A13-1),($A26-1)*8))),Saisies!$C13,"")</f>
        <v>2</v>
      </c>
      <c r="AP26" s="75">
        <f ca="1">IF(OR(AND(Saisies!AS$3&gt;=OFFSET(Saisies!$G$30,(Saisies!$A13-1),($A26-1)*8),Saisies!AS$3&lt;OFFSET(Saisies!$G$31,(Saisies!$A13-1),($A26-1)*8)),AND(Saisies!AS$3&gt;=OFFSET(Saisies!$I$30,(Saisies!$A13-1),($A26-1)*8),Saisies!AS$3&lt;OFFSET(Saisies!$I$31,(Saisies!$A13-1),($A26-1)*8)),AND(Saisies!AS$3&gt;=OFFSET(Saisies!$K$30,(Saisies!$A13-1),($A26-1)*8),Saisies!AS$3&lt;OFFSET(Saisies!$K$31,(Saisies!$A13-1),($A26-1)*8)),AND(Saisies!AS$3&gt;=OFFSET(Saisies!$M$30,(Saisies!$A13-1),($A26-1)*8),Saisies!AS$3&lt;OFFSET(Saisies!$M$31,(Saisies!$A13-1),($A26-1)*8))),Saisies!$C13,"")</f>
        <v>2</v>
      </c>
      <c r="AQ26" s="76">
        <f ca="1">IF(OR(AND(Saisies!AT$3&gt;=OFFSET(Saisies!$G$30,(Saisies!$A13-1),($A26-1)*8),Saisies!AT$3&lt;OFFSET(Saisies!$G$31,(Saisies!$A13-1),($A26-1)*8)),AND(Saisies!AT$3&gt;=OFFSET(Saisies!$I$30,(Saisies!$A13-1),($A26-1)*8),Saisies!AT$3&lt;OFFSET(Saisies!$I$31,(Saisies!$A13-1),($A26-1)*8)),AND(Saisies!AT$3&gt;=OFFSET(Saisies!$K$30,(Saisies!$A13-1),($A26-1)*8),Saisies!AT$3&lt;OFFSET(Saisies!$K$31,(Saisies!$A13-1),($A26-1)*8)),AND(Saisies!AT$3&gt;=OFFSET(Saisies!$M$30,(Saisies!$A13-1),($A26-1)*8),Saisies!AT$3&lt;OFFSET(Saisies!$M$31,(Saisies!$A13-1),($A26-1)*8))),Saisies!$C13,"")</f>
        <v>2</v>
      </c>
      <c r="AR26" s="74">
        <f ca="1">IF(OR(AND(Saisies!AU$3&gt;=OFFSET(Saisies!$G$30,(Saisies!$A13-1),($A26-1)*8),Saisies!AU$3&lt;OFFSET(Saisies!$G$31,(Saisies!$A13-1),($A26-1)*8)),AND(Saisies!AU$3&gt;=OFFSET(Saisies!$I$30,(Saisies!$A13-1),($A26-1)*8),Saisies!AU$3&lt;OFFSET(Saisies!$I$31,(Saisies!$A13-1),($A26-1)*8)),AND(Saisies!AU$3&gt;=OFFSET(Saisies!$K$30,(Saisies!$A13-1),($A26-1)*8),Saisies!AU$3&lt;OFFSET(Saisies!$K$31,(Saisies!$A13-1),($A26-1)*8)),AND(Saisies!AU$3&gt;=OFFSET(Saisies!$M$30,(Saisies!$A13-1),($A26-1)*8),Saisies!AU$3&lt;OFFSET(Saisies!$M$31,(Saisies!$A13-1),($A26-1)*8))),Saisies!$C13,"")</f>
        <v>2</v>
      </c>
      <c r="AS26" s="75">
        <f ca="1">IF(OR(AND(Saisies!AV$3&gt;=OFFSET(Saisies!$G$30,(Saisies!$A13-1),($A26-1)*8),Saisies!AV$3&lt;OFFSET(Saisies!$G$31,(Saisies!$A13-1),($A26-1)*8)),AND(Saisies!AV$3&gt;=OFFSET(Saisies!$I$30,(Saisies!$A13-1),($A26-1)*8),Saisies!AV$3&lt;OFFSET(Saisies!$I$31,(Saisies!$A13-1),($A26-1)*8)),AND(Saisies!AV$3&gt;=OFFSET(Saisies!$K$30,(Saisies!$A13-1),($A26-1)*8),Saisies!AV$3&lt;OFFSET(Saisies!$K$31,(Saisies!$A13-1),($A26-1)*8)),AND(Saisies!AV$3&gt;=OFFSET(Saisies!$M$30,(Saisies!$A13-1),($A26-1)*8),Saisies!AV$3&lt;OFFSET(Saisies!$M$31,(Saisies!$A13-1),($A26-1)*8))),Saisies!$C13,"")</f>
        <v>2</v>
      </c>
      <c r="AT26" s="75">
        <f ca="1">IF(OR(AND(Saisies!AW$3&gt;=OFFSET(Saisies!$G$30,(Saisies!$A13-1),($A26-1)*8),Saisies!AW$3&lt;OFFSET(Saisies!$G$31,(Saisies!$A13-1),($A26-1)*8)),AND(Saisies!AW$3&gt;=OFFSET(Saisies!$I$30,(Saisies!$A13-1),($A26-1)*8),Saisies!AW$3&lt;OFFSET(Saisies!$I$31,(Saisies!$A13-1),($A26-1)*8)),AND(Saisies!AW$3&gt;=OFFSET(Saisies!$K$30,(Saisies!$A13-1),($A26-1)*8),Saisies!AW$3&lt;OFFSET(Saisies!$K$31,(Saisies!$A13-1),($A26-1)*8)),AND(Saisies!AW$3&gt;=OFFSET(Saisies!$M$30,(Saisies!$A13-1),($A26-1)*8),Saisies!AW$3&lt;OFFSET(Saisies!$M$31,(Saisies!$A13-1),($A26-1)*8))),Saisies!$C13,"")</f>
        <v>2</v>
      </c>
      <c r="AU26" s="76">
        <f ca="1">IF(OR(AND(Saisies!AX$3&gt;=OFFSET(Saisies!$G$30,(Saisies!$A13-1),($A26-1)*8),Saisies!AX$3&lt;OFFSET(Saisies!$G$31,(Saisies!$A13-1),($A26-1)*8)),AND(Saisies!AX$3&gt;=OFFSET(Saisies!$I$30,(Saisies!$A13-1),($A26-1)*8),Saisies!AX$3&lt;OFFSET(Saisies!$I$31,(Saisies!$A13-1),($A26-1)*8)),AND(Saisies!AX$3&gt;=OFFSET(Saisies!$K$30,(Saisies!$A13-1),($A26-1)*8),Saisies!AX$3&lt;OFFSET(Saisies!$K$31,(Saisies!$A13-1),($A26-1)*8)),AND(Saisies!AX$3&gt;=OFFSET(Saisies!$M$30,(Saisies!$A13-1),($A26-1)*8),Saisies!AX$3&lt;OFFSET(Saisies!$M$31,(Saisies!$A13-1),($A26-1)*8))),Saisies!$C13,"")</f>
        <v>2</v>
      </c>
      <c r="AV26" s="75" t="str">
        <f ca="1">IF(OR(AND(Saisies!AY$3&gt;=OFFSET(Saisies!$G$30,(Saisies!$A13-1),($A26-1)*8),Saisies!AY$3&lt;OFFSET(Saisies!$G$31,(Saisies!$A13-1),($A26-1)*8)),AND(Saisies!AY$3&gt;=OFFSET(Saisies!$I$30,(Saisies!$A13-1),($A26-1)*8),Saisies!AY$3&lt;OFFSET(Saisies!$I$31,(Saisies!$A13-1),($A26-1)*8)),AND(Saisies!AY$3&gt;=OFFSET(Saisies!$K$30,(Saisies!$A13-1),($A26-1)*8),Saisies!AY$3&lt;OFFSET(Saisies!$K$31,(Saisies!$A13-1),($A26-1)*8)),AND(Saisies!AY$3&gt;=OFFSET(Saisies!$M$30,(Saisies!$A13-1),($A26-1)*8),Saisies!AY$3&lt;OFFSET(Saisies!$M$31,(Saisies!$A13-1),($A26-1)*8))),Saisies!$C13,"")</f>
        <v/>
      </c>
      <c r="AW26" s="75" t="str">
        <f ca="1">IF(OR(AND(Saisies!AZ$3&gt;=OFFSET(Saisies!$G$30,(Saisies!$A13-1),($A26-1)*8),Saisies!AZ$3&lt;OFFSET(Saisies!$G$31,(Saisies!$A13-1),($A26-1)*8)),AND(Saisies!AZ$3&gt;=OFFSET(Saisies!$I$30,(Saisies!$A13-1),($A26-1)*8),Saisies!AZ$3&lt;OFFSET(Saisies!$I$31,(Saisies!$A13-1),($A26-1)*8)),AND(Saisies!AZ$3&gt;=OFFSET(Saisies!$K$30,(Saisies!$A13-1),($A26-1)*8),Saisies!AZ$3&lt;OFFSET(Saisies!$K$31,(Saisies!$A13-1),($A26-1)*8)),AND(Saisies!AZ$3&gt;=OFFSET(Saisies!$M$30,(Saisies!$A13-1),($A26-1)*8),Saisies!AZ$3&lt;OFFSET(Saisies!$M$31,(Saisies!$A13-1),($A26-1)*8))),Saisies!$C13,"")</f>
        <v/>
      </c>
      <c r="AX26" s="75" t="str">
        <f ca="1">IF(OR(AND(Saisies!BA$3&gt;=OFFSET(Saisies!$G$30,(Saisies!$A13-1),($A26-1)*8),Saisies!BA$3&lt;OFFSET(Saisies!$G$31,(Saisies!$A13-1),($A26-1)*8)),AND(Saisies!BA$3&gt;=OFFSET(Saisies!$I$30,(Saisies!$A13-1),($A26-1)*8),Saisies!BA$3&lt;OFFSET(Saisies!$I$31,(Saisies!$A13-1),($A26-1)*8)),AND(Saisies!BA$3&gt;=OFFSET(Saisies!$K$30,(Saisies!$A13-1),($A26-1)*8),Saisies!BA$3&lt;OFFSET(Saisies!$K$31,(Saisies!$A13-1),($A26-1)*8)),AND(Saisies!BA$3&gt;=OFFSET(Saisies!$M$30,(Saisies!$A13-1),($A26-1)*8),Saisies!BA$3&lt;OFFSET(Saisies!$M$31,(Saisies!$A13-1),($A26-1)*8))),Saisies!$C13,"")</f>
        <v/>
      </c>
      <c r="AY26" s="78" t="str">
        <f ca="1">IF(OR(AND(Saisies!BB$3&gt;=OFFSET(Saisies!$G$30,(Saisies!$A13-1),($A26-1)*8),Saisies!BB$3&lt;OFFSET(Saisies!$G$31,(Saisies!$A13-1),($A26-1)*8)),AND(Saisies!BB$3&gt;=OFFSET(Saisies!$I$30,(Saisies!$A13-1),($A26-1)*8),Saisies!BB$3&lt;OFFSET(Saisies!$I$31,(Saisies!$A13-1),($A26-1)*8)),AND(Saisies!BB$3&gt;=OFFSET(Saisies!$K$30,(Saisies!$A13-1),($A26-1)*8),Saisies!BB$3&lt;OFFSET(Saisies!$K$31,(Saisies!$A13-1),($A26-1)*8)),AND(Saisies!BB$3&gt;=OFFSET(Saisies!$M$30,(Saisies!$A13-1),($A26-1)*8),Saisies!BB$3&lt;OFFSET(Saisies!$M$31,(Saisies!$A13-1),($A26-1)*8))),Saisies!$C13,"")</f>
        <v/>
      </c>
      <c r="AZ26" s="2"/>
    </row>
    <row r="27" spans="1:52" x14ac:dyDescent="0.25">
      <c r="B27" s="69"/>
      <c r="C27" s="66"/>
      <c r="D27" s="75"/>
      <c r="E27" s="75"/>
      <c r="F27" s="75"/>
      <c r="G27" s="76"/>
      <c r="H27" s="74"/>
      <c r="I27" s="75"/>
      <c r="J27" s="75"/>
      <c r="K27" s="76"/>
      <c r="L27" s="74"/>
      <c r="M27" s="75"/>
      <c r="N27" s="75"/>
      <c r="O27" s="76"/>
      <c r="P27" s="74"/>
      <c r="Q27" s="75"/>
      <c r="R27" s="75"/>
      <c r="S27" s="76"/>
      <c r="T27" s="74"/>
      <c r="U27" s="75"/>
      <c r="V27" s="75"/>
      <c r="W27" s="75"/>
      <c r="X27" s="74"/>
      <c r="Y27" s="75"/>
      <c r="Z27" s="75"/>
      <c r="AA27" s="76"/>
      <c r="AB27" s="74"/>
      <c r="AC27" s="75"/>
      <c r="AD27" s="75"/>
      <c r="AE27" s="76"/>
      <c r="AF27" s="74"/>
      <c r="AG27" s="75"/>
      <c r="AH27" s="75"/>
      <c r="AI27" s="76"/>
      <c r="AJ27" s="74"/>
      <c r="AK27" s="75"/>
      <c r="AL27" s="75"/>
      <c r="AM27" s="76"/>
      <c r="AN27" s="74"/>
      <c r="AO27" s="75"/>
      <c r="AP27" s="75"/>
      <c r="AQ27" s="76"/>
      <c r="AR27" s="74"/>
      <c r="AS27" s="75"/>
      <c r="AT27" s="75"/>
      <c r="AU27" s="76"/>
      <c r="AV27" s="75"/>
      <c r="AW27" s="75"/>
      <c r="AX27" s="75"/>
      <c r="AY27" s="78"/>
      <c r="AZ27" s="2"/>
    </row>
    <row r="28" spans="1:52" x14ac:dyDescent="0.25">
      <c r="A28">
        <v>1</v>
      </c>
      <c r="B28" s="69">
        <f>Saisies!D$14</f>
        <v>11</v>
      </c>
      <c r="C28" s="66" t="str">
        <f>Saisies!E$14</f>
        <v>Peugeot 208(FC XXX AR)</v>
      </c>
      <c r="D28" s="75" t="str">
        <f ca="1">IF(OR(AND(Saisies!G$3&gt;=OFFSET(Saisies!$G$30,(Saisies!$A14-1),($A28-1)*8),Saisies!G$3&lt;OFFSET(Saisies!$G$31,(Saisies!$A14-1),($A28-1)*8)),AND(Saisies!G$3&gt;=OFFSET(Saisies!$I$30,(Saisies!$A14-1),($A28-1)*8),Saisies!G$3&lt;OFFSET(Saisies!$I$31,(Saisies!$A14-1),($A28-1)*8)),AND(Saisies!G$3&gt;=OFFSET(Saisies!$K$30,(Saisies!$A14-1),($A28-1)*8),Saisies!G$3&lt;OFFSET(Saisies!$K$31,(Saisies!$A14-1),($A28-1)*8)),AND(Saisies!G$3&gt;=OFFSET(Saisies!$M$30,(Saisies!$A14-1),($A28-1)*8),Saisies!G$3&lt;OFFSET(Saisies!$M$31,(Saisies!$A14-1),($A28-1)*8))),Saisies!$C14,"")</f>
        <v/>
      </c>
      <c r="E28" s="75" t="str">
        <f ca="1">IF(OR(AND(Saisies!H$3&gt;=OFFSET(Saisies!$G$30,(Saisies!$A14-1),($A28-1)*8),Saisies!H$3&lt;OFFSET(Saisies!$G$31,(Saisies!$A14-1),($A28-1)*8)),AND(Saisies!H$3&gt;=OFFSET(Saisies!$I$30,(Saisies!$A14-1),($A28-1)*8),Saisies!H$3&lt;OFFSET(Saisies!$I$31,(Saisies!$A14-1),($A28-1)*8)),AND(Saisies!H$3&gt;=OFFSET(Saisies!$K$30,(Saisies!$A14-1),($A28-1)*8),Saisies!H$3&lt;OFFSET(Saisies!$K$31,(Saisies!$A14-1),($A28-1)*8)),AND(Saisies!H$3&gt;=OFFSET(Saisies!$M$30,(Saisies!$A14-1),($A28-1)*8),Saisies!H$3&lt;OFFSET(Saisies!$M$31,(Saisies!$A14-1),($A28-1)*8))),Saisies!$C14,"")</f>
        <v/>
      </c>
      <c r="F28" s="75" t="str">
        <f ca="1">IF(OR(AND(Saisies!I$3&gt;=OFFSET(Saisies!$G$30,(Saisies!$A14-1),($A28-1)*8),Saisies!I$3&lt;OFFSET(Saisies!$G$31,(Saisies!$A14-1),($A28-1)*8)),AND(Saisies!I$3&gt;=OFFSET(Saisies!$I$30,(Saisies!$A14-1),($A28-1)*8),Saisies!I$3&lt;OFFSET(Saisies!$I$31,(Saisies!$A14-1),($A28-1)*8)),AND(Saisies!I$3&gt;=OFFSET(Saisies!$K$30,(Saisies!$A14-1),($A28-1)*8),Saisies!I$3&lt;OFFSET(Saisies!$K$31,(Saisies!$A14-1),($A28-1)*8)),AND(Saisies!I$3&gt;=OFFSET(Saisies!$M$30,(Saisies!$A14-1),($A28-1)*8),Saisies!I$3&lt;OFFSET(Saisies!$M$31,(Saisies!$A14-1),($A28-1)*8))),Saisies!$C14,"")</f>
        <v/>
      </c>
      <c r="G28" s="76" t="str">
        <f ca="1">IF(OR(AND(Saisies!J$3&gt;=OFFSET(Saisies!$G$30,(Saisies!$A14-1),($A28-1)*8),Saisies!J$3&lt;OFFSET(Saisies!$G$31,(Saisies!$A14-1),($A28-1)*8)),AND(Saisies!J$3&gt;=OFFSET(Saisies!$I$30,(Saisies!$A14-1),($A28-1)*8),Saisies!J$3&lt;OFFSET(Saisies!$I$31,(Saisies!$A14-1),($A28-1)*8)),AND(Saisies!J$3&gt;=OFFSET(Saisies!$K$30,(Saisies!$A14-1),($A28-1)*8),Saisies!J$3&lt;OFFSET(Saisies!$K$31,(Saisies!$A14-1),($A28-1)*8)),AND(Saisies!J$3&gt;=OFFSET(Saisies!$M$30,(Saisies!$A14-1),($A28-1)*8),Saisies!J$3&lt;OFFSET(Saisies!$M$31,(Saisies!$A14-1),($A28-1)*8))),Saisies!$C14,"")</f>
        <v/>
      </c>
      <c r="H28" s="74" t="str">
        <f ca="1">IF(OR(AND(Saisies!K$3&gt;=OFFSET(Saisies!$G$30,(Saisies!$A14-1),($A28-1)*8),Saisies!K$3&lt;OFFSET(Saisies!$G$31,(Saisies!$A14-1),($A28-1)*8)),AND(Saisies!K$3&gt;=OFFSET(Saisies!$I$30,(Saisies!$A14-1),($A28-1)*8),Saisies!K$3&lt;OFFSET(Saisies!$I$31,(Saisies!$A14-1),($A28-1)*8)),AND(Saisies!K$3&gt;=OFFSET(Saisies!$K$30,(Saisies!$A14-1),($A28-1)*8),Saisies!K$3&lt;OFFSET(Saisies!$K$31,(Saisies!$A14-1),($A28-1)*8)),AND(Saisies!K$3&gt;=OFFSET(Saisies!$M$30,(Saisies!$A14-1),($A28-1)*8),Saisies!K$3&lt;OFFSET(Saisies!$M$31,(Saisies!$A14-1),($A28-1)*8))),Saisies!$C14,"")</f>
        <v/>
      </c>
      <c r="I28" s="75" t="str">
        <f ca="1">IF(OR(AND(Saisies!L$3&gt;=OFFSET(Saisies!$G$30,(Saisies!$A14-1),($A28-1)*8),Saisies!L$3&lt;OFFSET(Saisies!$G$31,(Saisies!$A14-1),($A28-1)*8)),AND(Saisies!L$3&gt;=OFFSET(Saisies!$I$30,(Saisies!$A14-1),($A28-1)*8),Saisies!L$3&lt;OFFSET(Saisies!$I$31,(Saisies!$A14-1),($A28-1)*8)),AND(Saisies!L$3&gt;=OFFSET(Saisies!$K$30,(Saisies!$A14-1),($A28-1)*8),Saisies!L$3&lt;OFFSET(Saisies!$K$31,(Saisies!$A14-1),($A28-1)*8)),AND(Saisies!L$3&gt;=OFFSET(Saisies!$M$30,(Saisies!$A14-1),($A28-1)*8),Saisies!L$3&lt;OFFSET(Saisies!$M$31,(Saisies!$A14-1),($A28-1)*8))),Saisies!$C14,"")</f>
        <v/>
      </c>
      <c r="J28" s="75" t="str">
        <f ca="1">IF(OR(AND(Saisies!M$3&gt;=OFFSET(Saisies!$G$30,(Saisies!$A14-1),($A28-1)*8),Saisies!M$3&lt;OFFSET(Saisies!$G$31,(Saisies!$A14-1),($A28-1)*8)),AND(Saisies!M$3&gt;=OFFSET(Saisies!$I$30,(Saisies!$A14-1),($A28-1)*8),Saisies!M$3&lt;OFFSET(Saisies!$I$31,(Saisies!$A14-1),($A28-1)*8)),AND(Saisies!M$3&gt;=OFFSET(Saisies!$K$30,(Saisies!$A14-1),($A28-1)*8),Saisies!M$3&lt;OFFSET(Saisies!$K$31,(Saisies!$A14-1),($A28-1)*8)),AND(Saisies!M$3&gt;=OFFSET(Saisies!$M$30,(Saisies!$A14-1),($A28-1)*8),Saisies!M$3&lt;OFFSET(Saisies!$M$31,(Saisies!$A14-1),($A28-1)*8))),Saisies!$C14,"")</f>
        <v/>
      </c>
      <c r="K28" s="76" t="str">
        <f ca="1">IF(OR(AND(Saisies!N$3&gt;=OFFSET(Saisies!$G$30,(Saisies!$A14-1),($A28-1)*8),Saisies!N$3&lt;OFFSET(Saisies!$G$31,(Saisies!$A14-1),($A28-1)*8)),AND(Saisies!N$3&gt;=OFFSET(Saisies!$I$30,(Saisies!$A14-1),($A28-1)*8),Saisies!N$3&lt;OFFSET(Saisies!$I$31,(Saisies!$A14-1),($A28-1)*8)),AND(Saisies!N$3&gt;=OFFSET(Saisies!$K$30,(Saisies!$A14-1),($A28-1)*8),Saisies!N$3&lt;OFFSET(Saisies!$K$31,(Saisies!$A14-1),($A28-1)*8)),AND(Saisies!N$3&gt;=OFFSET(Saisies!$M$30,(Saisies!$A14-1),($A28-1)*8),Saisies!N$3&lt;OFFSET(Saisies!$M$31,(Saisies!$A14-1),($A28-1)*8))),Saisies!$C14,"")</f>
        <v/>
      </c>
      <c r="L28" s="74">
        <f ca="1">IF(OR(AND(Saisies!O$3&gt;=OFFSET(Saisies!$G$30,(Saisies!$A14-1),($A28-1)*8),Saisies!O$3&lt;OFFSET(Saisies!$G$31,(Saisies!$A14-1),($A28-1)*8)),AND(Saisies!O$3&gt;=OFFSET(Saisies!$I$30,(Saisies!$A14-1),($A28-1)*8),Saisies!O$3&lt;OFFSET(Saisies!$I$31,(Saisies!$A14-1),($A28-1)*8)),AND(Saisies!O$3&gt;=OFFSET(Saisies!$K$30,(Saisies!$A14-1),($A28-1)*8),Saisies!O$3&lt;OFFSET(Saisies!$K$31,(Saisies!$A14-1),($A28-1)*8)),AND(Saisies!O$3&gt;=OFFSET(Saisies!$M$30,(Saisies!$A14-1),($A28-1)*8),Saisies!O$3&lt;OFFSET(Saisies!$M$31,(Saisies!$A14-1),($A28-1)*8))),Saisies!$C14,"")</f>
        <v>11</v>
      </c>
      <c r="M28" s="75">
        <f ca="1">IF(OR(AND(Saisies!P$3&gt;=OFFSET(Saisies!$G$30,(Saisies!$A14-1),($A28-1)*8),Saisies!P$3&lt;OFFSET(Saisies!$G$31,(Saisies!$A14-1),($A28-1)*8)),AND(Saisies!P$3&gt;=OFFSET(Saisies!$I$30,(Saisies!$A14-1),($A28-1)*8),Saisies!P$3&lt;OFFSET(Saisies!$I$31,(Saisies!$A14-1),($A28-1)*8)),AND(Saisies!P$3&gt;=OFFSET(Saisies!$K$30,(Saisies!$A14-1),($A28-1)*8),Saisies!P$3&lt;OFFSET(Saisies!$K$31,(Saisies!$A14-1),($A28-1)*8)),AND(Saisies!P$3&gt;=OFFSET(Saisies!$M$30,(Saisies!$A14-1),($A28-1)*8),Saisies!P$3&lt;OFFSET(Saisies!$M$31,(Saisies!$A14-1),($A28-1)*8))),Saisies!$C14,"")</f>
        <v>11</v>
      </c>
      <c r="N28" s="75">
        <f ca="1">IF(OR(AND(Saisies!Q$3&gt;=OFFSET(Saisies!$G$30,(Saisies!$A14-1),($A28-1)*8),Saisies!Q$3&lt;OFFSET(Saisies!$G$31,(Saisies!$A14-1),($A28-1)*8)),AND(Saisies!Q$3&gt;=OFFSET(Saisies!$I$30,(Saisies!$A14-1),($A28-1)*8),Saisies!Q$3&lt;OFFSET(Saisies!$I$31,(Saisies!$A14-1),($A28-1)*8)),AND(Saisies!Q$3&gt;=OFFSET(Saisies!$K$30,(Saisies!$A14-1),($A28-1)*8),Saisies!Q$3&lt;OFFSET(Saisies!$K$31,(Saisies!$A14-1),($A28-1)*8)),AND(Saisies!Q$3&gt;=OFFSET(Saisies!$M$30,(Saisies!$A14-1),($A28-1)*8),Saisies!Q$3&lt;OFFSET(Saisies!$M$31,(Saisies!$A14-1),($A28-1)*8))),Saisies!$C14,"")</f>
        <v>11</v>
      </c>
      <c r="O28" s="76">
        <f ca="1">IF(OR(AND(Saisies!R$3&gt;=OFFSET(Saisies!$G$30,(Saisies!$A14-1),($A28-1)*8),Saisies!R$3&lt;OFFSET(Saisies!$G$31,(Saisies!$A14-1),($A28-1)*8)),AND(Saisies!R$3&gt;=OFFSET(Saisies!$I$30,(Saisies!$A14-1),($A28-1)*8),Saisies!R$3&lt;OFFSET(Saisies!$I$31,(Saisies!$A14-1),($A28-1)*8)),AND(Saisies!R$3&gt;=OFFSET(Saisies!$K$30,(Saisies!$A14-1),($A28-1)*8),Saisies!R$3&lt;OFFSET(Saisies!$K$31,(Saisies!$A14-1),($A28-1)*8)),AND(Saisies!R$3&gt;=OFFSET(Saisies!$M$30,(Saisies!$A14-1),($A28-1)*8),Saisies!R$3&lt;OFFSET(Saisies!$M$31,(Saisies!$A14-1),($A28-1)*8))),Saisies!$C14,"")</f>
        <v>11</v>
      </c>
      <c r="P28" s="74">
        <f ca="1">IF(OR(AND(Saisies!S$3&gt;=OFFSET(Saisies!$G$30,(Saisies!$A14-1),($A28-1)*8),Saisies!S$3&lt;OFFSET(Saisies!$G$31,(Saisies!$A14-1),($A28-1)*8)),AND(Saisies!S$3&gt;=OFFSET(Saisies!$I$30,(Saisies!$A14-1),($A28-1)*8),Saisies!S$3&lt;OFFSET(Saisies!$I$31,(Saisies!$A14-1),($A28-1)*8)),AND(Saisies!S$3&gt;=OFFSET(Saisies!$K$30,(Saisies!$A14-1),($A28-1)*8),Saisies!S$3&lt;OFFSET(Saisies!$K$31,(Saisies!$A14-1),($A28-1)*8)),AND(Saisies!S$3&gt;=OFFSET(Saisies!$M$30,(Saisies!$A14-1),($A28-1)*8),Saisies!S$3&lt;OFFSET(Saisies!$M$31,(Saisies!$A14-1),($A28-1)*8))),Saisies!$C14,"")</f>
        <v>11</v>
      </c>
      <c r="Q28" s="75">
        <f ca="1">IF(OR(AND(Saisies!T$3&gt;=OFFSET(Saisies!$G$30,(Saisies!$A14-1),($A28-1)*8),Saisies!T$3&lt;OFFSET(Saisies!$G$31,(Saisies!$A14-1),($A28-1)*8)),AND(Saisies!T$3&gt;=OFFSET(Saisies!$I$30,(Saisies!$A14-1),($A28-1)*8),Saisies!T$3&lt;OFFSET(Saisies!$I$31,(Saisies!$A14-1),($A28-1)*8)),AND(Saisies!T$3&gt;=OFFSET(Saisies!$K$30,(Saisies!$A14-1),($A28-1)*8),Saisies!T$3&lt;OFFSET(Saisies!$K$31,(Saisies!$A14-1),($A28-1)*8)),AND(Saisies!T$3&gt;=OFFSET(Saisies!$M$30,(Saisies!$A14-1),($A28-1)*8),Saisies!T$3&lt;OFFSET(Saisies!$M$31,(Saisies!$A14-1),($A28-1)*8))),Saisies!$C14,"")</f>
        <v>11</v>
      </c>
      <c r="R28" s="75">
        <f ca="1">IF(OR(AND(Saisies!U$3&gt;=OFFSET(Saisies!$G$30,(Saisies!$A14-1),($A28-1)*8),Saisies!U$3&lt;OFFSET(Saisies!$G$31,(Saisies!$A14-1),($A28-1)*8)),AND(Saisies!U$3&gt;=OFFSET(Saisies!$I$30,(Saisies!$A14-1),($A28-1)*8),Saisies!U$3&lt;OFFSET(Saisies!$I$31,(Saisies!$A14-1),($A28-1)*8)),AND(Saisies!U$3&gt;=OFFSET(Saisies!$K$30,(Saisies!$A14-1),($A28-1)*8),Saisies!U$3&lt;OFFSET(Saisies!$K$31,(Saisies!$A14-1),($A28-1)*8)),AND(Saisies!U$3&gt;=OFFSET(Saisies!$M$30,(Saisies!$A14-1),($A28-1)*8),Saisies!U$3&lt;OFFSET(Saisies!$M$31,(Saisies!$A14-1),($A28-1)*8))),Saisies!$C14,"")</f>
        <v>11</v>
      </c>
      <c r="S28" s="76">
        <f ca="1">IF(OR(AND(Saisies!V$3&gt;=OFFSET(Saisies!$G$30,(Saisies!$A14-1),($A28-1)*8),Saisies!V$3&lt;OFFSET(Saisies!$G$31,(Saisies!$A14-1),($A28-1)*8)),AND(Saisies!V$3&gt;=OFFSET(Saisies!$I$30,(Saisies!$A14-1),($A28-1)*8),Saisies!V$3&lt;OFFSET(Saisies!$I$31,(Saisies!$A14-1),($A28-1)*8)),AND(Saisies!V$3&gt;=OFFSET(Saisies!$K$30,(Saisies!$A14-1),($A28-1)*8),Saisies!V$3&lt;OFFSET(Saisies!$K$31,(Saisies!$A14-1),($A28-1)*8)),AND(Saisies!V$3&gt;=OFFSET(Saisies!$M$30,(Saisies!$A14-1),($A28-1)*8),Saisies!V$3&lt;OFFSET(Saisies!$M$31,(Saisies!$A14-1),($A28-1)*8))),Saisies!$C14,"")</f>
        <v>11</v>
      </c>
      <c r="T28" s="74">
        <f ca="1">IF(OR(AND(Saisies!W$3&gt;=OFFSET(Saisies!$G$30,(Saisies!$A14-1),($A28-1)*8),Saisies!W$3&lt;OFFSET(Saisies!$G$31,(Saisies!$A14-1),($A28-1)*8)),AND(Saisies!W$3&gt;=OFFSET(Saisies!$I$30,(Saisies!$A14-1),($A28-1)*8),Saisies!W$3&lt;OFFSET(Saisies!$I$31,(Saisies!$A14-1),($A28-1)*8)),AND(Saisies!W$3&gt;=OFFSET(Saisies!$K$30,(Saisies!$A14-1),($A28-1)*8),Saisies!W$3&lt;OFFSET(Saisies!$K$31,(Saisies!$A14-1),($A28-1)*8)),AND(Saisies!W$3&gt;=OFFSET(Saisies!$M$30,(Saisies!$A14-1),($A28-1)*8),Saisies!W$3&lt;OFFSET(Saisies!$M$31,(Saisies!$A14-1),($A28-1)*8))),Saisies!$C14,"")</f>
        <v>11</v>
      </c>
      <c r="U28" s="75">
        <f ca="1">IF(OR(AND(Saisies!X$3&gt;=OFFSET(Saisies!$G$30,(Saisies!$A14-1),($A28-1)*8),Saisies!X$3&lt;OFFSET(Saisies!$G$31,(Saisies!$A14-1),($A28-1)*8)),AND(Saisies!X$3&gt;=OFFSET(Saisies!$I$30,(Saisies!$A14-1),($A28-1)*8),Saisies!X$3&lt;OFFSET(Saisies!$I$31,(Saisies!$A14-1),($A28-1)*8)),AND(Saisies!X$3&gt;=OFFSET(Saisies!$K$30,(Saisies!$A14-1),($A28-1)*8),Saisies!X$3&lt;OFFSET(Saisies!$K$31,(Saisies!$A14-1),($A28-1)*8)),AND(Saisies!X$3&gt;=OFFSET(Saisies!$M$30,(Saisies!$A14-1),($A28-1)*8),Saisies!X$3&lt;OFFSET(Saisies!$M$31,(Saisies!$A14-1),($A28-1)*8))),Saisies!$C14,"")</f>
        <v>11</v>
      </c>
      <c r="V28" s="75">
        <f ca="1">IF(OR(AND(Saisies!Y$3&gt;=OFFSET(Saisies!$G$30,(Saisies!$A14-1),($A28-1)*8),Saisies!Y$3&lt;OFFSET(Saisies!$G$31,(Saisies!$A14-1),($A28-1)*8)),AND(Saisies!Y$3&gt;=OFFSET(Saisies!$I$30,(Saisies!$A14-1),($A28-1)*8),Saisies!Y$3&lt;OFFSET(Saisies!$I$31,(Saisies!$A14-1),($A28-1)*8)),AND(Saisies!Y$3&gt;=OFFSET(Saisies!$K$30,(Saisies!$A14-1),($A28-1)*8),Saisies!Y$3&lt;OFFSET(Saisies!$K$31,(Saisies!$A14-1),($A28-1)*8)),AND(Saisies!Y$3&gt;=OFFSET(Saisies!$M$30,(Saisies!$A14-1),($A28-1)*8),Saisies!Y$3&lt;OFFSET(Saisies!$M$31,(Saisies!$A14-1),($A28-1)*8))),Saisies!$C14,"")</f>
        <v>11</v>
      </c>
      <c r="W28" s="75">
        <f ca="1">IF(OR(AND(Saisies!Z$3&gt;=OFFSET(Saisies!$G$30,(Saisies!$A14-1),($A28-1)*8),Saisies!Z$3&lt;OFFSET(Saisies!$G$31,(Saisies!$A14-1),($A28-1)*8)),AND(Saisies!Z$3&gt;=OFFSET(Saisies!$I$30,(Saisies!$A14-1),($A28-1)*8),Saisies!Z$3&lt;OFFSET(Saisies!$I$31,(Saisies!$A14-1),($A28-1)*8)),AND(Saisies!Z$3&gt;=OFFSET(Saisies!$K$30,(Saisies!$A14-1),($A28-1)*8),Saisies!Z$3&lt;OFFSET(Saisies!$K$31,(Saisies!$A14-1),($A28-1)*8)),AND(Saisies!Z$3&gt;=OFFSET(Saisies!$M$30,(Saisies!$A14-1),($A28-1)*8),Saisies!Z$3&lt;OFFSET(Saisies!$M$31,(Saisies!$A14-1),($A28-1)*8))),Saisies!$C14,"")</f>
        <v>11</v>
      </c>
      <c r="X28" s="74">
        <f ca="1">IF(OR(AND(Saisies!AA$3&gt;=OFFSET(Saisies!$G$30,(Saisies!$A14-1),($A28-1)*8),Saisies!AA$3&lt;OFFSET(Saisies!$G$31,(Saisies!$A14-1),($A28-1)*8)),AND(Saisies!AA$3&gt;=OFFSET(Saisies!$I$30,(Saisies!$A14-1),($A28-1)*8),Saisies!AA$3&lt;OFFSET(Saisies!$I$31,(Saisies!$A14-1),($A28-1)*8)),AND(Saisies!AA$3&gt;=OFFSET(Saisies!$K$30,(Saisies!$A14-1),($A28-1)*8),Saisies!AA$3&lt;OFFSET(Saisies!$K$31,(Saisies!$A14-1),($A28-1)*8)),AND(Saisies!AA$3&gt;=OFFSET(Saisies!$M$30,(Saisies!$A14-1),($A28-1)*8),Saisies!AA$3&lt;OFFSET(Saisies!$M$31,(Saisies!$A14-1),($A28-1)*8))),Saisies!$C14,"")</f>
        <v>11</v>
      </c>
      <c r="Y28" s="75">
        <f ca="1">IF(OR(AND(Saisies!AB$3&gt;=OFFSET(Saisies!$G$30,(Saisies!$A14-1),($A28-1)*8),Saisies!AB$3&lt;OFFSET(Saisies!$G$31,(Saisies!$A14-1),($A28-1)*8)),AND(Saisies!AB$3&gt;=OFFSET(Saisies!$I$30,(Saisies!$A14-1),($A28-1)*8),Saisies!AB$3&lt;OFFSET(Saisies!$I$31,(Saisies!$A14-1),($A28-1)*8)),AND(Saisies!AB$3&gt;=OFFSET(Saisies!$K$30,(Saisies!$A14-1),($A28-1)*8),Saisies!AB$3&lt;OFFSET(Saisies!$K$31,(Saisies!$A14-1),($A28-1)*8)),AND(Saisies!AB$3&gt;=OFFSET(Saisies!$M$30,(Saisies!$A14-1),($A28-1)*8),Saisies!AB$3&lt;OFFSET(Saisies!$M$31,(Saisies!$A14-1),($A28-1)*8))),Saisies!$C14,"")</f>
        <v>11</v>
      </c>
      <c r="Z28" s="75" t="str">
        <f ca="1">IF(OR(AND(Saisies!AC$3&gt;=OFFSET(Saisies!$G$30,(Saisies!$A14-1),($A28-1)*8),Saisies!AC$3&lt;OFFSET(Saisies!$G$31,(Saisies!$A14-1),($A28-1)*8)),AND(Saisies!AC$3&gt;=OFFSET(Saisies!$I$30,(Saisies!$A14-1),($A28-1)*8),Saisies!AC$3&lt;OFFSET(Saisies!$I$31,(Saisies!$A14-1),($A28-1)*8)),AND(Saisies!AC$3&gt;=OFFSET(Saisies!$K$30,(Saisies!$A14-1),($A28-1)*8),Saisies!AC$3&lt;OFFSET(Saisies!$K$31,(Saisies!$A14-1),($A28-1)*8)),AND(Saisies!AC$3&gt;=OFFSET(Saisies!$M$30,(Saisies!$A14-1),($A28-1)*8),Saisies!AC$3&lt;OFFSET(Saisies!$M$31,(Saisies!$A14-1),($A28-1)*8))),Saisies!$C14,"")</f>
        <v/>
      </c>
      <c r="AA28" s="76" t="str">
        <f ca="1">IF(OR(AND(Saisies!AD$3&gt;=OFFSET(Saisies!$G$30,(Saisies!$A14-1),($A28-1)*8),Saisies!AD$3&lt;OFFSET(Saisies!$G$31,(Saisies!$A14-1),($A28-1)*8)),AND(Saisies!AD$3&gt;=OFFSET(Saisies!$I$30,(Saisies!$A14-1),($A28-1)*8),Saisies!AD$3&lt;OFFSET(Saisies!$I$31,(Saisies!$A14-1),($A28-1)*8)),AND(Saisies!AD$3&gt;=OFFSET(Saisies!$K$30,(Saisies!$A14-1),($A28-1)*8),Saisies!AD$3&lt;OFFSET(Saisies!$K$31,(Saisies!$A14-1),($A28-1)*8)),AND(Saisies!AD$3&gt;=OFFSET(Saisies!$M$30,(Saisies!$A14-1),($A28-1)*8),Saisies!AD$3&lt;OFFSET(Saisies!$M$31,(Saisies!$A14-1),($A28-1)*8))),Saisies!$C14,"")</f>
        <v/>
      </c>
      <c r="AB28" s="74">
        <f ca="1">IF(OR(AND(Saisies!AE$3&gt;=OFFSET(Saisies!$G$30,(Saisies!$A14-1),($A28-1)*8),Saisies!AE$3&lt;OFFSET(Saisies!$G$31,(Saisies!$A14-1),($A28-1)*8)),AND(Saisies!AE$3&gt;=OFFSET(Saisies!$I$30,(Saisies!$A14-1),($A28-1)*8),Saisies!AE$3&lt;OFFSET(Saisies!$I$31,(Saisies!$A14-1),($A28-1)*8)),AND(Saisies!AE$3&gt;=OFFSET(Saisies!$K$30,(Saisies!$A14-1),($A28-1)*8),Saisies!AE$3&lt;OFFSET(Saisies!$K$31,(Saisies!$A14-1),($A28-1)*8)),AND(Saisies!AE$3&gt;=OFFSET(Saisies!$M$30,(Saisies!$A14-1),($A28-1)*8),Saisies!AE$3&lt;OFFSET(Saisies!$M$31,(Saisies!$A14-1),($A28-1)*8))),Saisies!$C14,"")</f>
        <v>11</v>
      </c>
      <c r="AC28" s="75">
        <f ca="1">IF(OR(AND(Saisies!AF$3&gt;=OFFSET(Saisies!$G$30,(Saisies!$A14-1),($A28-1)*8),Saisies!AF$3&lt;OFFSET(Saisies!$G$31,(Saisies!$A14-1),($A28-1)*8)),AND(Saisies!AF$3&gt;=OFFSET(Saisies!$I$30,(Saisies!$A14-1),($A28-1)*8),Saisies!AF$3&lt;OFFSET(Saisies!$I$31,(Saisies!$A14-1),($A28-1)*8)),AND(Saisies!AF$3&gt;=OFFSET(Saisies!$K$30,(Saisies!$A14-1),($A28-1)*8),Saisies!AF$3&lt;OFFSET(Saisies!$K$31,(Saisies!$A14-1),($A28-1)*8)),AND(Saisies!AF$3&gt;=OFFSET(Saisies!$M$30,(Saisies!$A14-1),($A28-1)*8),Saisies!AF$3&lt;OFFSET(Saisies!$M$31,(Saisies!$A14-1),($A28-1)*8))),Saisies!$C14,"")</f>
        <v>11</v>
      </c>
      <c r="AD28" s="75">
        <f ca="1">IF(OR(AND(Saisies!AG$3&gt;=OFFSET(Saisies!$G$30,(Saisies!$A14-1),($A28-1)*8),Saisies!AG$3&lt;OFFSET(Saisies!$G$31,(Saisies!$A14-1),($A28-1)*8)),AND(Saisies!AG$3&gt;=OFFSET(Saisies!$I$30,(Saisies!$A14-1),($A28-1)*8),Saisies!AG$3&lt;OFFSET(Saisies!$I$31,(Saisies!$A14-1),($A28-1)*8)),AND(Saisies!AG$3&gt;=OFFSET(Saisies!$K$30,(Saisies!$A14-1),($A28-1)*8),Saisies!AG$3&lt;OFFSET(Saisies!$K$31,(Saisies!$A14-1),($A28-1)*8)),AND(Saisies!AG$3&gt;=OFFSET(Saisies!$M$30,(Saisies!$A14-1),($A28-1)*8),Saisies!AG$3&lt;OFFSET(Saisies!$M$31,(Saisies!$A14-1),($A28-1)*8))),Saisies!$C14,"")</f>
        <v>11</v>
      </c>
      <c r="AE28" s="76">
        <f ca="1">IF(OR(AND(Saisies!AH$3&gt;=OFFSET(Saisies!$G$30,(Saisies!$A14-1),($A28-1)*8),Saisies!AH$3&lt;OFFSET(Saisies!$G$31,(Saisies!$A14-1),($A28-1)*8)),AND(Saisies!AH$3&gt;=OFFSET(Saisies!$I$30,(Saisies!$A14-1),($A28-1)*8),Saisies!AH$3&lt;OFFSET(Saisies!$I$31,(Saisies!$A14-1),($A28-1)*8)),AND(Saisies!AH$3&gt;=OFFSET(Saisies!$K$30,(Saisies!$A14-1),($A28-1)*8),Saisies!AH$3&lt;OFFSET(Saisies!$K$31,(Saisies!$A14-1),($A28-1)*8)),AND(Saisies!AH$3&gt;=OFFSET(Saisies!$M$30,(Saisies!$A14-1),($A28-1)*8),Saisies!AH$3&lt;OFFSET(Saisies!$M$31,(Saisies!$A14-1),($A28-1)*8))),Saisies!$C14,"")</f>
        <v>11</v>
      </c>
      <c r="AF28" s="74" t="str">
        <f ca="1">IF(OR(AND(Saisies!AI$3&gt;=OFFSET(Saisies!$G$30,(Saisies!$A14-1),($A28-1)*8),Saisies!AI$3&lt;OFFSET(Saisies!$G$31,(Saisies!$A14-1),($A28-1)*8)),AND(Saisies!AI$3&gt;=OFFSET(Saisies!$I$30,(Saisies!$A14-1),($A28-1)*8),Saisies!AI$3&lt;OFFSET(Saisies!$I$31,(Saisies!$A14-1),($A28-1)*8)),AND(Saisies!AI$3&gt;=OFFSET(Saisies!$K$30,(Saisies!$A14-1),($A28-1)*8),Saisies!AI$3&lt;OFFSET(Saisies!$K$31,(Saisies!$A14-1),($A28-1)*8)),AND(Saisies!AI$3&gt;=OFFSET(Saisies!$M$30,(Saisies!$A14-1),($A28-1)*8),Saisies!AI$3&lt;OFFSET(Saisies!$M$31,(Saisies!$A14-1),($A28-1)*8))),Saisies!$C14,"")</f>
        <v/>
      </c>
      <c r="AG28" s="75" t="str">
        <f ca="1">IF(OR(AND(Saisies!AJ$3&gt;=OFFSET(Saisies!$G$30,(Saisies!$A14-1),($A28-1)*8),Saisies!AJ$3&lt;OFFSET(Saisies!$G$31,(Saisies!$A14-1),($A28-1)*8)),AND(Saisies!AJ$3&gt;=OFFSET(Saisies!$I$30,(Saisies!$A14-1),($A28-1)*8),Saisies!AJ$3&lt;OFFSET(Saisies!$I$31,(Saisies!$A14-1),($A28-1)*8)),AND(Saisies!AJ$3&gt;=OFFSET(Saisies!$K$30,(Saisies!$A14-1),($A28-1)*8),Saisies!AJ$3&lt;OFFSET(Saisies!$K$31,(Saisies!$A14-1),($A28-1)*8)),AND(Saisies!AJ$3&gt;=OFFSET(Saisies!$M$30,(Saisies!$A14-1),($A28-1)*8),Saisies!AJ$3&lt;OFFSET(Saisies!$M$31,(Saisies!$A14-1),($A28-1)*8))),Saisies!$C14,"")</f>
        <v/>
      </c>
      <c r="AH28" s="75" t="str">
        <f ca="1">IF(OR(AND(Saisies!AK$3&gt;=OFFSET(Saisies!$G$30,(Saisies!$A14-1),($A28-1)*8),Saisies!AK$3&lt;OFFSET(Saisies!$G$31,(Saisies!$A14-1),($A28-1)*8)),AND(Saisies!AK$3&gt;=OFFSET(Saisies!$I$30,(Saisies!$A14-1),($A28-1)*8),Saisies!AK$3&lt;OFFSET(Saisies!$I$31,(Saisies!$A14-1),($A28-1)*8)),AND(Saisies!AK$3&gt;=OFFSET(Saisies!$K$30,(Saisies!$A14-1),($A28-1)*8),Saisies!AK$3&lt;OFFSET(Saisies!$K$31,(Saisies!$A14-1),($A28-1)*8)),AND(Saisies!AK$3&gt;=OFFSET(Saisies!$M$30,(Saisies!$A14-1),($A28-1)*8),Saisies!AK$3&lt;OFFSET(Saisies!$M$31,(Saisies!$A14-1),($A28-1)*8))),Saisies!$C14,"")</f>
        <v/>
      </c>
      <c r="AI28" s="76" t="str">
        <f ca="1">IF(OR(AND(Saisies!AL$3&gt;=OFFSET(Saisies!$G$30,(Saisies!$A14-1),($A28-1)*8),Saisies!AL$3&lt;OFFSET(Saisies!$G$31,(Saisies!$A14-1),($A28-1)*8)),AND(Saisies!AL$3&gt;=OFFSET(Saisies!$I$30,(Saisies!$A14-1),($A28-1)*8),Saisies!AL$3&lt;OFFSET(Saisies!$I$31,(Saisies!$A14-1),($A28-1)*8)),AND(Saisies!AL$3&gt;=OFFSET(Saisies!$K$30,(Saisies!$A14-1),($A28-1)*8),Saisies!AL$3&lt;OFFSET(Saisies!$K$31,(Saisies!$A14-1),($A28-1)*8)),AND(Saisies!AL$3&gt;=OFFSET(Saisies!$M$30,(Saisies!$A14-1),($A28-1)*8),Saisies!AL$3&lt;OFFSET(Saisies!$M$31,(Saisies!$A14-1),($A28-1)*8))),Saisies!$C14,"")</f>
        <v/>
      </c>
      <c r="AJ28" s="74">
        <f ca="1">IF(OR(AND(Saisies!AM$3&gt;=OFFSET(Saisies!$G$30,(Saisies!$A14-1),($A28-1)*8),Saisies!AM$3&lt;OFFSET(Saisies!$G$31,(Saisies!$A14-1),($A28-1)*8)),AND(Saisies!AM$3&gt;=OFFSET(Saisies!$I$30,(Saisies!$A14-1),($A28-1)*8),Saisies!AM$3&lt;OFFSET(Saisies!$I$31,(Saisies!$A14-1),($A28-1)*8)),AND(Saisies!AM$3&gt;=OFFSET(Saisies!$K$30,(Saisies!$A14-1),($A28-1)*8),Saisies!AM$3&lt;OFFSET(Saisies!$K$31,(Saisies!$A14-1),($A28-1)*8)),AND(Saisies!AM$3&gt;=OFFSET(Saisies!$M$30,(Saisies!$A14-1),($A28-1)*8),Saisies!AM$3&lt;OFFSET(Saisies!$M$31,(Saisies!$A14-1),($A28-1)*8))),Saisies!$C14,"")</f>
        <v>11</v>
      </c>
      <c r="AK28" s="75">
        <f ca="1">IF(OR(AND(Saisies!AN$3&gt;=OFFSET(Saisies!$G$30,(Saisies!$A14-1),($A28-1)*8),Saisies!AN$3&lt;OFFSET(Saisies!$G$31,(Saisies!$A14-1),($A28-1)*8)),AND(Saisies!AN$3&gt;=OFFSET(Saisies!$I$30,(Saisies!$A14-1),($A28-1)*8),Saisies!AN$3&lt;OFFSET(Saisies!$I$31,(Saisies!$A14-1),($A28-1)*8)),AND(Saisies!AN$3&gt;=OFFSET(Saisies!$K$30,(Saisies!$A14-1),($A28-1)*8),Saisies!AN$3&lt;OFFSET(Saisies!$K$31,(Saisies!$A14-1),($A28-1)*8)),AND(Saisies!AN$3&gt;=OFFSET(Saisies!$M$30,(Saisies!$A14-1),($A28-1)*8),Saisies!AN$3&lt;OFFSET(Saisies!$M$31,(Saisies!$A14-1),($A28-1)*8))),Saisies!$C14,"")</f>
        <v>11</v>
      </c>
      <c r="AL28" s="75">
        <f ca="1">IF(OR(AND(Saisies!AO$3&gt;=OFFSET(Saisies!$G$30,(Saisies!$A14-1),($A28-1)*8),Saisies!AO$3&lt;OFFSET(Saisies!$G$31,(Saisies!$A14-1),($A28-1)*8)),AND(Saisies!AO$3&gt;=OFFSET(Saisies!$I$30,(Saisies!$A14-1),($A28-1)*8),Saisies!AO$3&lt;OFFSET(Saisies!$I$31,(Saisies!$A14-1),($A28-1)*8)),AND(Saisies!AO$3&gt;=OFFSET(Saisies!$K$30,(Saisies!$A14-1),($A28-1)*8),Saisies!AO$3&lt;OFFSET(Saisies!$K$31,(Saisies!$A14-1),($A28-1)*8)),AND(Saisies!AO$3&gt;=OFFSET(Saisies!$M$30,(Saisies!$A14-1),($A28-1)*8),Saisies!AO$3&lt;OFFSET(Saisies!$M$31,(Saisies!$A14-1),($A28-1)*8))),Saisies!$C14,"")</f>
        <v>11</v>
      </c>
      <c r="AM28" s="76">
        <f ca="1">IF(OR(AND(Saisies!AP$3&gt;=OFFSET(Saisies!$G$30,(Saisies!$A14-1),($A28-1)*8),Saisies!AP$3&lt;OFFSET(Saisies!$G$31,(Saisies!$A14-1),($A28-1)*8)),AND(Saisies!AP$3&gt;=OFFSET(Saisies!$I$30,(Saisies!$A14-1),($A28-1)*8),Saisies!AP$3&lt;OFFSET(Saisies!$I$31,(Saisies!$A14-1),($A28-1)*8)),AND(Saisies!AP$3&gt;=OFFSET(Saisies!$K$30,(Saisies!$A14-1),($A28-1)*8),Saisies!AP$3&lt;OFFSET(Saisies!$K$31,(Saisies!$A14-1),($A28-1)*8)),AND(Saisies!AP$3&gt;=OFFSET(Saisies!$M$30,(Saisies!$A14-1),($A28-1)*8),Saisies!AP$3&lt;OFFSET(Saisies!$M$31,(Saisies!$A14-1),($A28-1)*8))),Saisies!$C14,"")</f>
        <v>11</v>
      </c>
      <c r="AN28" s="74">
        <f ca="1">IF(OR(AND(Saisies!AQ$3&gt;=OFFSET(Saisies!$G$30,(Saisies!$A14-1),($A28-1)*8),Saisies!AQ$3&lt;OFFSET(Saisies!$G$31,(Saisies!$A14-1),($A28-1)*8)),AND(Saisies!AQ$3&gt;=OFFSET(Saisies!$I$30,(Saisies!$A14-1),($A28-1)*8),Saisies!AQ$3&lt;OFFSET(Saisies!$I$31,(Saisies!$A14-1),($A28-1)*8)),AND(Saisies!AQ$3&gt;=OFFSET(Saisies!$K$30,(Saisies!$A14-1),($A28-1)*8),Saisies!AQ$3&lt;OFFSET(Saisies!$K$31,(Saisies!$A14-1),($A28-1)*8)),AND(Saisies!AQ$3&gt;=OFFSET(Saisies!$M$30,(Saisies!$A14-1),($A28-1)*8),Saisies!AQ$3&lt;OFFSET(Saisies!$M$31,(Saisies!$A14-1),($A28-1)*8))),Saisies!$C14,"")</f>
        <v>11</v>
      </c>
      <c r="AO28" s="75">
        <f ca="1">IF(OR(AND(Saisies!AR$3&gt;=OFFSET(Saisies!$G$30,(Saisies!$A14-1),($A28-1)*8),Saisies!AR$3&lt;OFFSET(Saisies!$G$31,(Saisies!$A14-1),($A28-1)*8)),AND(Saisies!AR$3&gt;=OFFSET(Saisies!$I$30,(Saisies!$A14-1),($A28-1)*8),Saisies!AR$3&lt;OFFSET(Saisies!$I$31,(Saisies!$A14-1),($A28-1)*8)),AND(Saisies!AR$3&gt;=OFFSET(Saisies!$K$30,(Saisies!$A14-1),($A28-1)*8),Saisies!AR$3&lt;OFFSET(Saisies!$K$31,(Saisies!$A14-1),($A28-1)*8)),AND(Saisies!AR$3&gt;=OFFSET(Saisies!$M$30,(Saisies!$A14-1),($A28-1)*8),Saisies!AR$3&lt;OFFSET(Saisies!$M$31,(Saisies!$A14-1),($A28-1)*8))),Saisies!$C14,"")</f>
        <v>11</v>
      </c>
      <c r="AP28" s="75">
        <f ca="1">IF(OR(AND(Saisies!AS$3&gt;=OFFSET(Saisies!$G$30,(Saisies!$A14-1),($A28-1)*8),Saisies!AS$3&lt;OFFSET(Saisies!$G$31,(Saisies!$A14-1),($A28-1)*8)),AND(Saisies!AS$3&gt;=OFFSET(Saisies!$I$30,(Saisies!$A14-1),($A28-1)*8),Saisies!AS$3&lt;OFFSET(Saisies!$I$31,(Saisies!$A14-1),($A28-1)*8)),AND(Saisies!AS$3&gt;=OFFSET(Saisies!$K$30,(Saisies!$A14-1),($A28-1)*8),Saisies!AS$3&lt;OFFSET(Saisies!$K$31,(Saisies!$A14-1),($A28-1)*8)),AND(Saisies!AS$3&gt;=OFFSET(Saisies!$M$30,(Saisies!$A14-1),($A28-1)*8),Saisies!AS$3&lt;OFFSET(Saisies!$M$31,(Saisies!$A14-1),($A28-1)*8))),Saisies!$C14,"")</f>
        <v>11</v>
      </c>
      <c r="AQ28" s="76">
        <f ca="1">IF(OR(AND(Saisies!AT$3&gt;=OFFSET(Saisies!$G$30,(Saisies!$A14-1),($A28-1)*8),Saisies!AT$3&lt;OFFSET(Saisies!$G$31,(Saisies!$A14-1),($A28-1)*8)),AND(Saisies!AT$3&gt;=OFFSET(Saisies!$I$30,(Saisies!$A14-1),($A28-1)*8),Saisies!AT$3&lt;OFFSET(Saisies!$I$31,(Saisies!$A14-1),($A28-1)*8)),AND(Saisies!AT$3&gt;=OFFSET(Saisies!$K$30,(Saisies!$A14-1),($A28-1)*8),Saisies!AT$3&lt;OFFSET(Saisies!$K$31,(Saisies!$A14-1),($A28-1)*8)),AND(Saisies!AT$3&gt;=OFFSET(Saisies!$M$30,(Saisies!$A14-1),($A28-1)*8),Saisies!AT$3&lt;OFFSET(Saisies!$M$31,(Saisies!$A14-1),($A28-1)*8))),Saisies!$C14,"")</f>
        <v>11</v>
      </c>
      <c r="AR28" s="74" t="str">
        <f ca="1">IF(OR(AND(Saisies!AU$3&gt;=OFFSET(Saisies!$G$30,(Saisies!$A14-1),($A28-1)*8),Saisies!AU$3&lt;OFFSET(Saisies!$G$31,(Saisies!$A14-1),($A28-1)*8)),AND(Saisies!AU$3&gt;=OFFSET(Saisies!$I$30,(Saisies!$A14-1),($A28-1)*8),Saisies!AU$3&lt;OFFSET(Saisies!$I$31,(Saisies!$A14-1),($A28-1)*8)),AND(Saisies!AU$3&gt;=OFFSET(Saisies!$K$30,(Saisies!$A14-1),($A28-1)*8),Saisies!AU$3&lt;OFFSET(Saisies!$K$31,(Saisies!$A14-1),($A28-1)*8)),AND(Saisies!AU$3&gt;=OFFSET(Saisies!$M$30,(Saisies!$A14-1),($A28-1)*8),Saisies!AU$3&lt;OFFSET(Saisies!$M$31,(Saisies!$A14-1),($A28-1)*8))),Saisies!$C14,"")</f>
        <v/>
      </c>
      <c r="AS28" s="75" t="str">
        <f ca="1">IF(OR(AND(Saisies!AV$3&gt;=OFFSET(Saisies!$G$30,(Saisies!$A14-1),($A28-1)*8),Saisies!AV$3&lt;OFFSET(Saisies!$G$31,(Saisies!$A14-1),($A28-1)*8)),AND(Saisies!AV$3&gt;=OFFSET(Saisies!$I$30,(Saisies!$A14-1),($A28-1)*8),Saisies!AV$3&lt;OFFSET(Saisies!$I$31,(Saisies!$A14-1),($A28-1)*8)),AND(Saisies!AV$3&gt;=OFFSET(Saisies!$K$30,(Saisies!$A14-1),($A28-1)*8),Saisies!AV$3&lt;OFFSET(Saisies!$K$31,(Saisies!$A14-1),($A28-1)*8)),AND(Saisies!AV$3&gt;=OFFSET(Saisies!$M$30,(Saisies!$A14-1),($A28-1)*8),Saisies!AV$3&lt;OFFSET(Saisies!$M$31,(Saisies!$A14-1),($A28-1)*8))),Saisies!$C14,"")</f>
        <v/>
      </c>
      <c r="AT28" s="75" t="str">
        <f ca="1">IF(OR(AND(Saisies!AW$3&gt;=OFFSET(Saisies!$G$30,(Saisies!$A14-1),($A28-1)*8),Saisies!AW$3&lt;OFFSET(Saisies!$G$31,(Saisies!$A14-1),($A28-1)*8)),AND(Saisies!AW$3&gt;=OFFSET(Saisies!$I$30,(Saisies!$A14-1),($A28-1)*8),Saisies!AW$3&lt;OFFSET(Saisies!$I$31,(Saisies!$A14-1),($A28-1)*8)),AND(Saisies!AW$3&gt;=OFFSET(Saisies!$K$30,(Saisies!$A14-1),($A28-1)*8),Saisies!AW$3&lt;OFFSET(Saisies!$K$31,(Saisies!$A14-1),($A28-1)*8)),AND(Saisies!AW$3&gt;=OFFSET(Saisies!$M$30,(Saisies!$A14-1),($A28-1)*8),Saisies!AW$3&lt;OFFSET(Saisies!$M$31,(Saisies!$A14-1),($A28-1)*8))),Saisies!$C14,"")</f>
        <v/>
      </c>
      <c r="AU28" s="76" t="str">
        <f ca="1">IF(OR(AND(Saisies!AX$3&gt;=OFFSET(Saisies!$G$30,(Saisies!$A14-1),($A28-1)*8),Saisies!AX$3&lt;OFFSET(Saisies!$G$31,(Saisies!$A14-1),($A28-1)*8)),AND(Saisies!AX$3&gt;=OFFSET(Saisies!$I$30,(Saisies!$A14-1),($A28-1)*8),Saisies!AX$3&lt;OFFSET(Saisies!$I$31,(Saisies!$A14-1),($A28-1)*8)),AND(Saisies!AX$3&gt;=OFFSET(Saisies!$K$30,(Saisies!$A14-1),($A28-1)*8),Saisies!AX$3&lt;OFFSET(Saisies!$K$31,(Saisies!$A14-1),($A28-1)*8)),AND(Saisies!AX$3&gt;=OFFSET(Saisies!$M$30,(Saisies!$A14-1),($A28-1)*8),Saisies!AX$3&lt;OFFSET(Saisies!$M$31,(Saisies!$A14-1),($A28-1)*8))),Saisies!$C14,"")</f>
        <v/>
      </c>
      <c r="AV28" s="75" t="str">
        <f ca="1">IF(OR(AND(Saisies!AY$3&gt;=OFFSET(Saisies!$G$30,(Saisies!$A14-1),($A28-1)*8),Saisies!AY$3&lt;OFFSET(Saisies!$G$31,(Saisies!$A14-1),($A28-1)*8)),AND(Saisies!AY$3&gt;=OFFSET(Saisies!$I$30,(Saisies!$A14-1),($A28-1)*8),Saisies!AY$3&lt;OFFSET(Saisies!$I$31,(Saisies!$A14-1),($A28-1)*8)),AND(Saisies!AY$3&gt;=OFFSET(Saisies!$K$30,(Saisies!$A14-1),($A28-1)*8),Saisies!AY$3&lt;OFFSET(Saisies!$K$31,(Saisies!$A14-1),($A28-1)*8)),AND(Saisies!AY$3&gt;=OFFSET(Saisies!$M$30,(Saisies!$A14-1),($A28-1)*8),Saisies!AY$3&lt;OFFSET(Saisies!$M$31,(Saisies!$A14-1),($A28-1)*8))),Saisies!$C14,"")</f>
        <v/>
      </c>
      <c r="AW28" s="75" t="str">
        <f ca="1">IF(OR(AND(Saisies!AZ$3&gt;=OFFSET(Saisies!$G$30,(Saisies!$A14-1),($A28-1)*8),Saisies!AZ$3&lt;OFFSET(Saisies!$G$31,(Saisies!$A14-1),($A28-1)*8)),AND(Saisies!AZ$3&gt;=OFFSET(Saisies!$I$30,(Saisies!$A14-1),($A28-1)*8),Saisies!AZ$3&lt;OFFSET(Saisies!$I$31,(Saisies!$A14-1),($A28-1)*8)),AND(Saisies!AZ$3&gt;=OFFSET(Saisies!$K$30,(Saisies!$A14-1),($A28-1)*8),Saisies!AZ$3&lt;OFFSET(Saisies!$K$31,(Saisies!$A14-1),($A28-1)*8)),AND(Saisies!AZ$3&gt;=OFFSET(Saisies!$M$30,(Saisies!$A14-1),($A28-1)*8),Saisies!AZ$3&lt;OFFSET(Saisies!$M$31,(Saisies!$A14-1),($A28-1)*8))),Saisies!$C14,"")</f>
        <v/>
      </c>
      <c r="AX28" s="75" t="str">
        <f ca="1">IF(OR(AND(Saisies!BA$3&gt;=OFFSET(Saisies!$G$30,(Saisies!$A14-1),($A28-1)*8),Saisies!BA$3&lt;OFFSET(Saisies!$G$31,(Saisies!$A14-1),($A28-1)*8)),AND(Saisies!BA$3&gt;=OFFSET(Saisies!$I$30,(Saisies!$A14-1),($A28-1)*8),Saisies!BA$3&lt;OFFSET(Saisies!$I$31,(Saisies!$A14-1),($A28-1)*8)),AND(Saisies!BA$3&gt;=OFFSET(Saisies!$K$30,(Saisies!$A14-1),($A28-1)*8),Saisies!BA$3&lt;OFFSET(Saisies!$K$31,(Saisies!$A14-1),($A28-1)*8)),AND(Saisies!BA$3&gt;=OFFSET(Saisies!$M$30,(Saisies!$A14-1),($A28-1)*8),Saisies!BA$3&lt;OFFSET(Saisies!$M$31,(Saisies!$A14-1),($A28-1)*8))),Saisies!$C14,"")</f>
        <v/>
      </c>
      <c r="AY28" s="78" t="str">
        <f ca="1">IF(OR(AND(Saisies!BB$3&gt;=OFFSET(Saisies!$G$30,(Saisies!$A14-1),($A28-1)*8),Saisies!BB$3&lt;OFFSET(Saisies!$G$31,(Saisies!$A14-1),($A28-1)*8)),AND(Saisies!BB$3&gt;=OFFSET(Saisies!$I$30,(Saisies!$A14-1),($A28-1)*8),Saisies!BB$3&lt;OFFSET(Saisies!$I$31,(Saisies!$A14-1),($A28-1)*8)),AND(Saisies!BB$3&gt;=OFFSET(Saisies!$K$30,(Saisies!$A14-1),($A28-1)*8),Saisies!BB$3&lt;OFFSET(Saisies!$K$31,(Saisies!$A14-1),($A28-1)*8)),AND(Saisies!BB$3&gt;=OFFSET(Saisies!$M$30,(Saisies!$A14-1),($A28-1)*8),Saisies!BB$3&lt;OFFSET(Saisies!$M$31,(Saisies!$A14-1),($A28-1)*8))),Saisies!$C14,"")</f>
        <v/>
      </c>
      <c r="AZ28" s="2"/>
    </row>
    <row r="29" spans="1:52" x14ac:dyDescent="0.25">
      <c r="B29" s="69"/>
      <c r="C29" s="66"/>
      <c r="D29" s="75"/>
      <c r="E29" s="75"/>
      <c r="F29" s="75"/>
      <c r="G29" s="76"/>
      <c r="H29" s="74"/>
      <c r="I29" s="75"/>
      <c r="J29" s="75"/>
      <c r="K29" s="76"/>
      <c r="L29" s="74"/>
      <c r="M29" s="75"/>
      <c r="N29" s="75"/>
      <c r="O29" s="76"/>
      <c r="P29" s="74"/>
      <c r="Q29" s="75"/>
      <c r="R29" s="75"/>
      <c r="S29" s="76"/>
      <c r="T29" s="74"/>
      <c r="U29" s="75"/>
      <c r="V29" s="75"/>
      <c r="W29" s="75"/>
      <c r="X29" s="74"/>
      <c r="Y29" s="75"/>
      <c r="Z29" s="75"/>
      <c r="AA29" s="76"/>
      <c r="AB29" s="74"/>
      <c r="AC29" s="75"/>
      <c r="AD29" s="75"/>
      <c r="AE29" s="76"/>
      <c r="AF29" s="74"/>
      <c r="AG29" s="75"/>
      <c r="AH29" s="75"/>
      <c r="AI29" s="76"/>
      <c r="AJ29" s="74"/>
      <c r="AK29" s="75"/>
      <c r="AL29" s="75"/>
      <c r="AM29" s="76"/>
      <c r="AN29" s="74"/>
      <c r="AO29" s="75"/>
      <c r="AP29" s="75"/>
      <c r="AQ29" s="76"/>
      <c r="AR29" s="74"/>
      <c r="AS29" s="75"/>
      <c r="AT29" s="75"/>
      <c r="AU29" s="76"/>
      <c r="AV29" s="75"/>
      <c r="AW29" s="75"/>
      <c r="AX29" s="75"/>
      <c r="AY29" s="78"/>
      <c r="AZ29" s="2"/>
    </row>
    <row r="30" spans="1:52" x14ac:dyDescent="0.25">
      <c r="A30">
        <v>1</v>
      </c>
      <c r="B30" s="69">
        <f>Saisies!D$15</f>
        <v>12</v>
      </c>
      <c r="C30" s="66" t="str">
        <f>Saisies!E$15</f>
        <v>Peugeot 208(FC XXX BM)</v>
      </c>
      <c r="D30" s="75">
        <f ca="1">IF(OR(AND(Saisies!G$3&gt;=OFFSET(Saisies!$G$30,(Saisies!$A15-1),($A30-1)*8),Saisies!G$3&lt;OFFSET(Saisies!$G$31,(Saisies!$A15-1),($A30-1)*8)),AND(Saisies!G$3&gt;=OFFSET(Saisies!$I$30,(Saisies!$A15-1),($A30-1)*8),Saisies!G$3&lt;OFFSET(Saisies!$I$31,(Saisies!$A15-1),($A30-1)*8)),AND(Saisies!G$3&gt;=OFFSET(Saisies!$K$30,(Saisies!$A15-1),($A30-1)*8),Saisies!G$3&lt;OFFSET(Saisies!$K$31,(Saisies!$A15-1),($A30-1)*8)),AND(Saisies!G$3&gt;=OFFSET(Saisies!$M$30,(Saisies!$A15-1),($A30-1)*8),Saisies!G$3&lt;OFFSET(Saisies!$M$31,(Saisies!$A15-1),($A30-1)*8))),Saisies!$C15,"")</f>
        <v>12</v>
      </c>
      <c r="E30" s="75">
        <f ca="1">IF(OR(AND(Saisies!H$3&gt;=OFFSET(Saisies!$G$30,(Saisies!$A15-1),($A30-1)*8),Saisies!H$3&lt;OFFSET(Saisies!$G$31,(Saisies!$A15-1),($A30-1)*8)),AND(Saisies!H$3&gt;=OFFSET(Saisies!$I$30,(Saisies!$A15-1),($A30-1)*8),Saisies!H$3&lt;OFFSET(Saisies!$I$31,(Saisies!$A15-1),($A30-1)*8)),AND(Saisies!H$3&gt;=OFFSET(Saisies!$K$30,(Saisies!$A15-1),($A30-1)*8),Saisies!H$3&lt;OFFSET(Saisies!$K$31,(Saisies!$A15-1),($A30-1)*8)),AND(Saisies!H$3&gt;=OFFSET(Saisies!$M$30,(Saisies!$A15-1),($A30-1)*8),Saisies!H$3&lt;OFFSET(Saisies!$M$31,(Saisies!$A15-1),($A30-1)*8))),Saisies!$C15,"")</f>
        <v>12</v>
      </c>
      <c r="F30" s="75">
        <f ca="1">IF(OR(AND(Saisies!I$3&gt;=OFFSET(Saisies!$G$30,(Saisies!$A15-1),($A30-1)*8),Saisies!I$3&lt;OFFSET(Saisies!$G$31,(Saisies!$A15-1),($A30-1)*8)),AND(Saisies!I$3&gt;=OFFSET(Saisies!$I$30,(Saisies!$A15-1),($A30-1)*8),Saisies!I$3&lt;OFFSET(Saisies!$I$31,(Saisies!$A15-1),($A30-1)*8)),AND(Saisies!I$3&gt;=OFFSET(Saisies!$K$30,(Saisies!$A15-1),($A30-1)*8),Saisies!I$3&lt;OFFSET(Saisies!$K$31,(Saisies!$A15-1),($A30-1)*8)),AND(Saisies!I$3&gt;=OFFSET(Saisies!$M$30,(Saisies!$A15-1),($A30-1)*8),Saisies!I$3&lt;OFFSET(Saisies!$M$31,(Saisies!$A15-1),($A30-1)*8))),Saisies!$C15,"")</f>
        <v>12</v>
      </c>
      <c r="G30" s="76">
        <f ca="1">IF(OR(AND(Saisies!J$3&gt;=OFFSET(Saisies!$G$30,(Saisies!$A15-1),($A30-1)*8),Saisies!J$3&lt;OFFSET(Saisies!$G$31,(Saisies!$A15-1),($A30-1)*8)),AND(Saisies!J$3&gt;=OFFSET(Saisies!$I$30,(Saisies!$A15-1),($A30-1)*8),Saisies!J$3&lt;OFFSET(Saisies!$I$31,(Saisies!$A15-1),($A30-1)*8)),AND(Saisies!J$3&gt;=OFFSET(Saisies!$K$30,(Saisies!$A15-1),($A30-1)*8),Saisies!J$3&lt;OFFSET(Saisies!$K$31,(Saisies!$A15-1),($A30-1)*8)),AND(Saisies!J$3&gt;=OFFSET(Saisies!$M$30,(Saisies!$A15-1),($A30-1)*8),Saisies!J$3&lt;OFFSET(Saisies!$M$31,(Saisies!$A15-1),($A30-1)*8))),Saisies!$C15,"")</f>
        <v>12</v>
      </c>
      <c r="H30" s="74">
        <f ca="1">IF(OR(AND(Saisies!K$3&gt;=OFFSET(Saisies!$G$30,(Saisies!$A15-1),($A30-1)*8),Saisies!K$3&lt;OFFSET(Saisies!$G$31,(Saisies!$A15-1),($A30-1)*8)),AND(Saisies!K$3&gt;=OFFSET(Saisies!$I$30,(Saisies!$A15-1),($A30-1)*8),Saisies!K$3&lt;OFFSET(Saisies!$I$31,(Saisies!$A15-1),($A30-1)*8)),AND(Saisies!K$3&gt;=OFFSET(Saisies!$K$30,(Saisies!$A15-1),($A30-1)*8),Saisies!K$3&lt;OFFSET(Saisies!$K$31,(Saisies!$A15-1),($A30-1)*8)),AND(Saisies!K$3&gt;=OFFSET(Saisies!$M$30,(Saisies!$A15-1),($A30-1)*8),Saisies!K$3&lt;OFFSET(Saisies!$M$31,(Saisies!$A15-1),($A30-1)*8))),Saisies!$C15,"")</f>
        <v>12</v>
      </c>
      <c r="I30" s="75">
        <f ca="1">IF(OR(AND(Saisies!L$3&gt;=OFFSET(Saisies!$G$30,(Saisies!$A15-1),($A30-1)*8),Saisies!L$3&lt;OFFSET(Saisies!$G$31,(Saisies!$A15-1),($A30-1)*8)),AND(Saisies!L$3&gt;=OFFSET(Saisies!$I$30,(Saisies!$A15-1),($A30-1)*8),Saisies!L$3&lt;OFFSET(Saisies!$I$31,(Saisies!$A15-1),($A30-1)*8)),AND(Saisies!L$3&gt;=OFFSET(Saisies!$K$30,(Saisies!$A15-1),($A30-1)*8),Saisies!L$3&lt;OFFSET(Saisies!$K$31,(Saisies!$A15-1),($A30-1)*8)),AND(Saisies!L$3&gt;=OFFSET(Saisies!$M$30,(Saisies!$A15-1),($A30-1)*8),Saisies!L$3&lt;OFFSET(Saisies!$M$31,(Saisies!$A15-1),($A30-1)*8))),Saisies!$C15,"")</f>
        <v>12</v>
      </c>
      <c r="J30" s="75">
        <f ca="1">IF(OR(AND(Saisies!M$3&gt;=OFFSET(Saisies!$G$30,(Saisies!$A15-1),($A30-1)*8),Saisies!M$3&lt;OFFSET(Saisies!$G$31,(Saisies!$A15-1),($A30-1)*8)),AND(Saisies!M$3&gt;=OFFSET(Saisies!$I$30,(Saisies!$A15-1),($A30-1)*8),Saisies!M$3&lt;OFFSET(Saisies!$I$31,(Saisies!$A15-1),($A30-1)*8)),AND(Saisies!M$3&gt;=OFFSET(Saisies!$K$30,(Saisies!$A15-1),($A30-1)*8),Saisies!M$3&lt;OFFSET(Saisies!$K$31,(Saisies!$A15-1),($A30-1)*8)),AND(Saisies!M$3&gt;=OFFSET(Saisies!$M$30,(Saisies!$A15-1),($A30-1)*8),Saisies!M$3&lt;OFFSET(Saisies!$M$31,(Saisies!$A15-1),($A30-1)*8))),Saisies!$C15,"")</f>
        <v>12</v>
      </c>
      <c r="K30" s="76">
        <f ca="1">IF(OR(AND(Saisies!N$3&gt;=OFFSET(Saisies!$G$30,(Saisies!$A15-1),($A30-1)*8),Saisies!N$3&lt;OFFSET(Saisies!$G$31,(Saisies!$A15-1),($A30-1)*8)),AND(Saisies!N$3&gt;=OFFSET(Saisies!$I$30,(Saisies!$A15-1),($A30-1)*8),Saisies!N$3&lt;OFFSET(Saisies!$I$31,(Saisies!$A15-1),($A30-1)*8)),AND(Saisies!N$3&gt;=OFFSET(Saisies!$K$30,(Saisies!$A15-1),($A30-1)*8),Saisies!N$3&lt;OFFSET(Saisies!$K$31,(Saisies!$A15-1),($A30-1)*8)),AND(Saisies!N$3&gt;=OFFSET(Saisies!$M$30,(Saisies!$A15-1),($A30-1)*8),Saisies!N$3&lt;OFFSET(Saisies!$M$31,(Saisies!$A15-1),($A30-1)*8))),Saisies!$C15,"")</f>
        <v>12</v>
      </c>
      <c r="L30" s="74">
        <f ca="1">IF(OR(AND(Saisies!O$3&gt;=OFFSET(Saisies!$G$30,(Saisies!$A15-1),($A30-1)*8),Saisies!O$3&lt;OFFSET(Saisies!$G$31,(Saisies!$A15-1),($A30-1)*8)),AND(Saisies!O$3&gt;=OFFSET(Saisies!$I$30,(Saisies!$A15-1),($A30-1)*8),Saisies!O$3&lt;OFFSET(Saisies!$I$31,(Saisies!$A15-1),($A30-1)*8)),AND(Saisies!O$3&gt;=OFFSET(Saisies!$K$30,(Saisies!$A15-1),($A30-1)*8),Saisies!O$3&lt;OFFSET(Saisies!$K$31,(Saisies!$A15-1),($A30-1)*8)),AND(Saisies!O$3&gt;=OFFSET(Saisies!$M$30,(Saisies!$A15-1),($A30-1)*8),Saisies!O$3&lt;OFFSET(Saisies!$M$31,(Saisies!$A15-1),($A30-1)*8))),Saisies!$C15,"")</f>
        <v>12</v>
      </c>
      <c r="M30" s="75">
        <f ca="1">IF(OR(AND(Saisies!P$3&gt;=OFFSET(Saisies!$G$30,(Saisies!$A15-1),($A30-1)*8),Saisies!P$3&lt;OFFSET(Saisies!$G$31,(Saisies!$A15-1),($A30-1)*8)),AND(Saisies!P$3&gt;=OFFSET(Saisies!$I$30,(Saisies!$A15-1),($A30-1)*8),Saisies!P$3&lt;OFFSET(Saisies!$I$31,(Saisies!$A15-1),($A30-1)*8)),AND(Saisies!P$3&gt;=OFFSET(Saisies!$K$30,(Saisies!$A15-1),($A30-1)*8),Saisies!P$3&lt;OFFSET(Saisies!$K$31,(Saisies!$A15-1),($A30-1)*8)),AND(Saisies!P$3&gt;=OFFSET(Saisies!$M$30,(Saisies!$A15-1),($A30-1)*8),Saisies!P$3&lt;OFFSET(Saisies!$M$31,(Saisies!$A15-1),($A30-1)*8))),Saisies!$C15,"")</f>
        <v>12</v>
      </c>
      <c r="N30" s="75">
        <f ca="1">IF(OR(AND(Saisies!Q$3&gt;=OFFSET(Saisies!$G$30,(Saisies!$A15-1),($A30-1)*8),Saisies!Q$3&lt;OFFSET(Saisies!$G$31,(Saisies!$A15-1),($A30-1)*8)),AND(Saisies!Q$3&gt;=OFFSET(Saisies!$I$30,(Saisies!$A15-1),($A30-1)*8),Saisies!Q$3&lt;OFFSET(Saisies!$I$31,(Saisies!$A15-1),($A30-1)*8)),AND(Saisies!Q$3&gt;=OFFSET(Saisies!$K$30,(Saisies!$A15-1),($A30-1)*8),Saisies!Q$3&lt;OFFSET(Saisies!$K$31,(Saisies!$A15-1),($A30-1)*8)),AND(Saisies!Q$3&gt;=OFFSET(Saisies!$M$30,(Saisies!$A15-1),($A30-1)*8),Saisies!Q$3&lt;OFFSET(Saisies!$M$31,(Saisies!$A15-1),($A30-1)*8))),Saisies!$C15,"")</f>
        <v>12</v>
      </c>
      <c r="O30" s="76">
        <f ca="1">IF(OR(AND(Saisies!R$3&gt;=OFFSET(Saisies!$G$30,(Saisies!$A15-1),($A30-1)*8),Saisies!R$3&lt;OFFSET(Saisies!$G$31,(Saisies!$A15-1),($A30-1)*8)),AND(Saisies!R$3&gt;=OFFSET(Saisies!$I$30,(Saisies!$A15-1),($A30-1)*8),Saisies!R$3&lt;OFFSET(Saisies!$I$31,(Saisies!$A15-1),($A30-1)*8)),AND(Saisies!R$3&gt;=OFFSET(Saisies!$K$30,(Saisies!$A15-1),($A30-1)*8),Saisies!R$3&lt;OFFSET(Saisies!$K$31,(Saisies!$A15-1),($A30-1)*8)),AND(Saisies!R$3&gt;=OFFSET(Saisies!$M$30,(Saisies!$A15-1),($A30-1)*8),Saisies!R$3&lt;OFFSET(Saisies!$M$31,(Saisies!$A15-1),($A30-1)*8))),Saisies!$C15,"")</f>
        <v>12</v>
      </c>
      <c r="P30" s="74">
        <f ca="1">IF(OR(AND(Saisies!S$3&gt;=OFFSET(Saisies!$G$30,(Saisies!$A15-1),($A30-1)*8),Saisies!S$3&lt;OFFSET(Saisies!$G$31,(Saisies!$A15-1),($A30-1)*8)),AND(Saisies!S$3&gt;=OFFSET(Saisies!$I$30,(Saisies!$A15-1),($A30-1)*8),Saisies!S$3&lt;OFFSET(Saisies!$I$31,(Saisies!$A15-1),($A30-1)*8)),AND(Saisies!S$3&gt;=OFFSET(Saisies!$K$30,(Saisies!$A15-1),($A30-1)*8),Saisies!S$3&lt;OFFSET(Saisies!$K$31,(Saisies!$A15-1),($A30-1)*8)),AND(Saisies!S$3&gt;=OFFSET(Saisies!$M$30,(Saisies!$A15-1),($A30-1)*8),Saisies!S$3&lt;OFFSET(Saisies!$M$31,(Saisies!$A15-1),($A30-1)*8))),Saisies!$C15,"")</f>
        <v>12</v>
      </c>
      <c r="Q30" s="75">
        <f ca="1">IF(OR(AND(Saisies!T$3&gt;=OFFSET(Saisies!$G$30,(Saisies!$A15-1),($A30-1)*8),Saisies!T$3&lt;OFFSET(Saisies!$G$31,(Saisies!$A15-1),($A30-1)*8)),AND(Saisies!T$3&gt;=OFFSET(Saisies!$I$30,(Saisies!$A15-1),($A30-1)*8),Saisies!T$3&lt;OFFSET(Saisies!$I$31,(Saisies!$A15-1),($A30-1)*8)),AND(Saisies!T$3&gt;=OFFSET(Saisies!$K$30,(Saisies!$A15-1),($A30-1)*8),Saisies!T$3&lt;OFFSET(Saisies!$K$31,(Saisies!$A15-1),($A30-1)*8)),AND(Saisies!T$3&gt;=OFFSET(Saisies!$M$30,(Saisies!$A15-1),($A30-1)*8),Saisies!T$3&lt;OFFSET(Saisies!$M$31,(Saisies!$A15-1),($A30-1)*8))),Saisies!$C15,"")</f>
        <v>12</v>
      </c>
      <c r="R30" s="75">
        <f ca="1">IF(OR(AND(Saisies!U$3&gt;=OFFSET(Saisies!$G$30,(Saisies!$A15-1),($A30-1)*8),Saisies!U$3&lt;OFFSET(Saisies!$G$31,(Saisies!$A15-1),($A30-1)*8)),AND(Saisies!U$3&gt;=OFFSET(Saisies!$I$30,(Saisies!$A15-1),($A30-1)*8),Saisies!U$3&lt;OFFSET(Saisies!$I$31,(Saisies!$A15-1),($A30-1)*8)),AND(Saisies!U$3&gt;=OFFSET(Saisies!$K$30,(Saisies!$A15-1),($A30-1)*8),Saisies!U$3&lt;OFFSET(Saisies!$K$31,(Saisies!$A15-1),($A30-1)*8)),AND(Saisies!U$3&gt;=OFFSET(Saisies!$M$30,(Saisies!$A15-1),($A30-1)*8),Saisies!U$3&lt;OFFSET(Saisies!$M$31,(Saisies!$A15-1),($A30-1)*8))),Saisies!$C15,"")</f>
        <v>12</v>
      </c>
      <c r="S30" s="76">
        <f ca="1">IF(OR(AND(Saisies!V$3&gt;=OFFSET(Saisies!$G$30,(Saisies!$A15-1),($A30-1)*8),Saisies!V$3&lt;OFFSET(Saisies!$G$31,(Saisies!$A15-1),($A30-1)*8)),AND(Saisies!V$3&gt;=OFFSET(Saisies!$I$30,(Saisies!$A15-1),($A30-1)*8),Saisies!V$3&lt;OFFSET(Saisies!$I$31,(Saisies!$A15-1),($A30-1)*8)),AND(Saisies!V$3&gt;=OFFSET(Saisies!$K$30,(Saisies!$A15-1),($A30-1)*8),Saisies!V$3&lt;OFFSET(Saisies!$K$31,(Saisies!$A15-1),($A30-1)*8)),AND(Saisies!V$3&gt;=OFFSET(Saisies!$M$30,(Saisies!$A15-1),($A30-1)*8),Saisies!V$3&lt;OFFSET(Saisies!$M$31,(Saisies!$A15-1),($A30-1)*8))),Saisies!$C15,"")</f>
        <v>12</v>
      </c>
      <c r="T30" s="74">
        <f ca="1">IF(OR(AND(Saisies!W$3&gt;=OFFSET(Saisies!$G$30,(Saisies!$A15-1),($A30-1)*8),Saisies!W$3&lt;OFFSET(Saisies!$G$31,(Saisies!$A15-1),($A30-1)*8)),AND(Saisies!W$3&gt;=OFFSET(Saisies!$I$30,(Saisies!$A15-1),($A30-1)*8),Saisies!W$3&lt;OFFSET(Saisies!$I$31,(Saisies!$A15-1),($A30-1)*8)),AND(Saisies!W$3&gt;=OFFSET(Saisies!$K$30,(Saisies!$A15-1),($A30-1)*8),Saisies!W$3&lt;OFFSET(Saisies!$K$31,(Saisies!$A15-1),($A30-1)*8)),AND(Saisies!W$3&gt;=OFFSET(Saisies!$M$30,(Saisies!$A15-1),($A30-1)*8),Saisies!W$3&lt;OFFSET(Saisies!$M$31,(Saisies!$A15-1),($A30-1)*8))),Saisies!$C15,"")</f>
        <v>12</v>
      </c>
      <c r="U30" s="75">
        <f ca="1">IF(OR(AND(Saisies!X$3&gt;=OFFSET(Saisies!$G$30,(Saisies!$A15-1),($A30-1)*8),Saisies!X$3&lt;OFFSET(Saisies!$G$31,(Saisies!$A15-1),($A30-1)*8)),AND(Saisies!X$3&gt;=OFFSET(Saisies!$I$30,(Saisies!$A15-1),($A30-1)*8),Saisies!X$3&lt;OFFSET(Saisies!$I$31,(Saisies!$A15-1),($A30-1)*8)),AND(Saisies!X$3&gt;=OFFSET(Saisies!$K$30,(Saisies!$A15-1),($A30-1)*8),Saisies!X$3&lt;OFFSET(Saisies!$K$31,(Saisies!$A15-1),($A30-1)*8)),AND(Saisies!X$3&gt;=OFFSET(Saisies!$M$30,(Saisies!$A15-1),($A30-1)*8),Saisies!X$3&lt;OFFSET(Saisies!$M$31,(Saisies!$A15-1),($A30-1)*8))),Saisies!$C15,"")</f>
        <v>12</v>
      </c>
      <c r="V30" s="75">
        <f ca="1">IF(OR(AND(Saisies!Y$3&gt;=OFFSET(Saisies!$G$30,(Saisies!$A15-1),($A30-1)*8),Saisies!Y$3&lt;OFFSET(Saisies!$G$31,(Saisies!$A15-1),($A30-1)*8)),AND(Saisies!Y$3&gt;=OFFSET(Saisies!$I$30,(Saisies!$A15-1),($A30-1)*8),Saisies!Y$3&lt;OFFSET(Saisies!$I$31,(Saisies!$A15-1),($A30-1)*8)),AND(Saisies!Y$3&gt;=OFFSET(Saisies!$K$30,(Saisies!$A15-1),($A30-1)*8),Saisies!Y$3&lt;OFFSET(Saisies!$K$31,(Saisies!$A15-1),($A30-1)*8)),AND(Saisies!Y$3&gt;=OFFSET(Saisies!$M$30,(Saisies!$A15-1),($A30-1)*8),Saisies!Y$3&lt;OFFSET(Saisies!$M$31,(Saisies!$A15-1),($A30-1)*8))),Saisies!$C15,"")</f>
        <v>12</v>
      </c>
      <c r="W30" s="75">
        <f ca="1">IF(OR(AND(Saisies!Z$3&gt;=OFFSET(Saisies!$G$30,(Saisies!$A15-1),($A30-1)*8),Saisies!Z$3&lt;OFFSET(Saisies!$G$31,(Saisies!$A15-1),($A30-1)*8)),AND(Saisies!Z$3&gt;=OFFSET(Saisies!$I$30,(Saisies!$A15-1),($A30-1)*8),Saisies!Z$3&lt;OFFSET(Saisies!$I$31,(Saisies!$A15-1),($A30-1)*8)),AND(Saisies!Z$3&gt;=OFFSET(Saisies!$K$30,(Saisies!$A15-1),($A30-1)*8),Saisies!Z$3&lt;OFFSET(Saisies!$K$31,(Saisies!$A15-1),($A30-1)*8)),AND(Saisies!Z$3&gt;=OFFSET(Saisies!$M$30,(Saisies!$A15-1),($A30-1)*8),Saisies!Z$3&lt;OFFSET(Saisies!$M$31,(Saisies!$A15-1),($A30-1)*8))),Saisies!$C15,"")</f>
        <v>12</v>
      </c>
      <c r="X30" s="74">
        <f ca="1">IF(OR(AND(Saisies!AA$3&gt;=OFFSET(Saisies!$G$30,(Saisies!$A15-1),($A30-1)*8),Saisies!AA$3&lt;OFFSET(Saisies!$G$31,(Saisies!$A15-1),($A30-1)*8)),AND(Saisies!AA$3&gt;=OFFSET(Saisies!$I$30,(Saisies!$A15-1),($A30-1)*8),Saisies!AA$3&lt;OFFSET(Saisies!$I$31,(Saisies!$A15-1),($A30-1)*8)),AND(Saisies!AA$3&gt;=OFFSET(Saisies!$K$30,(Saisies!$A15-1),($A30-1)*8),Saisies!AA$3&lt;OFFSET(Saisies!$K$31,(Saisies!$A15-1),($A30-1)*8)),AND(Saisies!AA$3&gt;=OFFSET(Saisies!$M$30,(Saisies!$A15-1),($A30-1)*8),Saisies!AA$3&lt;OFFSET(Saisies!$M$31,(Saisies!$A15-1),($A30-1)*8))),Saisies!$C15,"")</f>
        <v>12</v>
      </c>
      <c r="Y30" s="75">
        <f ca="1">IF(OR(AND(Saisies!AB$3&gt;=OFFSET(Saisies!$G$30,(Saisies!$A15-1),($A30-1)*8),Saisies!AB$3&lt;OFFSET(Saisies!$G$31,(Saisies!$A15-1),($A30-1)*8)),AND(Saisies!AB$3&gt;=OFFSET(Saisies!$I$30,(Saisies!$A15-1),($A30-1)*8),Saisies!AB$3&lt;OFFSET(Saisies!$I$31,(Saisies!$A15-1),($A30-1)*8)),AND(Saisies!AB$3&gt;=OFFSET(Saisies!$K$30,(Saisies!$A15-1),($A30-1)*8),Saisies!AB$3&lt;OFFSET(Saisies!$K$31,(Saisies!$A15-1),($A30-1)*8)),AND(Saisies!AB$3&gt;=OFFSET(Saisies!$M$30,(Saisies!$A15-1),($A30-1)*8),Saisies!AB$3&lt;OFFSET(Saisies!$M$31,(Saisies!$A15-1),($A30-1)*8))),Saisies!$C15,"")</f>
        <v>12</v>
      </c>
      <c r="Z30" s="75">
        <f ca="1">IF(OR(AND(Saisies!AC$3&gt;=OFFSET(Saisies!$G$30,(Saisies!$A15-1),($A30-1)*8),Saisies!AC$3&lt;OFFSET(Saisies!$G$31,(Saisies!$A15-1),($A30-1)*8)),AND(Saisies!AC$3&gt;=OFFSET(Saisies!$I$30,(Saisies!$A15-1),($A30-1)*8),Saisies!AC$3&lt;OFFSET(Saisies!$I$31,(Saisies!$A15-1),($A30-1)*8)),AND(Saisies!AC$3&gt;=OFFSET(Saisies!$K$30,(Saisies!$A15-1),($A30-1)*8),Saisies!AC$3&lt;OFFSET(Saisies!$K$31,(Saisies!$A15-1),($A30-1)*8)),AND(Saisies!AC$3&gt;=OFFSET(Saisies!$M$30,(Saisies!$A15-1),($A30-1)*8),Saisies!AC$3&lt;OFFSET(Saisies!$M$31,(Saisies!$A15-1),($A30-1)*8))),Saisies!$C15,"")</f>
        <v>12</v>
      </c>
      <c r="AA30" s="76">
        <f ca="1">IF(OR(AND(Saisies!AD$3&gt;=OFFSET(Saisies!$G$30,(Saisies!$A15-1),($A30-1)*8),Saisies!AD$3&lt;OFFSET(Saisies!$G$31,(Saisies!$A15-1),($A30-1)*8)),AND(Saisies!AD$3&gt;=OFFSET(Saisies!$I$30,(Saisies!$A15-1),($A30-1)*8),Saisies!AD$3&lt;OFFSET(Saisies!$I$31,(Saisies!$A15-1),($A30-1)*8)),AND(Saisies!AD$3&gt;=OFFSET(Saisies!$K$30,(Saisies!$A15-1),($A30-1)*8),Saisies!AD$3&lt;OFFSET(Saisies!$K$31,(Saisies!$A15-1),($A30-1)*8)),AND(Saisies!AD$3&gt;=OFFSET(Saisies!$M$30,(Saisies!$A15-1),($A30-1)*8),Saisies!AD$3&lt;OFFSET(Saisies!$M$31,(Saisies!$A15-1),($A30-1)*8))),Saisies!$C15,"")</f>
        <v>12</v>
      </c>
      <c r="AB30" s="74">
        <f ca="1">IF(OR(AND(Saisies!AE$3&gt;=OFFSET(Saisies!$G$30,(Saisies!$A15-1),($A30-1)*8),Saisies!AE$3&lt;OFFSET(Saisies!$G$31,(Saisies!$A15-1),($A30-1)*8)),AND(Saisies!AE$3&gt;=OFFSET(Saisies!$I$30,(Saisies!$A15-1),($A30-1)*8),Saisies!AE$3&lt;OFFSET(Saisies!$I$31,(Saisies!$A15-1),($A30-1)*8)),AND(Saisies!AE$3&gt;=OFFSET(Saisies!$K$30,(Saisies!$A15-1),($A30-1)*8),Saisies!AE$3&lt;OFFSET(Saisies!$K$31,(Saisies!$A15-1),($A30-1)*8)),AND(Saisies!AE$3&gt;=OFFSET(Saisies!$M$30,(Saisies!$A15-1),($A30-1)*8),Saisies!AE$3&lt;OFFSET(Saisies!$M$31,(Saisies!$A15-1),($A30-1)*8))),Saisies!$C15,"")</f>
        <v>12</v>
      </c>
      <c r="AC30" s="75">
        <f ca="1">IF(OR(AND(Saisies!AF$3&gt;=OFFSET(Saisies!$G$30,(Saisies!$A15-1),($A30-1)*8),Saisies!AF$3&lt;OFFSET(Saisies!$G$31,(Saisies!$A15-1),($A30-1)*8)),AND(Saisies!AF$3&gt;=OFFSET(Saisies!$I$30,(Saisies!$A15-1),($A30-1)*8),Saisies!AF$3&lt;OFFSET(Saisies!$I$31,(Saisies!$A15-1),($A30-1)*8)),AND(Saisies!AF$3&gt;=OFFSET(Saisies!$K$30,(Saisies!$A15-1),($A30-1)*8),Saisies!AF$3&lt;OFFSET(Saisies!$K$31,(Saisies!$A15-1),($A30-1)*8)),AND(Saisies!AF$3&gt;=OFFSET(Saisies!$M$30,(Saisies!$A15-1),($A30-1)*8),Saisies!AF$3&lt;OFFSET(Saisies!$M$31,(Saisies!$A15-1),($A30-1)*8))),Saisies!$C15,"")</f>
        <v>12</v>
      </c>
      <c r="AD30" s="75">
        <f ca="1">IF(OR(AND(Saisies!AG$3&gt;=OFFSET(Saisies!$G$30,(Saisies!$A15-1),($A30-1)*8),Saisies!AG$3&lt;OFFSET(Saisies!$G$31,(Saisies!$A15-1),($A30-1)*8)),AND(Saisies!AG$3&gt;=OFFSET(Saisies!$I$30,(Saisies!$A15-1),($A30-1)*8),Saisies!AG$3&lt;OFFSET(Saisies!$I$31,(Saisies!$A15-1),($A30-1)*8)),AND(Saisies!AG$3&gt;=OFFSET(Saisies!$K$30,(Saisies!$A15-1),($A30-1)*8),Saisies!AG$3&lt;OFFSET(Saisies!$K$31,(Saisies!$A15-1),($A30-1)*8)),AND(Saisies!AG$3&gt;=OFFSET(Saisies!$M$30,(Saisies!$A15-1),($A30-1)*8),Saisies!AG$3&lt;OFFSET(Saisies!$M$31,(Saisies!$A15-1),($A30-1)*8))),Saisies!$C15,"")</f>
        <v>12</v>
      </c>
      <c r="AE30" s="76">
        <f ca="1">IF(OR(AND(Saisies!AH$3&gt;=OFFSET(Saisies!$G$30,(Saisies!$A15-1),($A30-1)*8),Saisies!AH$3&lt;OFFSET(Saisies!$G$31,(Saisies!$A15-1),($A30-1)*8)),AND(Saisies!AH$3&gt;=OFFSET(Saisies!$I$30,(Saisies!$A15-1),($A30-1)*8),Saisies!AH$3&lt;OFFSET(Saisies!$I$31,(Saisies!$A15-1),($A30-1)*8)),AND(Saisies!AH$3&gt;=OFFSET(Saisies!$K$30,(Saisies!$A15-1),($A30-1)*8),Saisies!AH$3&lt;OFFSET(Saisies!$K$31,(Saisies!$A15-1),($A30-1)*8)),AND(Saisies!AH$3&gt;=OFFSET(Saisies!$M$30,(Saisies!$A15-1),($A30-1)*8),Saisies!AH$3&lt;OFFSET(Saisies!$M$31,(Saisies!$A15-1),($A30-1)*8))),Saisies!$C15,"")</f>
        <v>12</v>
      </c>
      <c r="AF30" s="74">
        <f ca="1">IF(OR(AND(Saisies!AI$3&gt;=OFFSET(Saisies!$G$30,(Saisies!$A15-1),($A30-1)*8),Saisies!AI$3&lt;OFFSET(Saisies!$G$31,(Saisies!$A15-1),($A30-1)*8)),AND(Saisies!AI$3&gt;=OFFSET(Saisies!$I$30,(Saisies!$A15-1),($A30-1)*8),Saisies!AI$3&lt;OFFSET(Saisies!$I$31,(Saisies!$A15-1),($A30-1)*8)),AND(Saisies!AI$3&gt;=OFFSET(Saisies!$K$30,(Saisies!$A15-1),($A30-1)*8),Saisies!AI$3&lt;OFFSET(Saisies!$K$31,(Saisies!$A15-1),($A30-1)*8)),AND(Saisies!AI$3&gt;=OFFSET(Saisies!$M$30,(Saisies!$A15-1),($A30-1)*8),Saisies!AI$3&lt;OFFSET(Saisies!$M$31,(Saisies!$A15-1),($A30-1)*8))),Saisies!$C15,"")</f>
        <v>12</v>
      </c>
      <c r="AG30" s="75">
        <f ca="1">IF(OR(AND(Saisies!AJ$3&gt;=OFFSET(Saisies!$G$30,(Saisies!$A15-1),($A30-1)*8),Saisies!AJ$3&lt;OFFSET(Saisies!$G$31,(Saisies!$A15-1),($A30-1)*8)),AND(Saisies!AJ$3&gt;=OFFSET(Saisies!$I$30,(Saisies!$A15-1),($A30-1)*8),Saisies!AJ$3&lt;OFFSET(Saisies!$I$31,(Saisies!$A15-1),($A30-1)*8)),AND(Saisies!AJ$3&gt;=OFFSET(Saisies!$K$30,(Saisies!$A15-1),($A30-1)*8),Saisies!AJ$3&lt;OFFSET(Saisies!$K$31,(Saisies!$A15-1),($A30-1)*8)),AND(Saisies!AJ$3&gt;=OFFSET(Saisies!$M$30,(Saisies!$A15-1),($A30-1)*8),Saisies!AJ$3&lt;OFFSET(Saisies!$M$31,(Saisies!$A15-1),($A30-1)*8))),Saisies!$C15,"")</f>
        <v>12</v>
      </c>
      <c r="AH30" s="75">
        <f ca="1">IF(OR(AND(Saisies!AK$3&gt;=OFFSET(Saisies!$G$30,(Saisies!$A15-1),($A30-1)*8),Saisies!AK$3&lt;OFFSET(Saisies!$G$31,(Saisies!$A15-1),($A30-1)*8)),AND(Saisies!AK$3&gt;=OFFSET(Saisies!$I$30,(Saisies!$A15-1),($A30-1)*8),Saisies!AK$3&lt;OFFSET(Saisies!$I$31,(Saisies!$A15-1),($A30-1)*8)),AND(Saisies!AK$3&gt;=OFFSET(Saisies!$K$30,(Saisies!$A15-1),($A30-1)*8),Saisies!AK$3&lt;OFFSET(Saisies!$K$31,(Saisies!$A15-1),($A30-1)*8)),AND(Saisies!AK$3&gt;=OFFSET(Saisies!$M$30,(Saisies!$A15-1),($A30-1)*8),Saisies!AK$3&lt;OFFSET(Saisies!$M$31,(Saisies!$A15-1),($A30-1)*8))),Saisies!$C15,"")</f>
        <v>12</v>
      </c>
      <c r="AI30" s="76">
        <f ca="1">IF(OR(AND(Saisies!AL$3&gt;=OFFSET(Saisies!$G$30,(Saisies!$A15-1),($A30-1)*8),Saisies!AL$3&lt;OFFSET(Saisies!$G$31,(Saisies!$A15-1),($A30-1)*8)),AND(Saisies!AL$3&gt;=OFFSET(Saisies!$I$30,(Saisies!$A15-1),($A30-1)*8),Saisies!AL$3&lt;OFFSET(Saisies!$I$31,(Saisies!$A15-1),($A30-1)*8)),AND(Saisies!AL$3&gt;=OFFSET(Saisies!$K$30,(Saisies!$A15-1),($A30-1)*8),Saisies!AL$3&lt;OFFSET(Saisies!$K$31,(Saisies!$A15-1),($A30-1)*8)),AND(Saisies!AL$3&gt;=OFFSET(Saisies!$M$30,(Saisies!$A15-1),($A30-1)*8),Saisies!AL$3&lt;OFFSET(Saisies!$M$31,(Saisies!$A15-1),($A30-1)*8))),Saisies!$C15,"")</f>
        <v>12</v>
      </c>
      <c r="AJ30" s="74" t="str">
        <f ca="1">IF(OR(AND(Saisies!AM$3&gt;=OFFSET(Saisies!$G$30,(Saisies!$A15-1),($A30-1)*8),Saisies!AM$3&lt;OFFSET(Saisies!$G$31,(Saisies!$A15-1),($A30-1)*8)),AND(Saisies!AM$3&gt;=OFFSET(Saisies!$I$30,(Saisies!$A15-1),($A30-1)*8),Saisies!AM$3&lt;OFFSET(Saisies!$I$31,(Saisies!$A15-1),($A30-1)*8)),AND(Saisies!AM$3&gt;=OFFSET(Saisies!$K$30,(Saisies!$A15-1),($A30-1)*8),Saisies!AM$3&lt;OFFSET(Saisies!$K$31,(Saisies!$A15-1),($A30-1)*8)),AND(Saisies!AM$3&gt;=OFFSET(Saisies!$M$30,(Saisies!$A15-1),($A30-1)*8),Saisies!AM$3&lt;OFFSET(Saisies!$M$31,(Saisies!$A15-1),($A30-1)*8))),Saisies!$C15,"")</f>
        <v/>
      </c>
      <c r="AK30" s="75" t="str">
        <f ca="1">IF(OR(AND(Saisies!AN$3&gt;=OFFSET(Saisies!$G$30,(Saisies!$A15-1),($A30-1)*8),Saisies!AN$3&lt;OFFSET(Saisies!$G$31,(Saisies!$A15-1),($A30-1)*8)),AND(Saisies!AN$3&gt;=OFFSET(Saisies!$I$30,(Saisies!$A15-1),($A30-1)*8),Saisies!AN$3&lt;OFFSET(Saisies!$I$31,(Saisies!$A15-1),($A30-1)*8)),AND(Saisies!AN$3&gt;=OFFSET(Saisies!$K$30,(Saisies!$A15-1),($A30-1)*8),Saisies!AN$3&lt;OFFSET(Saisies!$K$31,(Saisies!$A15-1),($A30-1)*8)),AND(Saisies!AN$3&gt;=OFFSET(Saisies!$M$30,(Saisies!$A15-1),($A30-1)*8),Saisies!AN$3&lt;OFFSET(Saisies!$M$31,(Saisies!$A15-1),($A30-1)*8))),Saisies!$C15,"")</f>
        <v/>
      </c>
      <c r="AL30" s="75" t="str">
        <f ca="1">IF(OR(AND(Saisies!AO$3&gt;=OFFSET(Saisies!$G$30,(Saisies!$A15-1),($A30-1)*8),Saisies!AO$3&lt;OFFSET(Saisies!$G$31,(Saisies!$A15-1),($A30-1)*8)),AND(Saisies!AO$3&gt;=OFFSET(Saisies!$I$30,(Saisies!$A15-1),($A30-1)*8),Saisies!AO$3&lt;OFFSET(Saisies!$I$31,(Saisies!$A15-1),($A30-1)*8)),AND(Saisies!AO$3&gt;=OFFSET(Saisies!$K$30,(Saisies!$A15-1),($A30-1)*8),Saisies!AO$3&lt;OFFSET(Saisies!$K$31,(Saisies!$A15-1),($A30-1)*8)),AND(Saisies!AO$3&gt;=OFFSET(Saisies!$M$30,(Saisies!$A15-1),($A30-1)*8),Saisies!AO$3&lt;OFFSET(Saisies!$M$31,(Saisies!$A15-1),($A30-1)*8))),Saisies!$C15,"")</f>
        <v/>
      </c>
      <c r="AM30" s="76" t="str">
        <f ca="1">IF(OR(AND(Saisies!AP$3&gt;=OFFSET(Saisies!$G$30,(Saisies!$A15-1),($A30-1)*8),Saisies!AP$3&lt;OFFSET(Saisies!$G$31,(Saisies!$A15-1),($A30-1)*8)),AND(Saisies!AP$3&gt;=OFFSET(Saisies!$I$30,(Saisies!$A15-1),($A30-1)*8),Saisies!AP$3&lt;OFFSET(Saisies!$I$31,(Saisies!$A15-1),($A30-1)*8)),AND(Saisies!AP$3&gt;=OFFSET(Saisies!$K$30,(Saisies!$A15-1),($A30-1)*8),Saisies!AP$3&lt;OFFSET(Saisies!$K$31,(Saisies!$A15-1),($A30-1)*8)),AND(Saisies!AP$3&gt;=OFFSET(Saisies!$M$30,(Saisies!$A15-1),($A30-1)*8),Saisies!AP$3&lt;OFFSET(Saisies!$M$31,(Saisies!$A15-1),($A30-1)*8))),Saisies!$C15,"")</f>
        <v/>
      </c>
      <c r="AN30" s="74" t="str">
        <f ca="1">IF(OR(AND(Saisies!AQ$3&gt;=OFFSET(Saisies!$G$30,(Saisies!$A15-1),($A30-1)*8),Saisies!AQ$3&lt;OFFSET(Saisies!$G$31,(Saisies!$A15-1),($A30-1)*8)),AND(Saisies!AQ$3&gt;=OFFSET(Saisies!$I$30,(Saisies!$A15-1),($A30-1)*8),Saisies!AQ$3&lt;OFFSET(Saisies!$I$31,(Saisies!$A15-1),($A30-1)*8)),AND(Saisies!AQ$3&gt;=OFFSET(Saisies!$K$30,(Saisies!$A15-1),($A30-1)*8),Saisies!AQ$3&lt;OFFSET(Saisies!$K$31,(Saisies!$A15-1),($A30-1)*8)),AND(Saisies!AQ$3&gt;=OFFSET(Saisies!$M$30,(Saisies!$A15-1),($A30-1)*8),Saisies!AQ$3&lt;OFFSET(Saisies!$M$31,(Saisies!$A15-1),($A30-1)*8))),Saisies!$C15,"")</f>
        <v/>
      </c>
      <c r="AO30" s="75" t="str">
        <f ca="1">IF(OR(AND(Saisies!AR$3&gt;=OFFSET(Saisies!$G$30,(Saisies!$A15-1),($A30-1)*8),Saisies!AR$3&lt;OFFSET(Saisies!$G$31,(Saisies!$A15-1),($A30-1)*8)),AND(Saisies!AR$3&gt;=OFFSET(Saisies!$I$30,(Saisies!$A15-1),($A30-1)*8),Saisies!AR$3&lt;OFFSET(Saisies!$I$31,(Saisies!$A15-1),($A30-1)*8)),AND(Saisies!AR$3&gt;=OFFSET(Saisies!$K$30,(Saisies!$A15-1),($A30-1)*8),Saisies!AR$3&lt;OFFSET(Saisies!$K$31,(Saisies!$A15-1),($A30-1)*8)),AND(Saisies!AR$3&gt;=OFFSET(Saisies!$M$30,(Saisies!$A15-1),($A30-1)*8),Saisies!AR$3&lt;OFFSET(Saisies!$M$31,(Saisies!$A15-1),($A30-1)*8))),Saisies!$C15,"")</f>
        <v/>
      </c>
      <c r="AP30" s="75" t="str">
        <f ca="1">IF(OR(AND(Saisies!AS$3&gt;=OFFSET(Saisies!$G$30,(Saisies!$A15-1),($A30-1)*8),Saisies!AS$3&lt;OFFSET(Saisies!$G$31,(Saisies!$A15-1),($A30-1)*8)),AND(Saisies!AS$3&gt;=OFFSET(Saisies!$I$30,(Saisies!$A15-1),($A30-1)*8),Saisies!AS$3&lt;OFFSET(Saisies!$I$31,(Saisies!$A15-1),($A30-1)*8)),AND(Saisies!AS$3&gt;=OFFSET(Saisies!$K$30,(Saisies!$A15-1),($A30-1)*8),Saisies!AS$3&lt;OFFSET(Saisies!$K$31,(Saisies!$A15-1),($A30-1)*8)),AND(Saisies!AS$3&gt;=OFFSET(Saisies!$M$30,(Saisies!$A15-1),($A30-1)*8),Saisies!AS$3&lt;OFFSET(Saisies!$M$31,(Saisies!$A15-1),($A30-1)*8))),Saisies!$C15,"")</f>
        <v/>
      </c>
      <c r="AQ30" s="76" t="str">
        <f ca="1">IF(OR(AND(Saisies!AT$3&gt;=OFFSET(Saisies!$G$30,(Saisies!$A15-1),($A30-1)*8),Saisies!AT$3&lt;OFFSET(Saisies!$G$31,(Saisies!$A15-1),($A30-1)*8)),AND(Saisies!AT$3&gt;=OFFSET(Saisies!$I$30,(Saisies!$A15-1),($A30-1)*8),Saisies!AT$3&lt;OFFSET(Saisies!$I$31,(Saisies!$A15-1),($A30-1)*8)),AND(Saisies!AT$3&gt;=OFFSET(Saisies!$K$30,(Saisies!$A15-1),($A30-1)*8),Saisies!AT$3&lt;OFFSET(Saisies!$K$31,(Saisies!$A15-1),($A30-1)*8)),AND(Saisies!AT$3&gt;=OFFSET(Saisies!$M$30,(Saisies!$A15-1),($A30-1)*8),Saisies!AT$3&lt;OFFSET(Saisies!$M$31,(Saisies!$A15-1),($A30-1)*8))),Saisies!$C15,"")</f>
        <v/>
      </c>
      <c r="AR30" s="74" t="str">
        <f ca="1">IF(OR(AND(Saisies!AU$3&gt;=OFFSET(Saisies!$G$30,(Saisies!$A15-1),($A30-1)*8),Saisies!AU$3&lt;OFFSET(Saisies!$G$31,(Saisies!$A15-1),($A30-1)*8)),AND(Saisies!AU$3&gt;=OFFSET(Saisies!$I$30,(Saisies!$A15-1),($A30-1)*8),Saisies!AU$3&lt;OFFSET(Saisies!$I$31,(Saisies!$A15-1),($A30-1)*8)),AND(Saisies!AU$3&gt;=OFFSET(Saisies!$K$30,(Saisies!$A15-1),($A30-1)*8),Saisies!AU$3&lt;OFFSET(Saisies!$K$31,(Saisies!$A15-1),($A30-1)*8)),AND(Saisies!AU$3&gt;=OFFSET(Saisies!$M$30,(Saisies!$A15-1),($A30-1)*8),Saisies!AU$3&lt;OFFSET(Saisies!$M$31,(Saisies!$A15-1),($A30-1)*8))),Saisies!$C15,"")</f>
        <v/>
      </c>
      <c r="AS30" s="75" t="str">
        <f ca="1">IF(OR(AND(Saisies!AV$3&gt;=OFFSET(Saisies!$G$30,(Saisies!$A15-1),($A30-1)*8),Saisies!AV$3&lt;OFFSET(Saisies!$G$31,(Saisies!$A15-1),($A30-1)*8)),AND(Saisies!AV$3&gt;=OFFSET(Saisies!$I$30,(Saisies!$A15-1),($A30-1)*8),Saisies!AV$3&lt;OFFSET(Saisies!$I$31,(Saisies!$A15-1),($A30-1)*8)),AND(Saisies!AV$3&gt;=OFFSET(Saisies!$K$30,(Saisies!$A15-1),($A30-1)*8),Saisies!AV$3&lt;OFFSET(Saisies!$K$31,(Saisies!$A15-1),($A30-1)*8)),AND(Saisies!AV$3&gt;=OFFSET(Saisies!$M$30,(Saisies!$A15-1),($A30-1)*8),Saisies!AV$3&lt;OFFSET(Saisies!$M$31,(Saisies!$A15-1),($A30-1)*8))),Saisies!$C15,"")</f>
        <v/>
      </c>
      <c r="AT30" s="75" t="str">
        <f ca="1">IF(OR(AND(Saisies!AW$3&gt;=OFFSET(Saisies!$G$30,(Saisies!$A15-1),($A30-1)*8),Saisies!AW$3&lt;OFFSET(Saisies!$G$31,(Saisies!$A15-1),($A30-1)*8)),AND(Saisies!AW$3&gt;=OFFSET(Saisies!$I$30,(Saisies!$A15-1),($A30-1)*8),Saisies!AW$3&lt;OFFSET(Saisies!$I$31,(Saisies!$A15-1),($A30-1)*8)),AND(Saisies!AW$3&gt;=OFFSET(Saisies!$K$30,(Saisies!$A15-1),($A30-1)*8),Saisies!AW$3&lt;OFFSET(Saisies!$K$31,(Saisies!$A15-1),($A30-1)*8)),AND(Saisies!AW$3&gt;=OFFSET(Saisies!$M$30,(Saisies!$A15-1),($A30-1)*8),Saisies!AW$3&lt;OFFSET(Saisies!$M$31,(Saisies!$A15-1),($A30-1)*8))),Saisies!$C15,"")</f>
        <v/>
      </c>
      <c r="AU30" s="76" t="str">
        <f ca="1">IF(OR(AND(Saisies!AX$3&gt;=OFFSET(Saisies!$G$30,(Saisies!$A15-1),($A30-1)*8),Saisies!AX$3&lt;OFFSET(Saisies!$G$31,(Saisies!$A15-1),($A30-1)*8)),AND(Saisies!AX$3&gt;=OFFSET(Saisies!$I$30,(Saisies!$A15-1),($A30-1)*8),Saisies!AX$3&lt;OFFSET(Saisies!$I$31,(Saisies!$A15-1),($A30-1)*8)),AND(Saisies!AX$3&gt;=OFFSET(Saisies!$K$30,(Saisies!$A15-1),($A30-1)*8),Saisies!AX$3&lt;OFFSET(Saisies!$K$31,(Saisies!$A15-1),($A30-1)*8)),AND(Saisies!AX$3&gt;=OFFSET(Saisies!$M$30,(Saisies!$A15-1),($A30-1)*8),Saisies!AX$3&lt;OFFSET(Saisies!$M$31,(Saisies!$A15-1),($A30-1)*8))),Saisies!$C15,"")</f>
        <v/>
      </c>
      <c r="AV30" s="75" t="str">
        <f ca="1">IF(OR(AND(Saisies!AY$3&gt;=OFFSET(Saisies!$G$30,(Saisies!$A15-1),($A30-1)*8),Saisies!AY$3&lt;OFFSET(Saisies!$G$31,(Saisies!$A15-1),($A30-1)*8)),AND(Saisies!AY$3&gt;=OFFSET(Saisies!$I$30,(Saisies!$A15-1),($A30-1)*8),Saisies!AY$3&lt;OFFSET(Saisies!$I$31,(Saisies!$A15-1),($A30-1)*8)),AND(Saisies!AY$3&gt;=OFFSET(Saisies!$K$30,(Saisies!$A15-1),($A30-1)*8),Saisies!AY$3&lt;OFFSET(Saisies!$K$31,(Saisies!$A15-1),($A30-1)*8)),AND(Saisies!AY$3&gt;=OFFSET(Saisies!$M$30,(Saisies!$A15-1),($A30-1)*8),Saisies!AY$3&lt;OFFSET(Saisies!$M$31,(Saisies!$A15-1),($A30-1)*8))),Saisies!$C15,"")</f>
        <v/>
      </c>
      <c r="AW30" s="75" t="str">
        <f ca="1">IF(OR(AND(Saisies!AZ$3&gt;=OFFSET(Saisies!$G$30,(Saisies!$A15-1),($A30-1)*8),Saisies!AZ$3&lt;OFFSET(Saisies!$G$31,(Saisies!$A15-1),($A30-1)*8)),AND(Saisies!AZ$3&gt;=OFFSET(Saisies!$I$30,(Saisies!$A15-1),($A30-1)*8),Saisies!AZ$3&lt;OFFSET(Saisies!$I$31,(Saisies!$A15-1),($A30-1)*8)),AND(Saisies!AZ$3&gt;=OFFSET(Saisies!$K$30,(Saisies!$A15-1),($A30-1)*8),Saisies!AZ$3&lt;OFFSET(Saisies!$K$31,(Saisies!$A15-1),($A30-1)*8)),AND(Saisies!AZ$3&gt;=OFFSET(Saisies!$M$30,(Saisies!$A15-1),($A30-1)*8),Saisies!AZ$3&lt;OFFSET(Saisies!$M$31,(Saisies!$A15-1),($A30-1)*8))),Saisies!$C15,"")</f>
        <v/>
      </c>
      <c r="AX30" s="75" t="str">
        <f ca="1">IF(OR(AND(Saisies!BA$3&gt;=OFFSET(Saisies!$G$30,(Saisies!$A15-1),($A30-1)*8),Saisies!BA$3&lt;OFFSET(Saisies!$G$31,(Saisies!$A15-1),($A30-1)*8)),AND(Saisies!BA$3&gt;=OFFSET(Saisies!$I$30,(Saisies!$A15-1),($A30-1)*8),Saisies!BA$3&lt;OFFSET(Saisies!$I$31,(Saisies!$A15-1),($A30-1)*8)),AND(Saisies!BA$3&gt;=OFFSET(Saisies!$K$30,(Saisies!$A15-1),($A30-1)*8),Saisies!BA$3&lt;OFFSET(Saisies!$K$31,(Saisies!$A15-1),($A30-1)*8)),AND(Saisies!BA$3&gt;=OFFSET(Saisies!$M$30,(Saisies!$A15-1),($A30-1)*8),Saisies!BA$3&lt;OFFSET(Saisies!$M$31,(Saisies!$A15-1),($A30-1)*8))),Saisies!$C15,"")</f>
        <v/>
      </c>
      <c r="AY30" s="78" t="str">
        <f ca="1">IF(OR(AND(Saisies!BB$3&gt;=OFFSET(Saisies!$G$30,(Saisies!$A15-1),($A30-1)*8),Saisies!BB$3&lt;OFFSET(Saisies!$G$31,(Saisies!$A15-1),($A30-1)*8)),AND(Saisies!BB$3&gt;=OFFSET(Saisies!$I$30,(Saisies!$A15-1),($A30-1)*8),Saisies!BB$3&lt;OFFSET(Saisies!$I$31,(Saisies!$A15-1),($A30-1)*8)),AND(Saisies!BB$3&gt;=OFFSET(Saisies!$K$30,(Saisies!$A15-1),($A30-1)*8),Saisies!BB$3&lt;OFFSET(Saisies!$K$31,(Saisies!$A15-1),($A30-1)*8)),AND(Saisies!BB$3&gt;=OFFSET(Saisies!$M$30,(Saisies!$A15-1),($A30-1)*8),Saisies!BB$3&lt;OFFSET(Saisies!$M$31,(Saisies!$A15-1),($A30-1)*8))),Saisies!$C15,"")</f>
        <v/>
      </c>
      <c r="AZ30" s="2"/>
    </row>
    <row r="31" spans="1:52" x14ac:dyDescent="0.25">
      <c r="B31" s="69"/>
      <c r="C31" s="66"/>
      <c r="D31" s="75"/>
      <c r="E31" s="75"/>
      <c r="F31" s="75"/>
      <c r="G31" s="76"/>
      <c r="H31" s="74"/>
      <c r="I31" s="75"/>
      <c r="J31" s="75"/>
      <c r="K31" s="76"/>
      <c r="L31" s="74"/>
      <c r="M31" s="75"/>
      <c r="N31" s="75"/>
      <c r="O31" s="76"/>
      <c r="P31" s="74"/>
      <c r="Q31" s="75"/>
      <c r="R31" s="75"/>
      <c r="S31" s="76"/>
      <c r="T31" s="74"/>
      <c r="U31" s="75"/>
      <c r="V31" s="75"/>
      <c r="W31" s="75"/>
      <c r="X31" s="74"/>
      <c r="Y31" s="75"/>
      <c r="Z31" s="75"/>
      <c r="AA31" s="76"/>
      <c r="AB31" s="74"/>
      <c r="AC31" s="75"/>
      <c r="AD31" s="75"/>
      <c r="AE31" s="76"/>
      <c r="AF31" s="74"/>
      <c r="AG31" s="75"/>
      <c r="AH31" s="75"/>
      <c r="AI31" s="76"/>
      <c r="AJ31" s="74"/>
      <c r="AK31" s="75"/>
      <c r="AL31" s="75"/>
      <c r="AM31" s="76"/>
      <c r="AN31" s="74"/>
      <c r="AO31" s="75"/>
      <c r="AP31" s="75"/>
      <c r="AQ31" s="76"/>
      <c r="AR31" s="74"/>
      <c r="AS31" s="75"/>
      <c r="AT31" s="75"/>
      <c r="AU31" s="76"/>
      <c r="AV31" s="75"/>
      <c r="AW31" s="75"/>
      <c r="AX31" s="75"/>
      <c r="AY31" s="78"/>
      <c r="AZ31" s="2"/>
    </row>
    <row r="32" spans="1:52" x14ac:dyDescent="0.25">
      <c r="A32">
        <v>1</v>
      </c>
      <c r="B32" s="69">
        <f>Saisies!D$16</f>
        <v>13</v>
      </c>
      <c r="C32" s="66" t="str">
        <f>Saisies!E$16</f>
        <v>Peugeot 208(FC XXX BN)</v>
      </c>
      <c r="D32" s="75" t="str">
        <f ca="1">IF(OR(AND(Saisies!G$3&gt;=OFFSET(Saisies!$G$30,(Saisies!$A16-1),($A32-1)*8),Saisies!G$3&lt;OFFSET(Saisies!$G$31,(Saisies!$A16-1),($A32-1)*8)),AND(Saisies!G$3&gt;=OFFSET(Saisies!$I$30,(Saisies!$A16-1),($A32-1)*8),Saisies!G$3&lt;OFFSET(Saisies!$I$31,(Saisies!$A16-1),($A32-1)*8)),AND(Saisies!G$3&gt;=OFFSET(Saisies!$K$30,(Saisies!$A16-1),($A32-1)*8),Saisies!G$3&lt;OFFSET(Saisies!$K$31,(Saisies!$A16-1),($A32-1)*8)),AND(Saisies!G$3&gt;=OFFSET(Saisies!$M$30,(Saisies!$A16-1),($A32-1)*8),Saisies!G$3&lt;OFFSET(Saisies!$M$31,(Saisies!$A16-1),($A32-1)*8))),Saisies!$C16,"")</f>
        <v/>
      </c>
      <c r="E32" s="75" t="str">
        <f ca="1">IF(OR(AND(Saisies!H$3&gt;=OFFSET(Saisies!$G$30,(Saisies!$A16-1),($A32-1)*8),Saisies!H$3&lt;OFFSET(Saisies!$G$31,(Saisies!$A16-1),($A32-1)*8)),AND(Saisies!H$3&gt;=OFFSET(Saisies!$I$30,(Saisies!$A16-1),($A32-1)*8),Saisies!H$3&lt;OFFSET(Saisies!$I$31,(Saisies!$A16-1),($A32-1)*8)),AND(Saisies!H$3&gt;=OFFSET(Saisies!$K$30,(Saisies!$A16-1),($A32-1)*8),Saisies!H$3&lt;OFFSET(Saisies!$K$31,(Saisies!$A16-1),($A32-1)*8)),AND(Saisies!H$3&gt;=OFFSET(Saisies!$M$30,(Saisies!$A16-1),($A32-1)*8),Saisies!H$3&lt;OFFSET(Saisies!$M$31,(Saisies!$A16-1),($A32-1)*8))),Saisies!$C16,"")</f>
        <v/>
      </c>
      <c r="F32" s="75" t="str">
        <f ca="1">IF(OR(AND(Saisies!I$3&gt;=OFFSET(Saisies!$G$30,(Saisies!$A16-1),($A32-1)*8),Saisies!I$3&lt;OFFSET(Saisies!$G$31,(Saisies!$A16-1),($A32-1)*8)),AND(Saisies!I$3&gt;=OFFSET(Saisies!$I$30,(Saisies!$A16-1),($A32-1)*8),Saisies!I$3&lt;OFFSET(Saisies!$I$31,(Saisies!$A16-1),($A32-1)*8)),AND(Saisies!I$3&gt;=OFFSET(Saisies!$K$30,(Saisies!$A16-1),($A32-1)*8),Saisies!I$3&lt;OFFSET(Saisies!$K$31,(Saisies!$A16-1),($A32-1)*8)),AND(Saisies!I$3&gt;=OFFSET(Saisies!$M$30,(Saisies!$A16-1),($A32-1)*8),Saisies!I$3&lt;OFFSET(Saisies!$M$31,(Saisies!$A16-1),($A32-1)*8))),Saisies!$C16,"")</f>
        <v/>
      </c>
      <c r="G32" s="76" t="str">
        <f ca="1">IF(OR(AND(Saisies!J$3&gt;=OFFSET(Saisies!$G$30,(Saisies!$A16-1),($A32-1)*8),Saisies!J$3&lt;OFFSET(Saisies!$G$31,(Saisies!$A16-1),($A32-1)*8)),AND(Saisies!J$3&gt;=OFFSET(Saisies!$I$30,(Saisies!$A16-1),($A32-1)*8),Saisies!J$3&lt;OFFSET(Saisies!$I$31,(Saisies!$A16-1),($A32-1)*8)),AND(Saisies!J$3&gt;=OFFSET(Saisies!$K$30,(Saisies!$A16-1),($A32-1)*8),Saisies!J$3&lt;OFFSET(Saisies!$K$31,(Saisies!$A16-1),($A32-1)*8)),AND(Saisies!J$3&gt;=OFFSET(Saisies!$M$30,(Saisies!$A16-1),($A32-1)*8),Saisies!J$3&lt;OFFSET(Saisies!$M$31,(Saisies!$A16-1),($A32-1)*8))),Saisies!$C16,"")</f>
        <v/>
      </c>
      <c r="H32" s="74">
        <f ca="1">IF(OR(AND(Saisies!K$3&gt;=OFFSET(Saisies!$G$30,(Saisies!$A16-1),($A32-1)*8),Saisies!K$3&lt;OFFSET(Saisies!$G$31,(Saisies!$A16-1),($A32-1)*8)),AND(Saisies!K$3&gt;=OFFSET(Saisies!$I$30,(Saisies!$A16-1),($A32-1)*8),Saisies!K$3&lt;OFFSET(Saisies!$I$31,(Saisies!$A16-1),($A32-1)*8)),AND(Saisies!K$3&gt;=OFFSET(Saisies!$K$30,(Saisies!$A16-1),($A32-1)*8),Saisies!K$3&lt;OFFSET(Saisies!$K$31,(Saisies!$A16-1),($A32-1)*8)),AND(Saisies!K$3&gt;=OFFSET(Saisies!$M$30,(Saisies!$A16-1),($A32-1)*8),Saisies!K$3&lt;OFFSET(Saisies!$M$31,(Saisies!$A16-1),($A32-1)*8))),Saisies!$C16,"")</f>
        <v>13</v>
      </c>
      <c r="I32" s="75">
        <f ca="1">IF(OR(AND(Saisies!L$3&gt;=OFFSET(Saisies!$G$30,(Saisies!$A16-1),($A32-1)*8),Saisies!L$3&lt;OFFSET(Saisies!$G$31,(Saisies!$A16-1),($A32-1)*8)),AND(Saisies!L$3&gt;=OFFSET(Saisies!$I$30,(Saisies!$A16-1),($A32-1)*8),Saisies!L$3&lt;OFFSET(Saisies!$I$31,(Saisies!$A16-1),($A32-1)*8)),AND(Saisies!L$3&gt;=OFFSET(Saisies!$K$30,(Saisies!$A16-1),($A32-1)*8),Saisies!L$3&lt;OFFSET(Saisies!$K$31,(Saisies!$A16-1),($A32-1)*8)),AND(Saisies!L$3&gt;=OFFSET(Saisies!$M$30,(Saisies!$A16-1),($A32-1)*8),Saisies!L$3&lt;OFFSET(Saisies!$M$31,(Saisies!$A16-1),($A32-1)*8))),Saisies!$C16,"")</f>
        <v>13</v>
      </c>
      <c r="J32" s="75">
        <f ca="1">IF(OR(AND(Saisies!M$3&gt;=OFFSET(Saisies!$G$30,(Saisies!$A16-1),($A32-1)*8),Saisies!M$3&lt;OFFSET(Saisies!$G$31,(Saisies!$A16-1),($A32-1)*8)),AND(Saisies!M$3&gt;=OFFSET(Saisies!$I$30,(Saisies!$A16-1),($A32-1)*8),Saisies!M$3&lt;OFFSET(Saisies!$I$31,(Saisies!$A16-1),($A32-1)*8)),AND(Saisies!M$3&gt;=OFFSET(Saisies!$K$30,(Saisies!$A16-1),($A32-1)*8),Saisies!M$3&lt;OFFSET(Saisies!$K$31,(Saisies!$A16-1),($A32-1)*8)),AND(Saisies!M$3&gt;=OFFSET(Saisies!$M$30,(Saisies!$A16-1),($A32-1)*8),Saisies!M$3&lt;OFFSET(Saisies!$M$31,(Saisies!$A16-1),($A32-1)*8))),Saisies!$C16,"")</f>
        <v>13</v>
      </c>
      <c r="K32" s="76">
        <f ca="1">IF(OR(AND(Saisies!N$3&gt;=OFFSET(Saisies!$G$30,(Saisies!$A16-1),($A32-1)*8),Saisies!N$3&lt;OFFSET(Saisies!$G$31,(Saisies!$A16-1),($A32-1)*8)),AND(Saisies!N$3&gt;=OFFSET(Saisies!$I$30,(Saisies!$A16-1),($A32-1)*8),Saisies!N$3&lt;OFFSET(Saisies!$I$31,(Saisies!$A16-1),($A32-1)*8)),AND(Saisies!N$3&gt;=OFFSET(Saisies!$K$30,(Saisies!$A16-1),($A32-1)*8),Saisies!N$3&lt;OFFSET(Saisies!$K$31,(Saisies!$A16-1),($A32-1)*8)),AND(Saisies!N$3&gt;=OFFSET(Saisies!$M$30,(Saisies!$A16-1),($A32-1)*8),Saisies!N$3&lt;OFFSET(Saisies!$M$31,(Saisies!$A16-1),($A32-1)*8))),Saisies!$C16,"")</f>
        <v>13</v>
      </c>
      <c r="L32" s="74">
        <f ca="1">IF(OR(AND(Saisies!O$3&gt;=OFFSET(Saisies!$G$30,(Saisies!$A16-1),($A32-1)*8),Saisies!O$3&lt;OFFSET(Saisies!$G$31,(Saisies!$A16-1),($A32-1)*8)),AND(Saisies!O$3&gt;=OFFSET(Saisies!$I$30,(Saisies!$A16-1),($A32-1)*8),Saisies!O$3&lt;OFFSET(Saisies!$I$31,(Saisies!$A16-1),($A32-1)*8)),AND(Saisies!O$3&gt;=OFFSET(Saisies!$K$30,(Saisies!$A16-1),($A32-1)*8),Saisies!O$3&lt;OFFSET(Saisies!$K$31,(Saisies!$A16-1),($A32-1)*8)),AND(Saisies!O$3&gt;=OFFSET(Saisies!$M$30,(Saisies!$A16-1),($A32-1)*8),Saisies!O$3&lt;OFFSET(Saisies!$M$31,(Saisies!$A16-1),($A32-1)*8))),Saisies!$C16,"")</f>
        <v>13</v>
      </c>
      <c r="M32" s="75">
        <f ca="1">IF(OR(AND(Saisies!P$3&gt;=OFFSET(Saisies!$G$30,(Saisies!$A16-1),($A32-1)*8),Saisies!P$3&lt;OFFSET(Saisies!$G$31,(Saisies!$A16-1),($A32-1)*8)),AND(Saisies!P$3&gt;=OFFSET(Saisies!$I$30,(Saisies!$A16-1),($A32-1)*8),Saisies!P$3&lt;OFFSET(Saisies!$I$31,(Saisies!$A16-1),($A32-1)*8)),AND(Saisies!P$3&gt;=OFFSET(Saisies!$K$30,(Saisies!$A16-1),($A32-1)*8),Saisies!P$3&lt;OFFSET(Saisies!$K$31,(Saisies!$A16-1),($A32-1)*8)),AND(Saisies!P$3&gt;=OFFSET(Saisies!$M$30,(Saisies!$A16-1),($A32-1)*8),Saisies!P$3&lt;OFFSET(Saisies!$M$31,(Saisies!$A16-1),($A32-1)*8))),Saisies!$C16,"")</f>
        <v>13</v>
      </c>
      <c r="N32" s="75">
        <f ca="1">IF(OR(AND(Saisies!Q$3&gt;=OFFSET(Saisies!$G$30,(Saisies!$A16-1),($A32-1)*8),Saisies!Q$3&lt;OFFSET(Saisies!$G$31,(Saisies!$A16-1),($A32-1)*8)),AND(Saisies!Q$3&gt;=OFFSET(Saisies!$I$30,(Saisies!$A16-1),($A32-1)*8),Saisies!Q$3&lt;OFFSET(Saisies!$I$31,(Saisies!$A16-1),($A32-1)*8)),AND(Saisies!Q$3&gt;=OFFSET(Saisies!$K$30,(Saisies!$A16-1),($A32-1)*8),Saisies!Q$3&lt;OFFSET(Saisies!$K$31,(Saisies!$A16-1),($A32-1)*8)),AND(Saisies!Q$3&gt;=OFFSET(Saisies!$M$30,(Saisies!$A16-1),($A32-1)*8),Saisies!Q$3&lt;OFFSET(Saisies!$M$31,(Saisies!$A16-1),($A32-1)*8))),Saisies!$C16,"")</f>
        <v>13</v>
      </c>
      <c r="O32" s="76">
        <f ca="1">IF(OR(AND(Saisies!R$3&gt;=OFFSET(Saisies!$G$30,(Saisies!$A16-1),($A32-1)*8),Saisies!R$3&lt;OFFSET(Saisies!$G$31,(Saisies!$A16-1),($A32-1)*8)),AND(Saisies!R$3&gt;=OFFSET(Saisies!$I$30,(Saisies!$A16-1),($A32-1)*8),Saisies!R$3&lt;OFFSET(Saisies!$I$31,(Saisies!$A16-1),($A32-1)*8)),AND(Saisies!R$3&gt;=OFFSET(Saisies!$K$30,(Saisies!$A16-1),($A32-1)*8),Saisies!R$3&lt;OFFSET(Saisies!$K$31,(Saisies!$A16-1),($A32-1)*8)),AND(Saisies!R$3&gt;=OFFSET(Saisies!$M$30,(Saisies!$A16-1),($A32-1)*8),Saisies!R$3&lt;OFFSET(Saisies!$M$31,(Saisies!$A16-1),($A32-1)*8))),Saisies!$C16,"")</f>
        <v>13</v>
      </c>
      <c r="P32" s="74">
        <f ca="1">IF(OR(AND(Saisies!S$3&gt;=OFFSET(Saisies!$G$30,(Saisies!$A16-1),($A32-1)*8),Saisies!S$3&lt;OFFSET(Saisies!$G$31,(Saisies!$A16-1),($A32-1)*8)),AND(Saisies!S$3&gt;=OFFSET(Saisies!$I$30,(Saisies!$A16-1),($A32-1)*8),Saisies!S$3&lt;OFFSET(Saisies!$I$31,(Saisies!$A16-1),($A32-1)*8)),AND(Saisies!S$3&gt;=OFFSET(Saisies!$K$30,(Saisies!$A16-1),($A32-1)*8),Saisies!S$3&lt;OFFSET(Saisies!$K$31,(Saisies!$A16-1),($A32-1)*8)),AND(Saisies!S$3&gt;=OFFSET(Saisies!$M$30,(Saisies!$A16-1),($A32-1)*8),Saisies!S$3&lt;OFFSET(Saisies!$M$31,(Saisies!$A16-1),($A32-1)*8))),Saisies!$C16,"")</f>
        <v>13</v>
      </c>
      <c r="Q32" s="75">
        <f ca="1">IF(OR(AND(Saisies!T$3&gt;=OFFSET(Saisies!$G$30,(Saisies!$A16-1),($A32-1)*8),Saisies!T$3&lt;OFFSET(Saisies!$G$31,(Saisies!$A16-1),($A32-1)*8)),AND(Saisies!T$3&gt;=OFFSET(Saisies!$I$30,(Saisies!$A16-1),($A32-1)*8),Saisies!T$3&lt;OFFSET(Saisies!$I$31,(Saisies!$A16-1),($A32-1)*8)),AND(Saisies!T$3&gt;=OFFSET(Saisies!$K$30,(Saisies!$A16-1),($A32-1)*8),Saisies!T$3&lt;OFFSET(Saisies!$K$31,(Saisies!$A16-1),($A32-1)*8)),AND(Saisies!T$3&gt;=OFFSET(Saisies!$M$30,(Saisies!$A16-1),($A32-1)*8),Saisies!T$3&lt;OFFSET(Saisies!$M$31,(Saisies!$A16-1),($A32-1)*8))),Saisies!$C16,"")</f>
        <v>13</v>
      </c>
      <c r="R32" s="75">
        <f ca="1">IF(OR(AND(Saisies!U$3&gt;=OFFSET(Saisies!$G$30,(Saisies!$A16-1),($A32-1)*8),Saisies!U$3&lt;OFFSET(Saisies!$G$31,(Saisies!$A16-1),($A32-1)*8)),AND(Saisies!U$3&gt;=OFFSET(Saisies!$I$30,(Saisies!$A16-1),($A32-1)*8),Saisies!U$3&lt;OFFSET(Saisies!$I$31,(Saisies!$A16-1),($A32-1)*8)),AND(Saisies!U$3&gt;=OFFSET(Saisies!$K$30,(Saisies!$A16-1),($A32-1)*8),Saisies!U$3&lt;OFFSET(Saisies!$K$31,(Saisies!$A16-1),($A32-1)*8)),AND(Saisies!U$3&gt;=OFFSET(Saisies!$M$30,(Saisies!$A16-1),($A32-1)*8),Saisies!U$3&lt;OFFSET(Saisies!$M$31,(Saisies!$A16-1),($A32-1)*8))),Saisies!$C16,"")</f>
        <v>13</v>
      </c>
      <c r="S32" s="76">
        <f ca="1">IF(OR(AND(Saisies!V$3&gt;=OFFSET(Saisies!$G$30,(Saisies!$A16-1),($A32-1)*8),Saisies!V$3&lt;OFFSET(Saisies!$G$31,(Saisies!$A16-1),($A32-1)*8)),AND(Saisies!V$3&gt;=OFFSET(Saisies!$I$30,(Saisies!$A16-1),($A32-1)*8),Saisies!V$3&lt;OFFSET(Saisies!$I$31,(Saisies!$A16-1),($A32-1)*8)),AND(Saisies!V$3&gt;=OFFSET(Saisies!$K$30,(Saisies!$A16-1),($A32-1)*8),Saisies!V$3&lt;OFFSET(Saisies!$K$31,(Saisies!$A16-1),($A32-1)*8)),AND(Saisies!V$3&gt;=OFFSET(Saisies!$M$30,(Saisies!$A16-1),($A32-1)*8),Saisies!V$3&lt;OFFSET(Saisies!$M$31,(Saisies!$A16-1),($A32-1)*8))),Saisies!$C16,"")</f>
        <v>13</v>
      </c>
      <c r="T32" s="74">
        <f ca="1">IF(OR(AND(Saisies!W$3&gt;=OFFSET(Saisies!$G$30,(Saisies!$A16-1),($A32-1)*8),Saisies!W$3&lt;OFFSET(Saisies!$G$31,(Saisies!$A16-1),($A32-1)*8)),AND(Saisies!W$3&gt;=OFFSET(Saisies!$I$30,(Saisies!$A16-1),($A32-1)*8),Saisies!W$3&lt;OFFSET(Saisies!$I$31,(Saisies!$A16-1),($A32-1)*8)),AND(Saisies!W$3&gt;=OFFSET(Saisies!$K$30,(Saisies!$A16-1),($A32-1)*8),Saisies!W$3&lt;OFFSET(Saisies!$K$31,(Saisies!$A16-1),($A32-1)*8)),AND(Saisies!W$3&gt;=OFFSET(Saisies!$M$30,(Saisies!$A16-1),($A32-1)*8),Saisies!W$3&lt;OFFSET(Saisies!$M$31,(Saisies!$A16-1),($A32-1)*8))),Saisies!$C16,"")</f>
        <v>13</v>
      </c>
      <c r="U32" s="75">
        <f ca="1">IF(OR(AND(Saisies!X$3&gt;=OFFSET(Saisies!$G$30,(Saisies!$A16-1),($A32-1)*8),Saisies!X$3&lt;OFFSET(Saisies!$G$31,(Saisies!$A16-1),($A32-1)*8)),AND(Saisies!X$3&gt;=OFFSET(Saisies!$I$30,(Saisies!$A16-1),($A32-1)*8),Saisies!X$3&lt;OFFSET(Saisies!$I$31,(Saisies!$A16-1),($A32-1)*8)),AND(Saisies!X$3&gt;=OFFSET(Saisies!$K$30,(Saisies!$A16-1),($A32-1)*8),Saisies!X$3&lt;OFFSET(Saisies!$K$31,(Saisies!$A16-1),($A32-1)*8)),AND(Saisies!X$3&gt;=OFFSET(Saisies!$M$30,(Saisies!$A16-1),($A32-1)*8),Saisies!X$3&lt;OFFSET(Saisies!$M$31,(Saisies!$A16-1),($A32-1)*8))),Saisies!$C16,"")</f>
        <v>13</v>
      </c>
      <c r="V32" s="75">
        <f ca="1">IF(OR(AND(Saisies!Y$3&gt;=OFFSET(Saisies!$G$30,(Saisies!$A16-1),($A32-1)*8),Saisies!Y$3&lt;OFFSET(Saisies!$G$31,(Saisies!$A16-1),($A32-1)*8)),AND(Saisies!Y$3&gt;=OFFSET(Saisies!$I$30,(Saisies!$A16-1),($A32-1)*8),Saisies!Y$3&lt;OFFSET(Saisies!$I$31,(Saisies!$A16-1),($A32-1)*8)),AND(Saisies!Y$3&gt;=OFFSET(Saisies!$K$30,(Saisies!$A16-1),($A32-1)*8),Saisies!Y$3&lt;OFFSET(Saisies!$K$31,(Saisies!$A16-1),($A32-1)*8)),AND(Saisies!Y$3&gt;=OFFSET(Saisies!$M$30,(Saisies!$A16-1),($A32-1)*8),Saisies!Y$3&lt;OFFSET(Saisies!$M$31,(Saisies!$A16-1),($A32-1)*8))),Saisies!$C16,"")</f>
        <v>13</v>
      </c>
      <c r="W32" s="75">
        <f ca="1">IF(OR(AND(Saisies!Z$3&gt;=OFFSET(Saisies!$G$30,(Saisies!$A16-1),($A32-1)*8),Saisies!Z$3&lt;OFFSET(Saisies!$G$31,(Saisies!$A16-1),($A32-1)*8)),AND(Saisies!Z$3&gt;=OFFSET(Saisies!$I$30,(Saisies!$A16-1),($A32-1)*8),Saisies!Z$3&lt;OFFSET(Saisies!$I$31,(Saisies!$A16-1),($A32-1)*8)),AND(Saisies!Z$3&gt;=OFFSET(Saisies!$K$30,(Saisies!$A16-1),($A32-1)*8),Saisies!Z$3&lt;OFFSET(Saisies!$K$31,(Saisies!$A16-1),($A32-1)*8)),AND(Saisies!Z$3&gt;=OFFSET(Saisies!$M$30,(Saisies!$A16-1),($A32-1)*8),Saisies!Z$3&lt;OFFSET(Saisies!$M$31,(Saisies!$A16-1),($A32-1)*8))),Saisies!$C16,"")</f>
        <v>13</v>
      </c>
      <c r="X32" s="74">
        <f ca="1">IF(OR(AND(Saisies!AA$3&gt;=OFFSET(Saisies!$G$30,(Saisies!$A16-1),($A32-1)*8),Saisies!AA$3&lt;OFFSET(Saisies!$G$31,(Saisies!$A16-1),($A32-1)*8)),AND(Saisies!AA$3&gt;=OFFSET(Saisies!$I$30,(Saisies!$A16-1),($A32-1)*8),Saisies!AA$3&lt;OFFSET(Saisies!$I$31,(Saisies!$A16-1),($A32-1)*8)),AND(Saisies!AA$3&gt;=OFFSET(Saisies!$K$30,(Saisies!$A16-1),($A32-1)*8),Saisies!AA$3&lt;OFFSET(Saisies!$K$31,(Saisies!$A16-1),($A32-1)*8)),AND(Saisies!AA$3&gt;=OFFSET(Saisies!$M$30,(Saisies!$A16-1),($A32-1)*8),Saisies!AA$3&lt;OFFSET(Saisies!$M$31,(Saisies!$A16-1),($A32-1)*8))),Saisies!$C16,"")</f>
        <v>13</v>
      </c>
      <c r="Y32" s="75">
        <f ca="1">IF(OR(AND(Saisies!AB$3&gt;=OFFSET(Saisies!$G$30,(Saisies!$A16-1),($A32-1)*8),Saisies!AB$3&lt;OFFSET(Saisies!$G$31,(Saisies!$A16-1),($A32-1)*8)),AND(Saisies!AB$3&gt;=OFFSET(Saisies!$I$30,(Saisies!$A16-1),($A32-1)*8),Saisies!AB$3&lt;OFFSET(Saisies!$I$31,(Saisies!$A16-1),($A32-1)*8)),AND(Saisies!AB$3&gt;=OFFSET(Saisies!$K$30,(Saisies!$A16-1),($A32-1)*8),Saisies!AB$3&lt;OFFSET(Saisies!$K$31,(Saisies!$A16-1),($A32-1)*8)),AND(Saisies!AB$3&gt;=OFFSET(Saisies!$M$30,(Saisies!$A16-1),($A32-1)*8),Saisies!AB$3&lt;OFFSET(Saisies!$M$31,(Saisies!$A16-1),($A32-1)*8))),Saisies!$C16,"")</f>
        <v>13</v>
      </c>
      <c r="Z32" s="75">
        <f ca="1">IF(OR(AND(Saisies!AC$3&gt;=OFFSET(Saisies!$G$30,(Saisies!$A16-1),($A32-1)*8),Saisies!AC$3&lt;OFFSET(Saisies!$G$31,(Saisies!$A16-1),($A32-1)*8)),AND(Saisies!AC$3&gt;=OFFSET(Saisies!$I$30,(Saisies!$A16-1),($A32-1)*8),Saisies!AC$3&lt;OFFSET(Saisies!$I$31,(Saisies!$A16-1),($A32-1)*8)),AND(Saisies!AC$3&gt;=OFFSET(Saisies!$K$30,(Saisies!$A16-1),($A32-1)*8),Saisies!AC$3&lt;OFFSET(Saisies!$K$31,(Saisies!$A16-1),($A32-1)*8)),AND(Saisies!AC$3&gt;=OFFSET(Saisies!$M$30,(Saisies!$A16-1),($A32-1)*8),Saisies!AC$3&lt;OFFSET(Saisies!$M$31,(Saisies!$A16-1),($A32-1)*8))),Saisies!$C16,"")</f>
        <v>13</v>
      </c>
      <c r="AA32" s="76">
        <f ca="1">IF(OR(AND(Saisies!AD$3&gt;=OFFSET(Saisies!$G$30,(Saisies!$A16-1),($A32-1)*8),Saisies!AD$3&lt;OFFSET(Saisies!$G$31,(Saisies!$A16-1),($A32-1)*8)),AND(Saisies!AD$3&gt;=OFFSET(Saisies!$I$30,(Saisies!$A16-1),($A32-1)*8),Saisies!AD$3&lt;OFFSET(Saisies!$I$31,(Saisies!$A16-1),($A32-1)*8)),AND(Saisies!AD$3&gt;=OFFSET(Saisies!$K$30,(Saisies!$A16-1),($A32-1)*8),Saisies!AD$3&lt;OFFSET(Saisies!$K$31,(Saisies!$A16-1),($A32-1)*8)),AND(Saisies!AD$3&gt;=OFFSET(Saisies!$M$30,(Saisies!$A16-1),($A32-1)*8),Saisies!AD$3&lt;OFFSET(Saisies!$M$31,(Saisies!$A16-1),($A32-1)*8))),Saisies!$C16,"")</f>
        <v>13</v>
      </c>
      <c r="AB32" s="74">
        <f ca="1">IF(OR(AND(Saisies!AE$3&gt;=OFFSET(Saisies!$G$30,(Saisies!$A16-1),($A32-1)*8),Saisies!AE$3&lt;OFFSET(Saisies!$G$31,(Saisies!$A16-1),($A32-1)*8)),AND(Saisies!AE$3&gt;=OFFSET(Saisies!$I$30,(Saisies!$A16-1),($A32-1)*8),Saisies!AE$3&lt;OFFSET(Saisies!$I$31,(Saisies!$A16-1),($A32-1)*8)),AND(Saisies!AE$3&gt;=OFFSET(Saisies!$K$30,(Saisies!$A16-1),($A32-1)*8),Saisies!AE$3&lt;OFFSET(Saisies!$K$31,(Saisies!$A16-1),($A32-1)*8)),AND(Saisies!AE$3&gt;=OFFSET(Saisies!$M$30,(Saisies!$A16-1),($A32-1)*8),Saisies!AE$3&lt;OFFSET(Saisies!$M$31,(Saisies!$A16-1),($A32-1)*8))),Saisies!$C16,"")</f>
        <v>13</v>
      </c>
      <c r="AC32" s="75">
        <f ca="1">IF(OR(AND(Saisies!AF$3&gt;=OFFSET(Saisies!$G$30,(Saisies!$A16-1),($A32-1)*8),Saisies!AF$3&lt;OFFSET(Saisies!$G$31,(Saisies!$A16-1),($A32-1)*8)),AND(Saisies!AF$3&gt;=OFFSET(Saisies!$I$30,(Saisies!$A16-1),($A32-1)*8),Saisies!AF$3&lt;OFFSET(Saisies!$I$31,(Saisies!$A16-1),($A32-1)*8)),AND(Saisies!AF$3&gt;=OFFSET(Saisies!$K$30,(Saisies!$A16-1),($A32-1)*8),Saisies!AF$3&lt;OFFSET(Saisies!$K$31,(Saisies!$A16-1),($A32-1)*8)),AND(Saisies!AF$3&gt;=OFFSET(Saisies!$M$30,(Saisies!$A16-1),($A32-1)*8),Saisies!AF$3&lt;OFFSET(Saisies!$M$31,(Saisies!$A16-1),($A32-1)*8))),Saisies!$C16,"")</f>
        <v>13</v>
      </c>
      <c r="AD32" s="75">
        <f ca="1">IF(OR(AND(Saisies!AG$3&gt;=OFFSET(Saisies!$G$30,(Saisies!$A16-1),($A32-1)*8),Saisies!AG$3&lt;OFFSET(Saisies!$G$31,(Saisies!$A16-1),($A32-1)*8)),AND(Saisies!AG$3&gt;=OFFSET(Saisies!$I$30,(Saisies!$A16-1),($A32-1)*8),Saisies!AG$3&lt;OFFSET(Saisies!$I$31,(Saisies!$A16-1),($A32-1)*8)),AND(Saisies!AG$3&gt;=OFFSET(Saisies!$K$30,(Saisies!$A16-1),($A32-1)*8),Saisies!AG$3&lt;OFFSET(Saisies!$K$31,(Saisies!$A16-1),($A32-1)*8)),AND(Saisies!AG$3&gt;=OFFSET(Saisies!$M$30,(Saisies!$A16-1),($A32-1)*8),Saisies!AG$3&lt;OFFSET(Saisies!$M$31,(Saisies!$A16-1),($A32-1)*8))),Saisies!$C16,"")</f>
        <v>13</v>
      </c>
      <c r="AE32" s="76">
        <f ca="1">IF(OR(AND(Saisies!AH$3&gt;=OFFSET(Saisies!$G$30,(Saisies!$A16-1),($A32-1)*8),Saisies!AH$3&lt;OFFSET(Saisies!$G$31,(Saisies!$A16-1),($A32-1)*8)),AND(Saisies!AH$3&gt;=OFFSET(Saisies!$I$30,(Saisies!$A16-1),($A32-1)*8),Saisies!AH$3&lt;OFFSET(Saisies!$I$31,(Saisies!$A16-1),($A32-1)*8)),AND(Saisies!AH$3&gt;=OFFSET(Saisies!$K$30,(Saisies!$A16-1),($A32-1)*8),Saisies!AH$3&lt;OFFSET(Saisies!$K$31,(Saisies!$A16-1),($A32-1)*8)),AND(Saisies!AH$3&gt;=OFFSET(Saisies!$M$30,(Saisies!$A16-1),($A32-1)*8),Saisies!AH$3&lt;OFFSET(Saisies!$M$31,(Saisies!$A16-1),($A32-1)*8))),Saisies!$C16,"")</f>
        <v>13</v>
      </c>
      <c r="AF32" s="74" t="str">
        <f ca="1">IF(OR(AND(Saisies!AI$3&gt;=OFFSET(Saisies!$G$30,(Saisies!$A16-1),($A32-1)*8),Saisies!AI$3&lt;OFFSET(Saisies!$G$31,(Saisies!$A16-1),($A32-1)*8)),AND(Saisies!AI$3&gt;=OFFSET(Saisies!$I$30,(Saisies!$A16-1),($A32-1)*8),Saisies!AI$3&lt;OFFSET(Saisies!$I$31,(Saisies!$A16-1),($A32-1)*8)),AND(Saisies!AI$3&gt;=OFFSET(Saisies!$K$30,(Saisies!$A16-1),($A32-1)*8),Saisies!AI$3&lt;OFFSET(Saisies!$K$31,(Saisies!$A16-1),($A32-1)*8)),AND(Saisies!AI$3&gt;=OFFSET(Saisies!$M$30,(Saisies!$A16-1),($A32-1)*8),Saisies!AI$3&lt;OFFSET(Saisies!$M$31,(Saisies!$A16-1),($A32-1)*8))),Saisies!$C16,"")</f>
        <v/>
      </c>
      <c r="AG32" s="75" t="str">
        <f ca="1">IF(OR(AND(Saisies!AJ$3&gt;=OFFSET(Saisies!$G$30,(Saisies!$A16-1),($A32-1)*8),Saisies!AJ$3&lt;OFFSET(Saisies!$G$31,(Saisies!$A16-1),($A32-1)*8)),AND(Saisies!AJ$3&gt;=OFFSET(Saisies!$I$30,(Saisies!$A16-1),($A32-1)*8),Saisies!AJ$3&lt;OFFSET(Saisies!$I$31,(Saisies!$A16-1),($A32-1)*8)),AND(Saisies!AJ$3&gt;=OFFSET(Saisies!$K$30,(Saisies!$A16-1),($A32-1)*8),Saisies!AJ$3&lt;OFFSET(Saisies!$K$31,(Saisies!$A16-1),($A32-1)*8)),AND(Saisies!AJ$3&gt;=OFFSET(Saisies!$M$30,(Saisies!$A16-1),($A32-1)*8),Saisies!AJ$3&lt;OFFSET(Saisies!$M$31,(Saisies!$A16-1),($A32-1)*8))),Saisies!$C16,"")</f>
        <v/>
      </c>
      <c r="AH32" s="75" t="str">
        <f ca="1">IF(OR(AND(Saisies!AK$3&gt;=OFFSET(Saisies!$G$30,(Saisies!$A16-1),($A32-1)*8),Saisies!AK$3&lt;OFFSET(Saisies!$G$31,(Saisies!$A16-1),($A32-1)*8)),AND(Saisies!AK$3&gt;=OFFSET(Saisies!$I$30,(Saisies!$A16-1),($A32-1)*8),Saisies!AK$3&lt;OFFSET(Saisies!$I$31,(Saisies!$A16-1),($A32-1)*8)),AND(Saisies!AK$3&gt;=OFFSET(Saisies!$K$30,(Saisies!$A16-1),($A32-1)*8),Saisies!AK$3&lt;OFFSET(Saisies!$K$31,(Saisies!$A16-1),($A32-1)*8)),AND(Saisies!AK$3&gt;=OFFSET(Saisies!$M$30,(Saisies!$A16-1),($A32-1)*8),Saisies!AK$3&lt;OFFSET(Saisies!$M$31,(Saisies!$A16-1),($A32-1)*8))),Saisies!$C16,"")</f>
        <v/>
      </c>
      <c r="AI32" s="76" t="str">
        <f ca="1">IF(OR(AND(Saisies!AL$3&gt;=OFFSET(Saisies!$G$30,(Saisies!$A16-1),($A32-1)*8),Saisies!AL$3&lt;OFFSET(Saisies!$G$31,(Saisies!$A16-1),($A32-1)*8)),AND(Saisies!AL$3&gt;=OFFSET(Saisies!$I$30,(Saisies!$A16-1),($A32-1)*8),Saisies!AL$3&lt;OFFSET(Saisies!$I$31,(Saisies!$A16-1),($A32-1)*8)),AND(Saisies!AL$3&gt;=OFFSET(Saisies!$K$30,(Saisies!$A16-1),($A32-1)*8),Saisies!AL$3&lt;OFFSET(Saisies!$K$31,(Saisies!$A16-1),($A32-1)*8)),AND(Saisies!AL$3&gt;=OFFSET(Saisies!$M$30,(Saisies!$A16-1),($A32-1)*8),Saisies!AL$3&lt;OFFSET(Saisies!$M$31,(Saisies!$A16-1),($A32-1)*8))),Saisies!$C16,"")</f>
        <v/>
      </c>
      <c r="AJ32" s="74" t="str">
        <f ca="1">IF(OR(AND(Saisies!AM$3&gt;=OFFSET(Saisies!$G$30,(Saisies!$A16-1),($A32-1)*8),Saisies!AM$3&lt;OFFSET(Saisies!$G$31,(Saisies!$A16-1),($A32-1)*8)),AND(Saisies!AM$3&gt;=OFFSET(Saisies!$I$30,(Saisies!$A16-1),($A32-1)*8),Saisies!AM$3&lt;OFFSET(Saisies!$I$31,(Saisies!$A16-1),($A32-1)*8)),AND(Saisies!AM$3&gt;=OFFSET(Saisies!$K$30,(Saisies!$A16-1),($A32-1)*8),Saisies!AM$3&lt;OFFSET(Saisies!$K$31,(Saisies!$A16-1),($A32-1)*8)),AND(Saisies!AM$3&gt;=OFFSET(Saisies!$M$30,(Saisies!$A16-1),($A32-1)*8),Saisies!AM$3&lt;OFFSET(Saisies!$M$31,(Saisies!$A16-1),($A32-1)*8))),Saisies!$C16,"")</f>
        <v/>
      </c>
      <c r="AK32" s="75" t="str">
        <f ca="1">IF(OR(AND(Saisies!AN$3&gt;=OFFSET(Saisies!$G$30,(Saisies!$A16-1),($A32-1)*8),Saisies!AN$3&lt;OFFSET(Saisies!$G$31,(Saisies!$A16-1),($A32-1)*8)),AND(Saisies!AN$3&gt;=OFFSET(Saisies!$I$30,(Saisies!$A16-1),($A32-1)*8),Saisies!AN$3&lt;OFFSET(Saisies!$I$31,(Saisies!$A16-1),($A32-1)*8)),AND(Saisies!AN$3&gt;=OFFSET(Saisies!$K$30,(Saisies!$A16-1),($A32-1)*8),Saisies!AN$3&lt;OFFSET(Saisies!$K$31,(Saisies!$A16-1),($A32-1)*8)),AND(Saisies!AN$3&gt;=OFFSET(Saisies!$M$30,(Saisies!$A16-1),($A32-1)*8),Saisies!AN$3&lt;OFFSET(Saisies!$M$31,(Saisies!$A16-1),($A32-1)*8))),Saisies!$C16,"")</f>
        <v/>
      </c>
      <c r="AL32" s="75" t="str">
        <f ca="1">IF(OR(AND(Saisies!AO$3&gt;=OFFSET(Saisies!$G$30,(Saisies!$A16-1),($A32-1)*8),Saisies!AO$3&lt;OFFSET(Saisies!$G$31,(Saisies!$A16-1),($A32-1)*8)),AND(Saisies!AO$3&gt;=OFFSET(Saisies!$I$30,(Saisies!$A16-1),($A32-1)*8),Saisies!AO$3&lt;OFFSET(Saisies!$I$31,(Saisies!$A16-1),($A32-1)*8)),AND(Saisies!AO$3&gt;=OFFSET(Saisies!$K$30,(Saisies!$A16-1),($A32-1)*8),Saisies!AO$3&lt;OFFSET(Saisies!$K$31,(Saisies!$A16-1),($A32-1)*8)),AND(Saisies!AO$3&gt;=OFFSET(Saisies!$M$30,(Saisies!$A16-1),($A32-1)*8),Saisies!AO$3&lt;OFFSET(Saisies!$M$31,(Saisies!$A16-1),($A32-1)*8))),Saisies!$C16,"")</f>
        <v/>
      </c>
      <c r="AM32" s="76" t="str">
        <f ca="1">IF(OR(AND(Saisies!AP$3&gt;=OFFSET(Saisies!$G$30,(Saisies!$A16-1),($A32-1)*8),Saisies!AP$3&lt;OFFSET(Saisies!$G$31,(Saisies!$A16-1),($A32-1)*8)),AND(Saisies!AP$3&gt;=OFFSET(Saisies!$I$30,(Saisies!$A16-1),($A32-1)*8),Saisies!AP$3&lt;OFFSET(Saisies!$I$31,(Saisies!$A16-1),($A32-1)*8)),AND(Saisies!AP$3&gt;=OFFSET(Saisies!$K$30,(Saisies!$A16-1),($A32-1)*8),Saisies!AP$3&lt;OFFSET(Saisies!$K$31,(Saisies!$A16-1),($A32-1)*8)),AND(Saisies!AP$3&gt;=OFFSET(Saisies!$M$30,(Saisies!$A16-1),($A32-1)*8),Saisies!AP$3&lt;OFFSET(Saisies!$M$31,(Saisies!$A16-1),($A32-1)*8))),Saisies!$C16,"")</f>
        <v/>
      </c>
      <c r="AN32" s="74" t="str">
        <f ca="1">IF(OR(AND(Saisies!AQ$3&gt;=OFFSET(Saisies!$G$30,(Saisies!$A16-1),($A32-1)*8),Saisies!AQ$3&lt;OFFSET(Saisies!$G$31,(Saisies!$A16-1),($A32-1)*8)),AND(Saisies!AQ$3&gt;=OFFSET(Saisies!$I$30,(Saisies!$A16-1),($A32-1)*8),Saisies!AQ$3&lt;OFFSET(Saisies!$I$31,(Saisies!$A16-1),($A32-1)*8)),AND(Saisies!AQ$3&gt;=OFFSET(Saisies!$K$30,(Saisies!$A16-1),($A32-1)*8),Saisies!AQ$3&lt;OFFSET(Saisies!$K$31,(Saisies!$A16-1),($A32-1)*8)),AND(Saisies!AQ$3&gt;=OFFSET(Saisies!$M$30,(Saisies!$A16-1),($A32-1)*8),Saisies!AQ$3&lt;OFFSET(Saisies!$M$31,(Saisies!$A16-1),($A32-1)*8))),Saisies!$C16,"")</f>
        <v/>
      </c>
      <c r="AO32" s="75" t="str">
        <f ca="1">IF(OR(AND(Saisies!AR$3&gt;=OFFSET(Saisies!$G$30,(Saisies!$A16-1),($A32-1)*8),Saisies!AR$3&lt;OFFSET(Saisies!$G$31,(Saisies!$A16-1),($A32-1)*8)),AND(Saisies!AR$3&gt;=OFFSET(Saisies!$I$30,(Saisies!$A16-1),($A32-1)*8),Saisies!AR$3&lt;OFFSET(Saisies!$I$31,(Saisies!$A16-1),($A32-1)*8)),AND(Saisies!AR$3&gt;=OFFSET(Saisies!$K$30,(Saisies!$A16-1),($A32-1)*8),Saisies!AR$3&lt;OFFSET(Saisies!$K$31,(Saisies!$A16-1),($A32-1)*8)),AND(Saisies!AR$3&gt;=OFFSET(Saisies!$M$30,(Saisies!$A16-1),($A32-1)*8),Saisies!AR$3&lt;OFFSET(Saisies!$M$31,(Saisies!$A16-1),($A32-1)*8))),Saisies!$C16,"")</f>
        <v/>
      </c>
      <c r="AP32" s="75" t="str">
        <f ca="1">IF(OR(AND(Saisies!AS$3&gt;=OFFSET(Saisies!$G$30,(Saisies!$A16-1),($A32-1)*8),Saisies!AS$3&lt;OFFSET(Saisies!$G$31,(Saisies!$A16-1),($A32-1)*8)),AND(Saisies!AS$3&gt;=OFFSET(Saisies!$I$30,(Saisies!$A16-1),($A32-1)*8),Saisies!AS$3&lt;OFFSET(Saisies!$I$31,(Saisies!$A16-1),($A32-1)*8)),AND(Saisies!AS$3&gt;=OFFSET(Saisies!$K$30,(Saisies!$A16-1),($A32-1)*8),Saisies!AS$3&lt;OFFSET(Saisies!$K$31,(Saisies!$A16-1),($A32-1)*8)),AND(Saisies!AS$3&gt;=OFFSET(Saisies!$M$30,(Saisies!$A16-1),($A32-1)*8),Saisies!AS$3&lt;OFFSET(Saisies!$M$31,(Saisies!$A16-1),($A32-1)*8))),Saisies!$C16,"")</f>
        <v/>
      </c>
      <c r="AQ32" s="76" t="str">
        <f ca="1">IF(OR(AND(Saisies!AT$3&gt;=OFFSET(Saisies!$G$30,(Saisies!$A16-1),($A32-1)*8),Saisies!AT$3&lt;OFFSET(Saisies!$G$31,(Saisies!$A16-1),($A32-1)*8)),AND(Saisies!AT$3&gt;=OFFSET(Saisies!$I$30,(Saisies!$A16-1),($A32-1)*8),Saisies!AT$3&lt;OFFSET(Saisies!$I$31,(Saisies!$A16-1),($A32-1)*8)),AND(Saisies!AT$3&gt;=OFFSET(Saisies!$K$30,(Saisies!$A16-1),($A32-1)*8),Saisies!AT$3&lt;OFFSET(Saisies!$K$31,(Saisies!$A16-1),($A32-1)*8)),AND(Saisies!AT$3&gt;=OFFSET(Saisies!$M$30,(Saisies!$A16-1),($A32-1)*8),Saisies!AT$3&lt;OFFSET(Saisies!$M$31,(Saisies!$A16-1),($A32-1)*8))),Saisies!$C16,"")</f>
        <v/>
      </c>
      <c r="AR32" s="74" t="str">
        <f ca="1">IF(OR(AND(Saisies!AU$3&gt;=OFFSET(Saisies!$G$30,(Saisies!$A16-1),($A32-1)*8),Saisies!AU$3&lt;OFFSET(Saisies!$G$31,(Saisies!$A16-1),($A32-1)*8)),AND(Saisies!AU$3&gt;=OFFSET(Saisies!$I$30,(Saisies!$A16-1),($A32-1)*8),Saisies!AU$3&lt;OFFSET(Saisies!$I$31,(Saisies!$A16-1),($A32-1)*8)),AND(Saisies!AU$3&gt;=OFFSET(Saisies!$K$30,(Saisies!$A16-1),($A32-1)*8),Saisies!AU$3&lt;OFFSET(Saisies!$K$31,(Saisies!$A16-1),($A32-1)*8)),AND(Saisies!AU$3&gt;=OFFSET(Saisies!$M$30,(Saisies!$A16-1),($A32-1)*8),Saisies!AU$3&lt;OFFSET(Saisies!$M$31,(Saisies!$A16-1),($A32-1)*8))),Saisies!$C16,"")</f>
        <v/>
      </c>
      <c r="AS32" s="75" t="str">
        <f ca="1">IF(OR(AND(Saisies!AV$3&gt;=OFFSET(Saisies!$G$30,(Saisies!$A16-1),($A32-1)*8),Saisies!AV$3&lt;OFFSET(Saisies!$G$31,(Saisies!$A16-1),($A32-1)*8)),AND(Saisies!AV$3&gt;=OFFSET(Saisies!$I$30,(Saisies!$A16-1),($A32-1)*8),Saisies!AV$3&lt;OFFSET(Saisies!$I$31,(Saisies!$A16-1),($A32-1)*8)),AND(Saisies!AV$3&gt;=OFFSET(Saisies!$K$30,(Saisies!$A16-1),($A32-1)*8),Saisies!AV$3&lt;OFFSET(Saisies!$K$31,(Saisies!$A16-1),($A32-1)*8)),AND(Saisies!AV$3&gt;=OFFSET(Saisies!$M$30,(Saisies!$A16-1),($A32-1)*8),Saisies!AV$3&lt;OFFSET(Saisies!$M$31,(Saisies!$A16-1),($A32-1)*8))),Saisies!$C16,"")</f>
        <v/>
      </c>
      <c r="AT32" s="75" t="str">
        <f ca="1">IF(OR(AND(Saisies!AW$3&gt;=OFFSET(Saisies!$G$30,(Saisies!$A16-1),($A32-1)*8),Saisies!AW$3&lt;OFFSET(Saisies!$G$31,(Saisies!$A16-1),($A32-1)*8)),AND(Saisies!AW$3&gt;=OFFSET(Saisies!$I$30,(Saisies!$A16-1),($A32-1)*8),Saisies!AW$3&lt;OFFSET(Saisies!$I$31,(Saisies!$A16-1),($A32-1)*8)),AND(Saisies!AW$3&gt;=OFFSET(Saisies!$K$30,(Saisies!$A16-1),($A32-1)*8),Saisies!AW$3&lt;OFFSET(Saisies!$K$31,(Saisies!$A16-1),($A32-1)*8)),AND(Saisies!AW$3&gt;=OFFSET(Saisies!$M$30,(Saisies!$A16-1),($A32-1)*8),Saisies!AW$3&lt;OFFSET(Saisies!$M$31,(Saisies!$A16-1),($A32-1)*8))),Saisies!$C16,"")</f>
        <v/>
      </c>
      <c r="AU32" s="76" t="str">
        <f ca="1">IF(OR(AND(Saisies!AX$3&gt;=OFFSET(Saisies!$G$30,(Saisies!$A16-1),($A32-1)*8),Saisies!AX$3&lt;OFFSET(Saisies!$G$31,(Saisies!$A16-1),($A32-1)*8)),AND(Saisies!AX$3&gt;=OFFSET(Saisies!$I$30,(Saisies!$A16-1),($A32-1)*8),Saisies!AX$3&lt;OFFSET(Saisies!$I$31,(Saisies!$A16-1),($A32-1)*8)),AND(Saisies!AX$3&gt;=OFFSET(Saisies!$K$30,(Saisies!$A16-1),($A32-1)*8),Saisies!AX$3&lt;OFFSET(Saisies!$K$31,(Saisies!$A16-1),($A32-1)*8)),AND(Saisies!AX$3&gt;=OFFSET(Saisies!$M$30,(Saisies!$A16-1),($A32-1)*8),Saisies!AX$3&lt;OFFSET(Saisies!$M$31,(Saisies!$A16-1),($A32-1)*8))),Saisies!$C16,"")</f>
        <v/>
      </c>
      <c r="AV32" s="75" t="str">
        <f ca="1">IF(OR(AND(Saisies!AY$3&gt;=OFFSET(Saisies!$G$30,(Saisies!$A16-1),($A32-1)*8),Saisies!AY$3&lt;OFFSET(Saisies!$G$31,(Saisies!$A16-1),($A32-1)*8)),AND(Saisies!AY$3&gt;=OFFSET(Saisies!$I$30,(Saisies!$A16-1),($A32-1)*8),Saisies!AY$3&lt;OFFSET(Saisies!$I$31,(Saisies!$A16-1),($A32-1)*8)),AND(Saisies!AY$3&gt;=OFFSET(Saisies!$K$30,(Saisies!$A16-1),($A32-1)*8),Saisies!AY$3&lt;OFFSET(Saisies!$K$31,(Saisies!$A16-1),($A32-1)*8)),AND(Saisies!AY$3&gt;=OFFSET(Saisies!$M$30,(Saisies!$A16-1),($A32-1)*8),Saisies!AY$3&lt;OFFSET(Saisies!$M$31,(Saisies!$A16-1),($A32-1)*8))),Saisies!$C16,"")</f>
        <v/>
      </c>
      <c r="AW32" s="75" t="str">
        <f ca="1">IF(OR(AND(Saisies!AZ$3&gt;=OFFSET(Saisies!$G$30,(Saisies!$A16-1),($A32-1)*8),Saisies!AZ$3&lt;OFFSET(Saisies!$G$31,(Saisies!$A16-1),($A32-1)*8)),AND(Saisies!AZ$3&gt;=OFFSET(Saisies!$I$30,(Saisies!$A16-1),($A32-1)*8),Saisies!AZ$3&lt;OFFSET(Saisies!$I$31,(Saisies!$A16-1),($A32-1)*8)),AND(Saisies!AZ$3&gt;=OFFSET(Saisies!$K$30,(Saisies!$A16-1),($A32-1)*8),Saisies!AZ$3&lt;OFFSET(Saisies!$K$31,(Saisies!$A16-1),($A32-1)*8)),AND(Saisies!AZ$3&gt;=OFFSET(Saisies!$M$30,(Saisies!$A16-1),($A32-1)*8),Saisies!AZ$3&lt;OFFSET(Saisies!$M$31,(Saisies!$A16-1),($A32-1)*8))),Saisies!$C16,"")</f>
        <v/>
      </c>
      <c r="AX32" s="75" t="str">
        <f ca="1">IF(OR(AND(Saisies!BA$3&gt;=OFFSET(Saisies!$G$30,(Saisies!$A16-1),($A32-1)*8),Saisies!BA$3&lt;OFFSET(Saisies!$G$31,(Saisies!$A16-1),($A32-1)*8)),AND(Saisies!BA$3&gt;=OFFSET(Saisies!$I$30,(Saisies!$A16-1),($A32-1)*8),Saisies!BA$3&lt;OFFSET(Saisies!$I$31,(Saisies!$A16-1),($A32-1)*8)),AND(Saisies!BA$3&gt;=OFFSET(Saisies!$K$30,(Saisies!$A16-1),($A32-1)*8),Saisies!BA$3&lt;OFFSET(Saisies!$K$31,(Saisies!$A16-1),($A32-1)*8)),AND(Saisies!BA$3&gt;=OFFSET(Saisies!$M$30,(Saisies!$A16-1),($A32-1)*8),Saisies!BA$3&lt;OFFSET(Saisies!$M$31,(Saisies!$A16-1),($A32-1)*8))),Saisies!$C16,"")</f>
        <v/>
      </c>
      <c r="AY32" s="78" t="str">
        <f ca="1">IF(OR(AND(Saisies!BB$3&gt;=OFFSET(Saisies!$G$30,(Saisies!$A16-1),($A32-1)*8),Saisies!BB$3&lt;OFFSET(Saisies!$G$31,(Saisies!$A16-1),($A32-1)*8)),AND(Saisies!BB$3&gt;=OFFSET(Saisies!$I$30,(Saisies!$A16-1),($A32-1)*8),Saisies!BB$3&lt;OFFSET(Saisies!$I$31,(Saisies!$A16-1),($A32-1)*8)),AND(Saisies!BB$3&gt;=OFFSET(Saisies!$K$30,(Saisies!$A16-1),($A32-1)*8),Saisies!BB$3&lt;OFFSET(Saisies!$K$31,(Saisies!$A16-1),($A32-1)*8)),AND(Saisies!BB$3&gt;=OFFSET(Saisies!$M$30,(Saisies!$A16-1),($A32-1)*8),Saisies!BB$3&lt;OFFSET(Saisies!$M$31,(Saisies!$A16-1),($A32-1)*8))),Saisies!$C16,"")</f>
        <v/>
      </c>
      <c r="AZ32" s="2"/>
    </row>
    <row r="33" spans="1:52" x14ac:dyDescent="0.25">
      <c r="B33" s="69"/>
      <c r="C33" s="66"/>
      <c r="D33" s="75"/>
      <c r="E33" s="75"/>
      <c r="F33" s="75"/>
      <c r="G33" s="76"/>
      <c r="H33" s="74"/>
      <c r="I33" s="75"/>
      <c r="J33" s="75"/>
      <c r="K33" s="76"/>
      <c r="L33" s="74"/>
      <c r="M33" s="75"/>
      <c r="N33" s="75"/>
      <c r="O33" s="76"/>
      <c r="P33" s="74"/>
      <c r="Q33" s="75"/>
      <c r="R33" s="75"/>
      <c r="S33" s="76"/>
      <c r="T33" s="74"/>
      <c r="U33" s="75"/>
      <c r="V33" s="75"/>
      <c r="W33" s="75"/>
      <c r="X33" s="74"/>
      <c r="Y33" s="75"/>
      <c r="Z33" s="75"/>
      <c r="AA33" s="76"/>
      <c r="AB33" s="74"/>
      <c r="AC33" s="75"/>
      <c r="AD33" s="75"/>
      <c r="AE33" s="76"/>
      <c r="AF33" s="74"/>
      <c r="AG33" s="75"/>
      <c r="AH33" s="75"/>
      <c r="AI33" s="76"/>
      <c r="AJ33" s="74"/>
      <c r="AK33" s="75"/>
      <c r="AL33" s="75"/>
      <c r="AM33" s="76"/>
      <c r="AN33" s="74"/>
      <c r="AO33" s="75"/>
      <c r="AP33" s="75"/>
      <c r="AQ33" s="76"/>
      <c r="AR33" s="74"/>
      <c r="AS33" s="75"/>
      <c r="AT33" s="75"/>
      <c r="AU33" s="76"/>
      <c r="AV33" s="75"/>
      <c r="AW33" s="75"/>
      <c r="AX33" s="75"/>
      <c r="AY33" s="78"/>
      <c r="AZ33" s="2"/>
    </row>
    <row r="34" spans="1:52" x14ac:dyDescent="0.25">
      <c r="A34">
        <v>1</v>
      </c>
      <c r="B34" s="69">
        <f>Saisies!D$17</f>
        <v>14</v>
      </c>
      <c r="C34" s="66" t="str">
        <f>Saisies!E$17</f>
        <v>Peugeot 208(ER XUX ZE)</v>
      </c>
      <c r="D34" s="75" t="str">
        <f ca="1">IF(OR(AND(Saisies!G$3&gt;=OFFSET(Saisies!$G$30,(Saisies!$A17-1),($A34-1)*8),Saisies!G$3&lt;OFFSET(Saisies!$G$31,(Saisies!$A17-1),($A34-1)*8)),AND(Saisies!G$3&gt;=OFFSET(Saisies!$I$30,(Saisies!$A17-1),($A34-1)*8),Saisies!G$3&lt;OFFSET(Saisies!$I$31,(Saisies!$A17-1),($A34-1)*8)),AND(Saisies!G$3&gt;=OFFSET(Saisies!$K$30,(Saisies!$A17-1),($A34-1)*8),Saisies!G$3&lt;OFFSET(Saisies!$K$31,(Saisies!$A17-1),($A34-1)*8)),AND(Saisies!G$3&gt;=OFFSET(Saisies!$M$30,(Saisies!$A17-1),($A34-1)*8),Saisies!G$3&lt;OFFSET(Saisies!$M$31,(Saisies!$A17-1),($A34-1)*8))),Saisies!$C17,"")</f>
        <v/>
      </c>
      <c r="E34" s="75" t="str">
        <f ca="1">IF(OR(AND(Saisies!H$3&gt;=OFFSET(Saisies!$G$30,(Saisies!$A17-1),($A34-1)*8),Saisies!H$3&lt;OFFSET(Saisies!$G$31,(Saisies!$A17-1),($A34-1)*8)),AND(Saisies!H$3&gt;=OFFSET(Saisies!$I$30,(Saisies!$A17-1),($A34-1)*8),Saisies!H$3&lt;OFFSET(Saisies!$I$31,(Saisies!$A17-1),($A34-1)*8)),AND(Saisies!H$3&gt;=OFFSET(Saisies!$K$30,(Saisies!$A17-1),($A34-1)*8),Saisies!H$3&lt;OFFSET(Saisies!$K$31,(Saisies!$A17-1),($A34-1)*8)),AND(Saisies!H$3&gt;=OFFSET(Saisies!$M$30,(Saisies!$A17-1),($A34-1)*8),Saisies!H$3&lt;OFFSET(Saisies!$M$31,(Saisies!$A17-1),($A34-1)*8))),Saisies!$C17,"")</f>
        <v/>
      </c>
      <c r="F34" s="75" t="str">
        <f ca="1">IF(OR(AND(Saisies!I$3&gt;=OFFSET(Saisies!$G$30,(Saisies!$A17-1),($A34-1)*8),Saisies!I$3&lt;OFFSET(Saisies!$G$31,(Saisies!$A17-1),($A34-1)*8)),AND(Saisies!I$3&gt;=OFFSET(Saisies!$I$30,(Saisies!$A17-1),($A34-1)*8),Saisies!I$3&lt;OFFSET(Saisies!$I$31,(Saisies!$A17-1),($A34-1)*8)),AND(Saisies!I$3&gt;=OFFSET(Saisies!$K$30,(Saisies!$A17-1),($A34-1)*8),Saisies!I$3&lt;OFFSET(Saisies!$K$31,(Saisies!$A17-1),($A34-1)*8)),AND(Saisies!I$3&gt;=OFFSET(Saisies!$M$30,(Saisies!$A17-1),($A34-1)*8),Saisies!I$3&lt;OFFSET(Saisies!$M$31,(Saisies!$A17-1),($A34-1)*8))),Saisies!$C17,"")</f>
        <v/>
      </c>
      <c r="G34" s="76" t="str">
        <f ca="1">IF(OR(AND(Saisies!J$3&gt;=OFFSET(Saisies!$G$30,(Saisies!$A17-1),($A34-1)*8),Saisies!J$3&lt;OFFSET(Saisies!$G$31,(Saisies!$A17-1),($A34-1)*8)),AND(Saisies!J$3&gt;=OFFSET(Saisies!$I$30,(Saisies!$A17-1),($A34-1)*8),Saisies!J$3&lt;OFFSET(Saisies!$I$31,(Saisies!$A17-1),($A34-1)*8)),AND(Saisies!J$3&gt;=OFFSET(Saisies!$K$30,(Saisies!$A17-1),($A34-1)*8),Saisies!J$3&lt;OFFSET(Saisies!$K$31,(Saisies!$A17-1),($A34-1)*8)),AND(Saisies!J$3&gt;=OFFSET(Saisies!$M$30,(Saisies!$A17-1),($A34-1)*8),Saisies!J$3&lt;OFFSET(Saisies!$M$31,(Saisies!$A17-1),($A34-1)*8))),Saisies!$C17,"")</f>
        <v/>
      </c>
      <c r="H34" s="74" t="str">
        <f ca="1">IF(OR(AND(Saisies!K$3&gt;=OFFSET(Saisies!$G$30,(Saisies!$A17-1),($A34-1)*8),Saisies!K$3&lt;OFFSET(Saisies!$G$31,(Saisies!$A17-1),($A34-1)*8)),AND(Saisies!K$3&gt;=OFFSET(Saisies!$I$30,(Saisies!$A17-1),($A34-1)*8),Saisies!K$3&lt;OFFSET(Saisies!$I$31,(Saisies!$A17-1),($A34-1)*8)),AND(Saisies!K$3&gt;=OFFSET(Saisies!$K$30,(Saisies!$A17-1),($A34-1)*8),Saisies!K$3&lt;OFFSET(Saisies!$K$31,(Saisies!$A17-1),($A34-1)*8)),AND(Saisies!K$3&gt;=OFFSET(Saisies!$M$30,(Saisies!$A17-1),($A34-1)*8),Saisies!K$3&lt;OFFSET(Saisies!$M$31,(Saisies!$A17-1),($A34-1)*8))),Saisies!$C17,"")</f>
        <v/>
      </c>
      <c r="I34" s="75" t="str">
        <f ca="1">IF(OR(AND(Saisies!L$3&gt;=OFFSET(Saisies!$G$30,(Saisies!$A17-1),($A34-1)*8),Saisies!L$3&lt;OFFSET(Saisies!$G$31,(Saisies!$A17-1),($A34-1)*8)),AND(Saisies!L$3&gt;=OFFSET(Saisies!$I$30,(Saisies!$A17-1),($A34-1)*8),Saisies!L$3&lt;OFFSET(Saisies!$I$31,(Saisies!$A17-1),($A34-1)*8)),AND(Saisies!L$3&gt;=OFFSET(Saisies!$K$30,(Saisies!$A17-1),($A34-1)*8),Saisies!L$3&lt;OFFSET(Saisies!$K$31,(Saisies!$A17-1),($A34-1)*8)),AND(Saisies!L$3&gt;=OFFSET(Saisies!$M$30,(Saisies!$A17-1),($A34-1)*8),Saisies!L$3&lt;OFFSET(Saisies!$M$31,(Saisies!$A17-1),($A34-1)*8))),Saisies!$C17,"")</f>
        <v/>
      </c>
      <c r="J34" s="75" t="str">
        <f ca="1">IF(OR(AND(Saisies!M$3&gt;=OFFSET(Saisies!$G$30,(Saisies!$A17-1),($A34-1)*8),Saisies!M$3&lt;OFFSET(Saisies!$G$31,(Saisies!$A17-1),($A34-1)*8)),AND(Saisies!M$3&gt;=OFFSET(Saisies!$I$30,(Saisies!$A17-1),($A34-1)*8),Saisies!M$3&lt;OFFSET(Saisies!$I$31,(Saisies!$A17-1),($A34-1)*8)),AND(Saisies!M$3&gt;=OFFSET(Saisies!$K$30,(Saisies!$A17-1),($A34-1)*8),Saisies!M$3&lt;OFFSET(Saisies!$K$31,(Saisies!$A17-1),($A34-1)*8)),AND(Saisies!M$3&gt;=OFFSET(Saisies!$M$30,(Saisies!$A17-1),($A34-1)*8),Saisies!M$3&lt;OFFSET(Saisies!$M$31,(Saisies!$A17-1),($A34-1)*8))),Saisies!$C17,"")</f>
        <v/>
      </c>
      <c r="K34" s="76" t="str">
        <f ca="1">IF(OR(AND(Saisies!N$3&gt;=OFFSET(Saisies!$G$30,(Saisies!$A17-1),($A34-1)*8),Saisies!N$3&lt;OFFSET(Saisies!$G$31,(Saisies!$A17-1),($A34-1)*8)),AND(Saisies!N$3&gt;=OFFSET(Saisies!$I$30,(Saisies!$A17-1),($A34-1)*8),Saisies!N$3&lt;OFFSET(Saisies!$I$31,(Saisies!$A17-1),($A34-1)*8)),AND(Saisies!N$3&gt;=OFFSET(Saisies!$K$30,(Saisies!$A17-1),($A34-1)*8),Saisies!N$3&lt;OFFSET(Saisies!$K$31,(Saisies!$A17-1),($A34-1)*8)),AND(Saisies!N$3&gt;=OFFSET(Saisies!$M$30,(Saisies!$A17-1),($A34-1)*8),Saisies!N$3&lt;OFFSET(Saisies!$M$31,(Saisies!$A17-1),($A34-1)*8))),Saisies!$C17,"")</f>
        <v/>
      </c>
      <c r="L34" s="74" t="str">
        <f ca="1">IF(OR(AND(Saisies!O$3&gt;=OFFSET(Saisies!$G$30,(Saisies!$A17-1),($A34-1)*8),Saisies!O$3&lt;OFFSET(Saisies!$G$31,(Saisies!$A17-1),($A34-1)*8)),AND(Saisies!O$3&gt;=OFFSET(Saisies!$I$30,(Saisies!$A17-1),($A34-1)*8),Saisies!O$3&lt;OFFSET(Saisies!$I$31,(Saisies!$A17-1),($A34-1)*8)),AND(Saisies!O$3&gt;=OFFSET(Saisies!$K$30,(Saisies!$A17-1),($A34-1)*8),Saisies!O$3&lt;OFFSET(Saisies!$K$31,(Saisies!$A17-1),($A34-1)*8)),AND(Saisies!O$3&gt;=OFFSET(Saisies!$M$30,(Saisies!$A17-1),($A34-1)*8),Saisies!O$3&lt;OFFSET(Saisies!$M$31,(Saisies!$A17-1),($A34-1)*8))),Saisies!$C17,"")</f>
        <v/>
      </c>
      <c r="M34" s="75" t="str">
        <f ca="1">IF(OR(AND(Saisies!P$3&gt;=OFFSET(Saisies!$G$30,(Saisies!$A17-1),($A34-1)*8),Saisies!P$3&lt;OFFSET(Saisies!$G$31,(Saisies!$A17-1),($A34-1)*8)),AND(Saisies!P$3&gt;=OFFSET(Saisies!$I$30,(Saisies!$A17-1),($A34-1)*8),Saisies!P$3&lt;OFFSET(Saisies!$I$31,(Saisies!$A17-1),($A34-1)*8)),AND(Saisies!P$3&gt;=OFFSET(Saisies!$K$30,(Saisies!$A17-1),($A34-1)*8),Saisies!P$3&lt;OFFSET(Saisies!$K$31,(Saisies!$A17-1),($A34-1)*8)),AND(Saisies!P$3&gt;=OFFSET(Saisies!$M$30,(Saisies!$A17-1),($A34-1)*8),Saisies!P$3&lt;OFFSET(Saisies!$M$31,(Saisies!$A17-1),($A34-1)*8))),Saisies!$C17,"")</f>
        <v/>
      </c>
      <c r="N34" s="75" t="str">
        <f ca="1">IF(OR(AND(Saisies!Q$3&gt;=OFFSET(Saisies!$G$30,(Saisies!$A17-1),($A34-1)*8),Saisies!Q$3&lt;OFFSET(Saisies!$G$31,(Saisies!$A17-1),($A34-1)*8)),AND(Saisies!Q$3&gt;=OFFSET(Saisies!$I$30,(Saisies!$A17-1),($A34-1)*8),Saisies!Q$3&lt;OFFSET(Saisies!$I$31,(Saisies!$A17-1),($A34-1)*8)),AND(Saisies!Q$3&gt;=OFFSET(Saisies!$K$30,(Saisies!$A17-1),($A34-1)*8),Saisies!Q$3&lt;OFFSET(Saisies!$K$31,(Saisies!$A17-1),($A34-1)*8)),AND(Saisies!Q$3&gt;=OFFSET(Saisies!$M$30,(Saisies!$A17-1),($A34-1)*8),Saisies!Q$3&lt;OFFSET(Saisies!$M$31,(Saisies!$A17-1),($A34-1)*8))),Saisies!$C17,"")</f>
        <v/>
      </c>
      <c r="O34" s="76" t="str">
        <f ca="1">IF(OR(AND(Saisies!R$3&gt;=OFFSET(Saisies!$G$30,(Saisies!$A17-1),($A34-1)*8),Saisies!R$3&lt;OFFSET(Saisies!$G$31,(Saisies!$A17-1),($A34-1)*8)),AND(Saisies!R$3&gt;=OFFSET(Saisies!$I$30,(Saisies!$A17-1),($A34-1)*8),Saisies!R$3&lt;OFFSET(Saisies!$I$31,(Saisies!$A17-1),($A34-1)*8)),AND(Saisies!R$3&gt;=OFFSET(Saisies!$K$30,(Saisies!$A17-1),($A34-1)*8),Saisies!R$3&lt;OFFSET(Saisies!$K$31,(Saisies!$A17-1),($A34-1)*8)),AND(Saisies!R$3&gt;=OFFSET(Saisies!$M$30,(Saisies!$A17-1),($A34-1)*8),Saisies!R$3&lt;OFFSET(Saisies!$M$31,(Saisies!$A17-1),($A34-1)*8))),Saisies!$C17,"")</f>
        <v/>
      </c>
      <c r="P34" s="74" t="str">
        <f ca="1">IF(OR(AND(Saisies!S$3&gt;=OFFSET(Saisies!$G$30,(Saisies!$A17-1),($A34-1)*8),Saisies!S$3&lt;OFFSET(Saisies!$G$31,(Saisies!$A17-1),($A34-1)*8)),AND(Saisies!S$3&gt;=OFFSET(Saisies!$I$30,(Saisies!$A17-1),($A34-1)*8),Saisies!S$3&lt;OFFSET(Saisies!$I$31,(Saisies!$A17-1),($A34-1)*8)),AND(Saisies!S$3&gt;=OFFSET(Saisies!$K$30,(Saisies!$A17-1),($A34-1)*8),Saisies!S$3&lt;OFFSET(Saisies!$K$31,(Saisies!$A17-1),($A34-1)*8)),AND(Saisies!S$3&gt;=OFFSET(Saisies!$M$30,(Saisies!$A17-1),($A34-1)*8),Saisies!S$3&lt;OFFSET(Saisies!$M$31,(Saisies!$A17-1),($A34-1)*8))),Saisies!$C17,"")</f>
        <v/>
      </c>
      <c r="Q34" s="75" t="str">
        <f ca="1">IF(OR(AND(Saisies!T$3&gt;=OFFSET(Saisies!$G$30,(Saisies!$A17-1),($A34-1)*8),Saisies!T$3&lt;OFFSET(Saisies!$G$31,(Saisies!$A17-1),($A34-1)*8)),AND(Saisies!T$3&gt;=OFFSET(Saisies!$I$30,(Saisies!$A17-1),($A34-1)*8),Saisies!T$3&lt;OFFSET(Saisies!$I$31,(Saisies!$A17-1),($A34-1)*8)),AND(Saisies!T$3&gt;=OFFSET(Saisies!$K$30,(Saisies!$A17-1),($A34-1)*8),Saisies!T$3&lt;OFFSET(Saisies!$K$31,(Saisies!$A17-1),($A34-1)*8)),AND(Saisies!T$3&gt;=OFFSET(Saisies!$M$30,(Saisies!$A17-1),($A34-1)*8),Saisies!T$3&lt;OFFSET(Saisies!$M$31,(Saisies!$A17-1),($A34-1)*8))),Saisies!$C17,"")</f>
        <v/>
      </c>
      <c r="R34" s="75" t="str">
        <f ca="1">IF(OR(AND(Saisies!U$3&gt;=OFFSET(Saisies!$G$30,(Saisies!$A17-1),($A34-1)*8),Saisies!U$3&lt;OFFSET(Saisies!$G$31,(Saisies!$A17-1),($A34-1)*8)),AND(Saisies!U$3&gt;=OFFSET(Saisies!$I$30,(Saisies!$A17-1),($A34-1)*8),Saisies!U$3&lt;OFFSET(Saisies!$I$31,(Saisies!$A17-1),($A34-1)*8)),AND(Saisies!U$3&gt;=OFFSET(Saisies!$K$30,(Saisies!$A17-1),($A34-1)*8),Saisies!U$3&lt;OFFSET(Saisies!$K$31,(Saisies!$A17-1),($A34-1)*8)),AND(Saisies!U$3&gt;=OFFSET(Saisies!$M$30,(Saisies!$A17-1),($A34-1)*8),Saisies!U$3&lt;OFFSET(Saisies!$M$31,(Saisies!$A17-1),($A34-1)*8))),Saisies!$C17,"")</f>
        <v/>
      </c>
      <c r="S34" s="76" t="str">
        <f ca="1">IF(OR(AND(Saisies!V$3&gt;=OFFSET(Saisies!$G$30,(Saisies!$A17-1),($A34-1)*8),Saisies!V$3&lt;OFFSET(Saisies!$G$31,(Saisies!$A17-1),($A34-1)*8)),AND(Saisies!V$3&gt;=OFFSET(Saisies!$I$30,(Saisies!$A17-1),($A34-1)*8),Saisies!V$3&lt;OFFSET(Saisies!$I$31,(Saisies!$A17-1),($A34-1)*8)),AND(Saisies!V$3&gt;=OFFSET(Saisies!$K$30,(Saisies!$A17-1),($A34-1)*8),Saisies!V$3&lt;OFFSET(Saisies!$K$31,(Saisies!$A17-1),($A34-1)*8)),AND(Saisies!V$3&gt;=OFFSET(Saisies!$M$30,(Saisies!$A17-1),($A34-1)*8),Saisies!V$3&lt;OFFSET(Saisies!$M$31,(Saisies!$A17-1),($A34-1)*8))),Saisies!$C17,"")</f>
        <v/>
      </c>
      <c r="T34" s="74">
        <f ca="1">IF(OR(AND(Saisies!W$3&gt;=OFFSET(Saisies!$G$30,(Saisies!$A17-1),($A34-1)*8),Saisies!W$3&lt;OFFSET(Saisies!$G$31,(Saisies!$A17-1),($A34-1)*8)),AND(Saisies!W$3&gt;=OFFSET(Saisies!$I$30,(Saisies!$A17-1),($A34-1)*8),Saisies!W$3&lt;OFFSET(Saisies!$I$31,(Saisies!$A17-1),($A34-1)*8)),AND(Saisies!W$3&gt;=OFFSET(Saisies!$K$30,(Saisies!$A17-1),($A34-1)*8),Saisies!W$3&lt;OFFSET(Saisies!$K$31,(Saisies!$A17-1),($A34-1)*8)),AND(Saisies!W$3&gt;=OFFSET(Saisies!$M$30,(Saisies!$A17-1),($A34-1)*8),Saisies!W$3&lt;OFFSET(Saisies!$M$31,(Saisies!$A17-1),($A34-1)*8))),Saisies!$C17,"")</f>
        <v>14</v>
      </c>
      <c r="U34" s="75">
        <f ca="1">IF(OR(AND(Saisies!X$3&gt;=OFFSET(Saisies!$G$30,(Saisies!$A17-1),($A34-1)*8),Saisies!X$3&lt;OFFSET(Saisies!$G$31,(Saisies!$A17-1),($A34-1)*8)),AND(Saisies!X$3&gt;=OFFSET(Saisies!$I$30,(Saisies!$A17-1),($A34-1)*8),Saisies!X$3&lt;OFFSET(Saisies!$I$31,(Saisies!$A17-1),($A34-1)*8)),AND(Saisies!X$3&gt;=OFFSET(Saisies!$K$30,(Saisies!$A17-1),($A34-1)*8),Saisies!X$3&lt;OFFSET(Saisies!$K$31,(Saisies!$A17-1),($A34-1)*8)),AND(Saisies!X$3&gt;=OFFSET(Saisies!$M$30,(Saisies!$A17-1),($A34-1)*8),Saisies!X$3&lt;OFFSET(Saisies!$M$31,(Saisies!$A17-1),($A34-1)*8))),Saisies!$C17,"")</f>
        <v>14</v>
      </c>
      <c r="V34" s="75">
        <f ca="1">IF(OR(AND(Saisies!Y$3&gt;=OFFSET(Saisies!$G$30,(Saisies!$A17-1),($A34-1)*8),Saisies!Y$3&lt;OFFSET(Saisies!$G$31,(Saisies!$A17-1),($A34-1)*8)),AND(Saisies!Y$3&gt;=OFFSET(Saisies!$I$30,(Saisies!$A17-1),($A34-1)*8),Saisies!Y$3&lt;OFFSET(Saisies!$I$31,(Saisies!$A17-1),($A34-1)*8)),AND(Saisies!Y$3&gt;=OFFSET(Saisies!$K$30,(Saisies!$A17-1),($A34-1)*8),Saisies!Y$3&lt;OFFSET(Saisies!$K$31,(Saisies!$A17-1),($A34-1)*8)),AND(Saisies!Y$3&gt;=OFFSET(Saisies!$M$30,(Saisies!$A17-1),($A34-1)*8),Saisies!Y$3&lt;OFFSET(Saisies!$M$31,(Saisies!$A17-1),($A34-1)*8))),Saisies!$C17,"")</f>
        <v>14</v>
      </c>
      <c r="W34" s="75">
        <f ca="1">IF(OR(AND(Saisies!Z$3&gt;=OFFSET(Saisies!$G$30,(Saisies!$A17-1),($A34-1)*8),Saisies!Z$3&lt;OFFSET(Saisies!$G$31,(Saisies!$A17-1),($A34-1)*8)),AND(Saisies!Z$3&gt;=OFFSET(Saisies!$I$30,(Saisies!$A17-1),($A34-1)*8),Saisies!Z$3&lt;OFFSET(Saisies!$I$31,(Saisies!$A17-1),($A34-1)*8)),AND(Saisies!Z$3&gt;=OFFSET(Saisies!$K$30,(Saisies!$A17-1),($A34-1)*8),Saisies!Z$3&lt;OFFSET(Saisies!$K$31,(Saisies!$A17-1),($A34-1)*8)),AND(Saisies!Z$3&gt;=OFFSET(Saisies!$M$30,(Saisies!$A17-1),($A34-1)*8),Saisies!Z$3&lt;OFFSET(Saisies!$M$31,(Saisies!$A17-1),($A34-1)*8))),Saisies!$C17,"")</f>
        <v>14</v>
      </c>
      <c r="X34" s="74">
        <f ca="1">IF(OR(AND(Saisies!AA$3&gt;=OFFSET(Saisies!$G$30,(Saisies!$A17-1),($A34-1)*8),Saisies!AA$3&lt;OFFSET(Saisies!$G$31,(Saisies!$A17-1),($A34-1)*8)),AND(Saisies!AA$3&gt;=OFFSET(Saisies!$I$30,(Saisies!$A17-1),($A34-1)*8),Saisies!AA$3&lt;OFFSET(Saisies!$I$31,(Saisies!$A17-1),($A34-1)*8)),AND(Saisies!AA$3&gt;=OFFSET(Saisies!$K$30,(Saisies!$A17-1),($A34-1)*8),Saisies!AA$3&lt;OFFSET(Saisies!$K$31,(Saisies!$A17-1),($A34-1)*8)),AND(Saisies!AA$3&gt;=OFFSET(Saisies!$M$30,(Saisies!$A17-1),($A34-1)*8),Saisies!AA$3&lt;OFFSET(Saisies!$M$31,(Saisies!$A17-1),($A34-1)*8))),Saisies!$C17,"")</f>
        <v>14</v>
      </c>
      <c r="Y34" s="75">
        <f ca="1">IF(OR(AND(Saisies!AB$3&gt;=OFFSET(Saisies!$G$30,(Saisies!$A17-1),($A34-1)*8),Saisies!AB$3&lt;OFFSET(Saisies!$G$31,(Saisies!$A17-1),($A34-1)*8)),AND(Saisies!AB$3&gt;=OFFSET(Saisies!$I$30,(Saisies!$A17-1),($A34-1)*8),Saisies!AB$3&lt;OFFSET(Saisies!$I$31,(Saisies!$A17-1),($A34-1)*8)),AND(Saisies!AB$3&gt;=OFFSET(Saisies!$K$30,(Saisies!$A17-1),($A34-1)*8),Saisies!AB$3&lt;OFFSET(Saisies!$K$31,(Saisies!$A17-1),($A34-1)*8)),AND(Saisies!AB$3&gt;=OFFSET(Saisies!$M$30,(Saisies!$A17-1),($A34-1)*8),Saisies!AB$3&lt;OFFSET(Saisies!$M$31,(Saisies!$A17-1),($A34-1)*8))),Saisies!$C17,"")</f>
        <v>14</v>
      </c>
      <c r="Z34" s="75">
        <f ca="1">IF(OR(AND(Saisies!AC$3&gt;=OFFSET(Saisies!$G$30,(Saisies!$A17-1),($A34-1)*8),Saisies!AC$3&lt;OFFSET(Saisies!$G$31,(Saisies!$A17-1),($A34-1)*8)),AND(Saisies!AC$3&gt;=OFFSET(Saisies!$I$30,(Saisies!$A17-1),($A34-1)*8),Saisies!AC$3&lt;OFFSET(Saisies!$I$31,(Saisies!$A17-1),($A34-1)*8)),AND(Saisies!AC$3&gt;=OFFSET(Saisies!$K$30,(Saisies!$A17-1),($A34-1)*8),Saisies!AC$3&lt;OFFSET(Saisies!$K$31,(Saisies!$A17-1),($A34-1)*8)),AND(Saisies!AC$3&gt;=OFFSET(Saisies!$M$30,(Saisies!$A17-1),($A34-1)*8),Saisies!AC$3&lt;OFFSET(Saisies!$M$31,(Saisies!$A17-1),($A34-1)*8))),Saisies!$C17,"")</f>
        <v>14</v>
      </c>
      <c r="AA34" s="76">
        <f ca="1">IF(OR(AND(Saisies!AD$3&gt;=OFFSET(Saisies!$G$30,(Saisies!$A17-1),($A34-1)*8),Saisies!AD$3&lt;OFFSET(Saisies!$G$31,(Saisies!$A17-1),($A34-1)*8)),AND(Saisies!AD$3&gt;=OFFSET(Saisies!$I$30,(Saisies!$A17-1),($A34-1)*8),Saisies!AD$3&lt;OFFSET(Saisies!$I$31,(Saisies!$A17-1),($A34-1)*8)),AND(Saisies!AD$3&gt;=OFFSET(Saisies!$K$30,(Saisies!$A17-1),($A34-1)*8),Saisies!AD$3&lt;OFFSET(Saisies!$K$31,(Saisies!$A17-1),($A34-1)*8)),AND(Saisies!AD$3&gt;=OFFSET(Saisies!$M$30,(Saisies!$A17-1),($A34-1)*8),Saisies!AD$3&lt;OFFSET(Saisies!$M$31,(Saisies!$A17-1),($A34-1)*8))),Saisies!$C17,"")</f>
        <v>14</v>
      </c>
      <c r="AB34" s="74">
        <f ca="1">IF(OR(AND(Saisies!AE$3&gt;=OFFSET(Saisies!$G$30,(Saisies!$A17-1),($A34-1)*8),Saisies!AE$3&lt;OFFSET(Saisies!$G$31,(Saisies!$A17-1),($A34-1)*8)),AND(Saisies!AE$3&gt;=OFFSET(Saisies!$I$30,(Saisies!$A17-1),($A34-1)*8),Saisies!AE$3&lt;OFFSET(Saisies!$I$31,(Saisies!$A17-1),($A34-1)*8)),AND(Saisies!AE$3&gt;=OFFSET(Saisies!$K$30,(Saisies!$A17-1),($A34-1)*8),Saisies!AE$3&lt;OFFSET(Saisies!$K$31,(Saisies!$A17-1),($A34-1)*8)),AND(Saisies!AE$3&gt;=OFFSET(Saisies!$M$30,(Saisies!$A17-1),($A34-1)*8),Saisies!AE$3&lt;OFFSET(Saisies!$M$31,(Saisies!$A17-1),($A34-1)*8))),Saisies!$C17,"")</f>
        <v>14</v>
      </c>
      <c r="AC34" s="75">
        <f ca="1">IF(OR(AND(Saisies!AF$3&gt;=OFFSET(Saisies!$G$30,(Saisies!$A17-1),($A34-1)*8),Saisies!AF$3&lt;OFFSET(Saisies!$G$31,(Saisies!$A17-1),($A34-1)*8)),AND(Saisies!AF$3&gt;=OFFSET(Saisies!$I$30,(Saisies!$A17-1),($A34-1)*8),Saisies!AF$3&lt;OFFSET(Saisies!$I$31,(Saisies!$A17-1),($A34-1)*8)),AND(Saisies!AF$3&gt;=OFFSET(Saisies!$K$30,(Saisies!$A17-1),($A34-1)*8),Saisies!AF$3&lt;OFFSET(Saisies!$K$31,(Saisies!$A17-1),($A34-1)*8)),AND(Saisies!AF$3&gt;=OFFSET(Saisies!$M$30,(Saisies!$A17-1),($A34-1)*8),Saisies!AF$3&lt;OFFSET(Saisies!$M$31,(Saisies!$A17-1),($A34-1)*8))),Saisies!$C17,"")</f>
        <v>14</v>
      </c>
      <c r="AD34" s="75">
        <f ca="1">IF(OR(AND(Saisies!AG$3&gt;=OFFSET(Saisies!$G$30,(Saisies!$A17-1),($A34-1)*8),Saisies!AG$3&lt;OFFSET(Saisies!$G$31,(Saisies!$A17-1),($A34-1)*8)),AND(Saisies!AG$3&gt;=OFFSET(Saisies!$I$30,(Saisies!$A17-1),($A34-1)*8),Saisies!AG$3&lt;OFFSET(Saisies!$I$31,(Saisies!$A17-1),($A34-1)*8)),AND(Saisies!AG$3&gt;=OFFSET(Saisies!$K$30,(Saisies!$A17-1),($A34-1)*8),Saisies!AG$3&lt;OFFSET(Saisies!$K$31,(Saisies!$A17-1),($A34-1)*8)),AND(Saisies!AG$3&gt;=OFFSET(Saisies!$M$30,(Saisies!$A17-1),($A34-1)*8),Saisies!AG$3&lt;OFFSET(Saisies!$M$31,(Saisies!$A17-1),($A34-1)*8))),Saisies!$C17,"")</f>
        <v>14</v>
      </c>
      <c r="AE34" s="76">
        <f ca="1">IF(OR(AND(Saisies!AH$3&gt;=OFFSET(Saisies!$G$30,(Saisies!$A17-1),($A34-1)*8),Saisies!AH$3&lt;OFFSET(Saisies!$G$31,(Saisies!$A17-1),($A34-1)*8)),AND(Saisies!AH$3&gt;=OFFSET(Saisies!$I$30,(Saisies!$A17-1),($A34-1)*8),Saisies!AH$3&lt;OFFSET(Saisies!$I$31,(Saisies!$A17-1),($A34-1)*8)),AND(Saisies!AH$3&gt;=OFFSET(Saisies!$K$30,(Saisies!$A17-1),($A34-1)*8),Saisies!AH$3&lt;OFFSET(Saisies!$K$31,(Saisies!$A17-1),($A34-1)*8)),AND(Saisies!AH$3&gt;=OFFSET(Saisies!$M$30,(Saisies!$A17-1),($A34-1)*8),Saisies!AH$3&lt;OFFSET(Saisies!$M$31,(Saisies!$A17-1),($A34-1)*8))),Saisies!$C17,"")</f>
        <v>14</v>
      </c>
      <c r="AF34" s="74">
        <f ca="1">IF(OR(AND(Saisies!AI$3&gt;=OFFSET(Saisies!$G$30,(Saisies!$A17-1),($A34-1)*8),Saisies!AI$3&lt;OFFSET(Saisies!$G$31,(Saisies!$A17-1),($A34-1)*8)),AND(Saisies!AI$3&gt;=OFFSET(Saisies!$I$30,(Saisies!$A17-1),($A34-1)*8),Saisies!AI$3&lt;OFFSET(Saisies!$I$31,(Saisies!$A17-1),($A34-1)*8)),AND(Saisies!AI$3&gt;=OFFSET(Saisies!$K$30,(Saisies!$A17-1),($A34-1)*8),Saisies!AI$3&lt;OFFSET(Saisies!$K$31,(Saisies!$A17-1),($A34-1)*8)),AND(Saisies!AI$3&gt;=OFFSET(Saisies!$M$30,(Saisies!$A17-1),($A34-1)*8),Saisies!AI$3&lt;OFFSET(Saisies!$M$31,(Saisies!$A17-1),($A34-1)*8))),Saisies!$C17,"")</f>
        <v>14</v>
      </c>
      <c r="AG34" s="75">
        <f ca="1">IF(OR(AND(Saisies!AJ$3&gt;=OFFSET(Saisies!$G$30,(Saisies!$A17-1),($A34-1)*8),Saisies!AJ$3&lt;OFFSET(Saisies!$G$31,(Saisies!$A17-1),($A34-1)*8)),AND(Saisies!AJ$3&gt;=OFFSET(Saisies!$I$30,(Saisies!$A17-1),($A34-1)*8),Saisies!AJ$3&lt;OFFSET(Saisies!$I$31,(Saisies!$A17-1),($A34-1)*8)),AND(Saisies!AJ$3&gt;=OFFSET(Saisies!$K$30,(Saisies!$A17-1),($A34-1)*8),Saisies!AJ$3&lt;OFFSET(Saisies!$K$31,(Saisies!$A17-1),($A34-1)*8)),AND(Saisies!AJ$3&gt;=OFFSET(Saisies!$M$30,(Saisies!$A17-1),($A34-1)*8),Saisies!AJ$3&lt;OFFSET(Saisies!$M$31,(Saisies!$A17-1),($A34-1)*8))),Saisies!$C17,"")</f>
        <v>14</v>
      </c>
      <c r="AH34" s="75">
        <f ca="1">IF(OR(AND(Saisies!AK$3&gt;=OFFSET(Saisies!$G$30,(Saisies!$A17-1),($A34-1)*8),Saisies!AK$3&lt;OFFSET(Saisies!$G$31,(Saisies!$A17-1),($A34-1)*8)),AND(Saisies!AK$3&gt;=OFFSET(Saisies!$I$30,(Saisies!$A17-1),($A34-1)*8),Saisies!AK$3&lt;OFFSET(Saisies!$I$31,(Saisies!$A17-1),($A34-1)*8)),AND(Saisies!AK$3&gt;=OFFSET(Saisies!$K$30,(Saisies!$A17-1),($A34-1)*8),Saisies!AK$3&lt;OFFSET(Saisies!$K$31,(Saisies!$A17-1),($A34-1)*8)),AND(Saisies!AK$3&gt;=OFFSET(Saisies!$M$30,(Saisies!$A17-1),($A34-1)*8),Saisies!AK$3&lt;OFFSET(Saisies!$M$31,(Saisies!$A17-1),($A34-1)*8))),Saisies!$C17,"")</f>
        <v>14</v>
      </c>
      <c r="AI34" s="76">
        <f ca="1">IF(OR(AND(Saisies!AL$3&gt;=OFFSET(Saisies!$G$30,(Saisies!$A17-1),($A34-1)*8),Saisies!AL$3&lt;OFFSET(Saisies!$G$31,(Saisies!$A17-1),($A34-1)*8)),AND(Saisies!AL$3&gt;=OFFSET(Saisies!$I$30,(Saisies!$A17-1),($A34-1)*8),Saisies!AL$3&lt;OFFSET(Saisies!$I$31,(Saisies!$A17-1),($A34-1)*8)),AND(Saisies!AL$3&gt;=OFFSET(Saisies!$K$30,(Saisies!$A17-1),($A34-1)*8),Saisies!AL$3&lt;OFFSET(Saisies!$K$31,(Saisies!$A17-1),($A34-1)*8)),AND(Saisies!AL$3&gt;=OFFSET(Saisies!$M$30,(Saisies!$A17-1),($A34-1)*8),Saisies!AL$3&lt;OFFSET(Saisies!$M$31,(Saisies!$A17-1),($A34-1)*8))),Saisies!$C17,"")</f>
        <v>14</v>
      </c>
      <c r="AJ34" s="74">
        <f ca="1">IF(OR(AND(Saisies!AM$3&gt;=OFFSET(Saisies!$G$30,(Saisies!$A17-1),($A34-1)*8),Saisies!AM$3&lt;OFFSET(Saisies!$G$31,(Saisies!$A17-1),($A34-1)*8)),AND(Saisies!AM$3&gt;=OFFSET(Saisies!$I$30,(Saisies!$A17-1),($A34-1)*8),Saisies!AM$3&lt;OFFSET(Saisies!$I$31,(Saisies!$A17-1),($A34-1)*8)),AND(Saisies!AM$3&gt;=OFFSET(Saisies!$K$30,(Saisies!$A17-1),($A34-1)*8),Saisies!AM$3&lt;OFFSET(Saisies!$K$31,(Saisies!$A17-1),($A34-1)*8)),AND(Saisies!AM$3&gt;=OFFSET(Saisies!$M$30,(Saisies!$A17-1),($A34-1)*8),Saisies!AM$3&lt;OFFSET(Saisies!$M$31,(Saisies!$A17-1),($A34-1)*8))),Saisies!$C17,"")</f>
        <v>14</v>
      </c>
      <c r="AK34" s="75">
        <f ca="1">IF(OR(AND(Saisies!AN$3&gt;=OFFSET(Saisies!$G$30,(Saisies!$A17-1),($A34-1)*8),Saisies!AN$3&lt;OFFSET(Saisies!$G$31,(Saisies!$A17-1),($A34-1)*8)),AND(Saisies!AN$3&gt;=OFFSET(Saisies!$I$30,(Saisies!$A17-1),($A34-1)*8),Saisies!AN$3&lt;OFFSET(Saisies!$I$31,(Saisies!$A17-1),($A34-1)*8)),AND(Saisies!AN$3&gt;=OFFSET(Saisies!$K$30,(Saisies!$A17-1),($A34-1)*8),Saisies!AN$3&lt;OFFSET(Saisies!$K$31,(Saisies!$A17-1),($A34-1)*8)),AND(Saisies!AN$3&gt;=OFFSET(Saisies!$M$30,(Saisies!$A17-1),($A34-1)*8),Saisies!AN$3&lt;OFFSET(Saisies!$M$31,(Saisies!$A17-1),($A34-1)*8))),Saisies!$C17,"")</f>
        <v>14</v>
      </c>
      <c r="AL34" s="75">
        <f ca="1">IF(OR(AND(Saisies!AO$3&gt;=OFFSET(Saisies!$G$30,(Saisies!$A17-1),($A34-1)*8),Saisies!AO$3&lt;OFFSET(Saisies!$G$31,(Saisies!$A17-1),($A34-1)*8)),AND(Saisies!AO$3&gt;=OFFSET(Saisies!$I$30,(Saisies!$A17-1),($A34-1)*8),Saisies!AO$3&lt;OFFSET(Saisies!$I$31,(Saisies!$A17-1),($A34-1)*8)),AND(Saisies!AO$3&gt;=OFFSET(Saisies!$K$30,(Saisies!$A17-1),($A34-1)*8),Saisies!AO$3&lt;OFFSET(Saisies!$K$31,(Saisies!$A17-1),($A34-1)*8)),AND(Saisies!AO$3&gt;=OFFSET(Saisies!$M$30,(Saisies!$A17-1),($A34-1)*8),Saisies!AO$3&lt;OFFSET(Saisies!$M$31,(Saisies!$A17-1),($A34-1)*8))),Saisies!$C17,"")</f>
        <v>14</v>
      </c>
      <c r="AM34" s="76">
        <f ca="1">IF(OR(AND(Saisies!AP$3&gt;=OFFSET(Saisies!$G$30,(Saisies!$A17-1),($A34-1)*8),Saisies!AP$3&lt;OFFSET(Saisies!$G$31,(Saisies!$A17-1),($A34-1)*8)),AND(Saisies!AP$3&gt;=OFFSET(Saisies!$I$30,(Saisies!$A17-1),($A34-1)*8),Saisies!AP$3&lt;OFFSET(Saisies!$I$31,(Saisies!$A17-1),($A34-1)*8)),AND(Saisies!AP$3&gt;=OFFSET(Saisies!$K$30,(Saisies!$A17-1),($A34-1)*8),Saisies!AP$3&lt;OFFSET(Saisies!$K$31,(Saisies!$A17-1),($A34-1)*8)),AND(Saisies!AP$3&gt;=OFFSET(Saisies!$M$30,(Saisies!$A17-1),($A34-1)*8),Saisies!AP$3&lt;OFFSET(Saisies!$M$31,(Saisies!$A17-1),($A34-1)*8))),Saisies!$C17,"")</f>
        <v>14</v>
      </c>
      <c r="AN34" s="74">
        <f ca="1">IF(OR(AND(Saisies!AQ$3&gt;=OFFSET(Saisies!$G$30,(Saisies!$A17-1),($A34-1)*8),Saisies!AQ$3&lt;OFFSET(Saisies!$G$31,(Saisies!$A17-1),($A34-1)*8)),AND(Saisies!AQ$3&gt;=OFFSET(Saisies!$I$30,(Saisies!$A17-1),($A34-1)*8),Saisies!AQ$3&lt;OFFSET(Saisies!$I$31,(Saisies!$A17-1),($A34-1)*8)),AND(Saisies!AQ$3&gt;=OFFSET(Saisies!$K$30,(Saisies!$A17-1),($A34-1)*8),Saisies!AQ$3&lt;OFFSET(Saisies!$K$31,(Saisies!$A17-1),($A34-1)*8)),AND(Saisies!AQ$3&gt;=OFFSET(Saisies!$M$30,(Saisies!$A17-1),($A34-1)*8),Saisies!AQ$3&lt;OFFSET(Saisies!$M$31,(Saisies!$A17-1),($A34-1)*8))),Saisies!$C17,"")</f>
        <v>14</v>
      </c>
      <c r="AO34" s="75">
        <f ca="1">IF(OR(AND(Saisies!AR$3&gt;=OFFSET(Saisies!$G$30,(Saisies!$A17-1),($A34-1)*8),Saisies!AR$3&lt;OFFSET(Saisies!$G$31,(Saisies!$A17-1),($A34-1)*8)),AND(Saisies!AR$3&gt;=OFFSET(Saisies!$I$30,(Saisies!$A17-1),($A34-1)*8),Saisies!AR$3&lt;OFFSET(Saisies!$I$31,(Saisies!$A17-1),($A34-1)*8)),AND(Saisies!AR$3&gt;=OFFSET(Saisies!$K$30,(Saisies!$A17-1),($A34-1)*8),Saisies!AR$3&lt;OFFSET(Saisies!$K$31,(Saisies!$A17-1),($A34-1)*8)),AND(Saisies!AR$3&gt;=OFFSET(Saisies!$M$30,(Saisies!$A17-1),($A34-1)*8),Saisies!AR$3&lt;OFFSET(Saisies!$M$31,(Saisies!$A17-1),($A34-1)*8))),Saisies!$C17,"")</f>
        <v>14</v>
      </c>
      <c r="AP34" s="75">
        <f ca="1">IF(OR(AND(Saisies!AS$3&gt;=OFFSET(Saisies!$G$30,(Saisies!$A17-1),($A34-1)*8),Saisies!AS$3&lt;OFFSET(Saisies!$G$31,(Saisies!$A17-1),($A34-1)*8)),AND(Saisies!AS$3&gt;=OFFSET(Saisies!$I$30,(Saisies!$A17-1),($A34-1)*8),Saisies!AS$3&lt;OFFSET(Saisies!$I$31,(Saisies!$A17-1),($A34-1)*8)),AND(Saisies!AS$3&gt;=OFFSET(Saisies!$K$30,(Saisies!$A17-1),($A34-1)*8),Saisies!AS$3&lt;OFFSET(Saisies!$K$31,(Saisies!$A17-1),($A34-1)*8)),AND(Saisies!AS$3&gt;=OFFSET(Saisies!$M$30,(Saisies!$A17-1),($A34-1)*8),Saisies!AS$3&lt;OFFSET(Saisies!$M$31,(Saisies!$A17-1),($A34-1)*8))),Saisies!$C17,"")</f>
        <v>14</v>
      </c>
      <c r="AQ34" s="76">
        <f ca="1">IF(OR(AND(Saisies!AT$3&gt;=OFFSET(Saisies!$G$30,(Saisies!$A17-1),($A34-1)*8),Saisies!AT$3&lt;OFFSET(Saisies!$G$31,(Saisies!$A17-1),($A34-1)*8)),AND(Saisies!AT$3&gt;=OFFSET(Saisies!$I$30,(Saisies!$A17-1),($A34-1)*8),Saisies!AT$3&lt;OFFSET(Saisies!$I$31,(Saisies!$A17-1),($A34-1)*8)),AND(Saisies!AT$3&gt;=OFFSET(Saisies!$K$30,(Saisies!$A17-1),($A34-1)*8),Saisies!AT$3&lt;OFFSET(Saisies!$K$31,(Saisies!$A17-1),($A34-1)*8)),AND(Saisies!AT$3&gt;=OFFSET(Saisies!$M$30,(Saisies!$A17-1),($A34-1)*8),Saisies!AT$3&lt;OFFSET(Saisies!$M$31,(Saisies!$A17-1),($A34-1)*8))),Saisies!$C17,"")</f>
        <v>14</v>
      </c>
      <c r="AR34" s="74" t="str">
        <f ca="1">IF(OR(AND(Saisies!AU$3&gt;=OFFSET(Saisies!$G$30,(Saisies!$A17-1),($A34-1)*8),Saisies!AU$3&lt;OFFSET(Saisies!$G$31,(Saisies!$A17-1),($A34-1)*8)),AND(Saisies!AU$3&gt;=OFFSET(Saisies!$I$30,(Saisies!$A17-1),($A34-1)*8),Saisies!AU$3&lt;OFFSET(Saisies!$I$31,(Saisies!$A17-1),($A34-1)*8)),AND(Saisies!AU$3&gt;=OFFSET(Saisies!$K$30,(Saisies!$A17-1),($A34-1)*8),Saisies!AU$3&lt;OFFSET(Saisies!$K$31,(Saisies!$A17-1),($A34-1)*8)),AND(Saisies!AU$3&gt;=OFFSET(Saisies!$M$30,(Saisies!$A17-1),($A34-1)*8),Saisies!AU$3&lt;OFFSET(Saisies!$M$31,(Saisies!$A17-1),($A34-1)*8))),Saisies!$C17,"")</f>
        <v/>
      </c>
      <c r="AS34" s="75" t="str">
        <f ca="1">IF(OR(AND(Saisies!AV$3&gt;=OFFSET(Saisies!$G$30,(Saisies!$A17-1),($A34-1)*8),Saisies!AV$3&lt;OFFSET(Saisies!$G$31,(Saisies!$A17-1),($A34-1)*8)),AND(Saisies!AV$3&gt;=OFFSET(Saisies!$I$30,(Saisies!$A17-1),($A34-1)*8),Saisies!AV$3&lt;OFFSET(Saisies!$I$31,(Saisies!$A17-1),($A34-1)*8)),AND(Saisies!AV$3&gt;=OFFSET(Saisies!$K$30,(Saisies!$A17-1),($A34-1)*8),Saisies!AV$3&lt;OFFSET(Saisies!$K$31,(Saisies!$A17-1),($A34-1)*8)),AND(Saisies!AV$3&gt;=OFFSET(Saisies!$M$30,(Saisies!$A17-1),($A34-1)*8),Saisies!AV$3&lt;OFFSET(Saisies!$M$31,(Saisies!$A17-1),($A34-1)*8))),Saisies!$C17,"")</f>
        <v/>
      </c>
      <c r="AT34" s="75" t="str">
        <f ca="1">IF(OR(AND(Saisies!AW$3&gt;=OFFSET(Saisies!$G$30,(Saisies!$A17-1),($A34-1)*8),Saisies!AW$3&lt;OFFSET(Saisies!$G$31,(Saisies!$A17-1),($A34-1)*8)),AND(Saisies!AW$3&gt;=OFFSET(Saisies!$I$30,(Saisies!$A17-1),($A34-1)*8),Saisies!AW$3&lt;OFFSET(Saisies!$I$31,(Saisies!$A17-1),($A34-1)*8)),AND(Saisies!AW$3&gt;=OFFSET(Saisies!$K$30,(Saisies!$A17-1),($A34-1)*8),Saisies!AW$3&lt;OFFSET(Saisies!$K$31,(Saisies!$A17-1),($A34-1)*8)),AND(Saisies!AW$3&gt;=OFFSET(Saisies!$M$30,(Saisies!$A17-1),($A34-1)*8),Saisies!AW$3&lt;OFFSET(Saisies!$M$31,(Saisies!$A17-1),($A34-1)*8))),Saisies!$C17,"")</f>
        <v/>
      </c>
      <c r="AU34" s="76" t="str">
        <f ca="1">IF(OR(AND(Saisies!AX$3&gt;=OFFSET(Saisies!$G$30,(Saisies!$A17-1),($A34-1)*8),Saisies!AX$3&lt;OFFSET(Saisies!$G$31,(Saisies!$A17-1),($A34-1)*8)),AND(Saisies!AX$3&gt;=OFFSET(Saisies!$I$30,(Saisies!$A17-1),($A34-1)*8),Saisies!AX$3&lt;OFFSET(Saisies!$I$31,(Saisies!$A17-1),($A34-1)*8)),AND(Saisies!AX$3&gt;=OFFSET(Saisies!$K$30,(Saisies!$A17-1),($A34-1)*8),Saisies!AX$3&lt;OFFSET(Saisies!$K$31,(Saisies!$A17-1),($A34-1)*8)),AND(Saisies!AX$3&gt;=OFFSET(Saisies!$M$30,(Saisies!$A17-1),($A34-1)*8),Saisies!AX$3&lt;OFFSET(Saisies!$M$31,(Saisies!$A17-1),($A34-1)*8))),Saisies!$C17,"")</f>
        <v/>
      </c>
      <c r="AV34" s="75" t="str">
        <f ca="1">IF(OR(AND(Saisies!AY$3&gt;=OFFSET(Saisies!$G$30,(Saisies!$A17-1),($A34-1)*8),Saisies!AY$3&lt;OFFSET(Saisies!$G$31,(Saisies!$A17-1),($A34-1)*8)),AND(Saisies!AY$3&gt;=OFFSET(Saisies!$I$30,(Saisies!$A17-1),($A34-1)*8),Saisies!AY$3&lt;OFFSET(Saisies!$I$31,(Saisies!$A17-1),($A34-1)*8)),AND(Saisies!AY$3&gt;=OFFSET(Saisies!$K$30,(Saisies!$A17-1),($A34-1)*8),Saisies!AY$3&lt;OFFSET(Saisies!$K$31,(Saisies!$A17-1),($A34-1)*8)),AND(Saisies!AY$3&gt;=OFFSET(Saisies!$M$30,(Saisies!$A17-1),($A34-1)*8),Saisies!AY$3&lt;OFFSET(Saisies!$M$31,(Saisies!$A17-1),($A34-1)*8))),Saisies!$C17,"")</f>
        <v/>
      </c>
      <c r="AW34" s="75" t="str">
        <f ca="1">IF(OR(AND(Saisies!AZ$3&gt;=OFFSET(Saisies!$G$30,(Saisies!$A17-1),($A34-1)*8),Saisies!AZ$3&lt;OFFSET(Saisies!$G$31,(Saisies!$A17-1),($A34-1)*8)),AND(Saisies!AZ$3&gt;=OFFSET(Saisies!$I$30,(Saisies!$A17-1),($A34-1)*8),Saisies!AZ$3&lt;OFFSET(Saisies!$I$31,(Saisies!$A17-1),($A34-1)*8)),AND(Saisies!AZ$3&gt;=OFFSET(Saisies!$K$30,(Saisies!$A17-1),($A34-1)*8),Saisies!AZ$3&lt;OFFSET(Saisies!$K$31,(Saisies!$A17-1),($A34-1)*8)),AND(Saisies!AZ$3&gt;=OFFSET(Saisies!$M$30,(Saisies!$A17-1),($A34-1)*8),Saisies!AZ$3&lt;OFFSET(Saisies!$M$31,(Saisies!$A17-1),($A34-1)*8))),Saisies!$C17,"")</f>
        <v/>
      </c>
      <c r="AX34" s="75" t="str">
        <f ca="1">IF(OR(AND(Saisies!BA$3&gt;=OFFSET(Saisies!$G$30,(Saisies!$A17-1),($A34-1)*8),Saisies!BA$3&lt;OFFSET(Saisies!$G$31,(Saisies!$A17-1),($A34-1)*8)),AND(Saisies!BA$3&gt;=OFFSET(Saisies!$I$30,(Saisies!$A17-1),($A34-1)*8),Saisies!BA$3&lt;OFFSET(Saisies!$I$31,(Saisies!$A17-1),($A34-1)*8)),AND(Saisies!BA$3&gt;=OFFSET(Saisies!$K$30,(Saisies!$A17-1),($A34-1)*8),Saisies!BA$3&lt;OFFSET(Saisies!$K$31,(Saisies!$A17-1),($A34-1)*8)),AND(Saisies!BA$3&gt;=OFFSET(Saisies!$M$30,(Saisies!$A17-1),($A34-1)*8),Saisies!BA$3&lt;OFFSET(Saisies!$M$31,(Saisies!$A17-1),($A34-1)*8))),Saisies!$C17,"")</f>
        <v/>
      </c>
      <c r="AY34" s="78" t="str">
        <f ca="1">IF(OR(AND(Saisies!BB$3&gt;=OFFSET(Saisies!$G$30,(Saisies!$A17-1),($A34-1)*8),Saisies!BB$3&lt;OFFSET(Saisies!$G$31,(Saisies!$A17-1),($A34-1)*8)),AND(Saisies!BB$3&gt;=OFFSET(Saisies!$I$30,(Saisies!$A17-1),($A34-1)*8),Saisies!BB$3&lt;OFFSET(Saisies!$I$31,(Saisies!$A17-1),($A34-1)*8)),AND(Saisies!BB$3&gt;=OFFSET(Saisies!$K$30,(Saisies!$A17-1),($A34-1)*8),Saisies!BB$3&lt;OFFSET(Saisies!$K$31,(Saisies!$A17-1),($A34-1)*8)),AND(Saisies!BB$3&gt;=OFFSET(Saisies!$M$30,(Saisies!$A17-1),($A34-1)*8),Saisies!BB$3&lt;OFFSET(Saisies!$M$31,(Saisies!$A17-1),($A34-1)*8))),Saisies!$C17,"")</f>
        <v/>
      </c>
      <c r="AZ34" s="2"/>
    </row>
    <row r="35" spans="1:52" x14ac:dyDescent="0.25">
      <c r="B35" s="69"/>
      <c r="C35" s="66"/>
      <c r="D35" s="75"/>
      <c r="E35" s="75"/>
      <c r="F35" s="75"/>
      <c r="G35" s="76"/>
      <c r="H35" s="74"/>
      <c r="I35" s="75"/>
      <c r="J35" s="75"/>
      <c r="K35" s="76"/>
      <c r="L35" s="74"/>
      <c r="M35" s="75"/>
      <c r="N35" s="75"/>
      <c r="O35" s="76"/>
      <c r="P35" s="74"/>
      <c r="Q35" s="75"/>
      <c r="R35" s="75"/>
      <c r="S35" s="76"/>
      <c r="T35" s="74"/>
      <c r="U35" s="75"/>
      <c r="V35" s="75"/>
      <c r="W35" s="75"/>
      <c r="X35" s="74"/>
      <c r="Y35" s="75"/>
      <c r="Z35" s="75"/>
      <c r="AA35" s="76"/>
      <c r="AB35" s="74"/>
      <c r="AC35" s="75"/>
      <c r="AD35" s="75"/>
      <c r="AE35" s="76"/>
      <c r="AF35" s="74"/>
      <c r="AG35" s="75"/>
      <c r="AH35" s="75"/>
      <c r="AI35" s="76"/>
      <c r="AJ35" s="74"/>
      <c r="AK35" s="75"/>
      <c r="AL35" s="75"/>
      <c r="AM35" s="76"/>
      <c r="AN35" s="74"/>
      <c r="AO35" s="75"/>
      <c r="AP35" s="75"/>
      <c r="AQ35" s="76"/>
      <c r="AR35" s="74"/>
      <c r="AS35" s="75"/>
      <c r="AT35" s="75"/>
      <c r="AU35" s="76"/>
      <c r="AV35" s="75"/>
      <c r="AW35" s="75"/>
      <c r="AX35" s="75"/>
      <c r="AY35" s="78"/>
      <c r="AZ35" s="2"/>
    </row>
    <row r="36" spans="1:52" x14ac:dyDescent="0.25">
      <c r="A36">
        <v>1</v>
      </c>
      <c r="B36" s="69">
        <f>Saisies!D$18</f>
        <v>15</v>
      </c>
      <c r="C36" s="66" t="str">
        <f>Saisies!E$18</f>
        <v>Peugeot 308(EG XXX GF)</v>
      </c>
      <c r="D36" s="75">
        <f ca="1">IF(OR(AND(Saisies!G$3&gt;=OFFSET(Saisies!$G$30,(Saisies!$A18-1),($A36-1)*8),Saisies!G$3&lt;OFFSET(Saisies!$G$31,(Saisies!$A18-1),($A36-1)*8)),AND(Saisies!G$3&gt;=OFFSET(Saisies!$I$30,(Saisies!$A18-1),($A36-1)*8),Saisies!G$3&lt;OFFSET(Saisies!$I$31,(Saisies!$A18-1),($A36-1)*8)),AND(Saisies!G$3&gt;=OFFSET(Saisies!$K$30,(Saisies!$A18-1),($A36-1)*8),Saisies!G$3&lt;OFFSET(Saisies!$K$31,(Saisies!$A18-1),($A36-1)*8)),AND(Saisies!G$3&gt;=OFFSET(Saisies!$M$30,(Saisies!$A18-1),($A36-1)*8),Saisies!G$3&lt;OFFSET(Saisies!$M$31,(Saisies!$A18-1),($A36-1)*8))),Saisies!$C18,"")</f>
        <v>15</v>
      </c>
      <c r="E36" s="75">
        <f ca="1">IF(OR(AND(Saisies!H$3&gt;=OFFSET(Saisies!$G$30,(Saisies!$A18-1),($A36-1)*8),Saisies!H$3&lt;OFFSET(Saisies!$G$31,(Saisies!$A18-1),($A36-1)*8)),AND(Saisies!H$3&gt;=OFFSET(Saisies!$I$30,(Saisies!$A18-1),($A36-1)*8),Saisies!H$3&lt;OFFSET(Saisies!$I$31,(Saisies!$A18-1),($A36-1)*8)),AND(Saisies!H$3&gt;=OFFSET(Saisies!$K$30,(Saisies!$A18-1),($A36-1)*8),Saisies!H$3&lt;OFFSET(Saisies!$K$31,(Saisies!$A18-1),($A36-1)*8)),AND(Saisies!H$3&gt;=OFFSET(Saisies!$M$30,(Saisies!$A18-1),($A36-1)*8),Saisies!H$3&lt;OFFSET(Saisies!$M$31,(Saisies!$A18-1),($A36-1)*8))),Saisies!$C18,"")</f>
        <v>15</v>
      </c>
      <c r="F36" s="75">
        <f ca="1">IF(OR(AND(Saisies!I$3&gt;=OFFSET(Saisies!$G$30,(Saisies!$A18-1),($A36-1)*8),Saisies!I$3&lt;OFFSET(Saisies!$G$31,(Saisies!$A18-1),($A36-1)*8)),AND(Saisies!I$3&gt;=OFFSET(Saisies!$I$30,(Saisies!$A18-1),($A36-1)*8),Saisies!I$3&lt;OFFSET(Saisies!$I$31,(Saisies!$A18-1),($A36-1)*8)),AND(Saisies!I$3&gt;=OFFSET(Saisies!$K$30,(Saisies!$A18-1),($A36-1)*8),Saisies!I$3&lt;OFFSET(Saisies!$K$31,(Saisies!$A18-1),($A36-1)*8)),AND(Saisies!I$3&gt;=OFFSET(Saisies!$M$30,(Saisies!$A18-1),($A36-1)*8),Saisies!I$3&lt;OFFSET(Saisies!$M$31,(Saisies!$A18-1),($A36-1)*8))),Saisies!$C18,"")</f>
        <v>15</v>
      </c>
      <c r="G36" s="76">
        <f ca="1">IF(OR(AND(Saisies!J$3&gt;=OFFSET(Saisies!$G$30,(Saisies!$A18-1),($A36-1)*8),Saisies!J$3&lt;OFFSET(Saisies!$G$31,(Saisies!$A18-1),($A36-1)*8)),AND(Saisies!J$3&gt;=OFFSET(Saisies!$I$30,(Saisies!$A18-1),($A36-1)*8),Saisies!J$3&lt;OFFSET(Saisies!$I$31,(Saisies!$A18-1),($A36-1)*8)),AND(Saisies!J$3&gt;=OFFSET(Saisies!$K$30,(Saisies!$A18-1),($A36-1)*8),Saisies!J$3&lt;OFFSET(Saisies!$K$31,(Saisies!$A18-1),($A36-1)*8)),AND(Saisies!J$3&gt;=OFFSET(Saisies!$M$30,(Saisies!$A18-1),($A36-1)*8),Saisies!J$3&lt;OFFSET(Saisies!$M$31,(Saisies!$A18-1),($A36-1)*8))),Saisies!$C18,"")</f>
        <v>15</v>
      </c>
      <c r="H36" s="74">
        <f ca="1">IF(OR(AND(Saisies!K$3&gt;=OFFSET(Saisies!$G$30,(Saisies!$A18-1),($A36-1)*8),Saisies!K$3&lt;OFFSET(Saisies!$G$31,(Saisies!$A18-1),($A36-1)*8)),AND(Saisies!K$3&gt;=OFFSET(Saisies!$I$30,(Saisies!$A18-1),($A36-1)*8),Saisies!K$3&lt;OFFSET(Saisies!$I$31,(Saisies!$A18-1),($A36-1)*8)),AND(Saisies!K$3&gt;=OFFSET(Saisies!$K$30,(Saisies!$A18-1),($A36-1)*8),Saisies!K$3&lt;OFFSET(Saisies!$K$31,(Saisies!$A18-1),($A36-1)*8)),AND(Saisies!K$3&gt;=OFFSET(Saisies!$M$30,(Saisies!$A18-1),($A36-1)*8),Saisies!K$3&lt;OFFSET(Saisies!$M$31,(Saisies!$A18-1),($A36-1)*8))),Saisies!$C18,"")</f>
        <v>15</v>
      </c>
      <c r="I36" s="75">
        <f ca="1">IF(OR(AND(Saisies!L$3&gt;=OFFSET(Saisies!$G$30,(Saisies!$A18-1),($A36-1)*8),Saisies!L$3&lt;OFFSET(Saisies!$G$31,(Saisies!$A18-1),($A36-1)*8)),AND(Saisies!L$3&gt;=OFFSET(Saisies!$I$30,(Saisies!$A18-1),($A36-1)*8),Saisies!L$3&lt;OFFSET(Saisies!$I$31,(Saisies!$A18-1),($A36-1)*8)),AND(Saisies!L$3&gt;=OFFSET(Saisies!$K$30,(Saisies!$A18-1),($A36-1)*8),Saisies!L$3&lt;OFFSET(Saisies!$K$31,(Saisies!$A18-1),($A36-1)*8)),AND(Saisies!L$3&gt;=OFFSET(Saisies!$M$30,(Saisies!$A18-1),($A36-1)*8),Saisies!L$3&lt;OFFSET(Saisies!$M$31,(Saisies!$A18-1),($A36-1)*8))),Saisies!$C18,"")</f>
        <v>15</v>
      </c>
      <c r="J36" s="75">
        <f ca="1">IF(OR(AND(Saisies!M$3&gt;=OFFSET(Saisies!$G$30,(Saisies!$A18-1),($A36-1)*8),Saisies!M$3&lt;OFFSET(Saisies!$G$31,(Saisies!$A18-1),($A36-1)*8)),AND(Saisies!M$3&gt;=OFFSET(Saisies!$I$30,(Saisies!$A18-1),($A36-1)*8),Saisies!M$3&lt;OFFSET(Saisies!$I$31,(Saisies!$A18-1),($A36-1)*8)),AND(Saisies!M$3&gt;=OFFSET(Saisies!$K$30,(Saisies!$A18-1),($A36-1)*8),Saisies!M$3&lt;OFFSET(Saisies!$K$31,(Saisies!$A18-1),($A36-1)*8)),AND(Saisies!M$3&gt;=OFFSET(Saisies!$M$30,(Saisies!$A18-1),($A36-1)*8),Saisies!M$3&lt;OFFSET(Saisies!$M$31,(Saisies!$A18-1),($A36-1)*8))),Saisies!$C18,"")</f>
        <v>15</v>
      </c>
      <c r="K36" s="76">
        <f ca="1">IF(OR(AND(Saisies!N$3&gt;=OFFSET(Saisies!$G$30,(Saisies!$A18-1),($A36-1)*8),Saisies!N$3&lt;OFFSET(Saisies!$G$31,(Saisies!$A18-1),($A36-1)*8)),AND(Saisies!N$3&gt;=OFFSET(Saisies!$I$30,(Saisies!$A18-1),($A36-1)*8),Saisies!N$3&lt;OFFSET(Saisies!$I$31,(Saisies!$A18-1),($A36-1)*8)),AND(Saisies!N$3&gt;=OFFSET(Saisies!$K$30,(Saisies!$A18-1),($A36-1)*8),Saisies!N$3&lt;OFFSET(Saisies!$K$31,(Saisies!$A18-1),($A36-1)*8)),AND(Saisies!N$3&gt;=OFFSET(Saisies!$M$30,(Saisies!$A18-1),($A36-1)*8),Saisies!N$3&lt;OFFSET(Saisies!$M$31,(Saisies!$A18-1),($A36-1)*8))),Saisies!$C18,"")</f>
        <v>15</v>
      </c>
      <c r="L36" s="74">
        <f ca="1">IF(OR(AND(Saisies!O$3&gt;=OFFSET(Saisies!$G$30,(Saisies!$A18-1),($A36-1)*8),Saisies!O$3&lt;OFFSET(Saisies!$G$31,(Saisies!$A18-1),($A36-1)*8)),AND(Saisies!O$3&gt;=OFFSET(Saisies!$I$30,(Saisies!$A18-1),($A36-1)*8),Saisies!O$3&lt;OFFSET(Saisies!$I$31,(Saisies!$A18-1),($A36-1)*8)),AND(Saisies!O$3&gt;=OFFSET(Saisies!$K$30,(Saisies!$A18-1),($A36-1)*8),Saisies!O$3&lt;OFFSET(Saisies!$K$31,(Saisies!$A18-1),($A36-1)*8)),AND(Saisies!O$3&gt;=OFFSET(Saisies!$M$30,(Saisies!$A18-1),($A36-1)*8),Saisies!O$3&lt;OFFSET(Saisies!$M$31,(Saisies!$A18-1),($A36-1)*8))),Saisies!$C18,"")</f>
        <v>15</v>
      </c>
      <c r="M36" s="75">
        <f ca="1">IF(OR(AND(Saisies!P$3&gt;=OFFSET(Saisies!$G$30,(Saisies!$A18-1),($A36-1)*8),Saisies!P$3&lt;OFFSET(Saisies!$G$31,(Saisies!$A18-1),($A36-1)*8)),AND(Saisies!P$3&gt;=OFFSET(Saisies!$I$30,(Saisies!$A18-1),($A36-1)*8),Saisies!P$3&lt;OFFSET(Saisies!$I$31,(Saisies!$A18-1),($A36-1)*8)),AND(Saisies!P$3&gt;=OFFSET(Saisies!$K$30,(Saisies!$A18-1),($A36-1)*8),Saisies!P$3&lt;OFFSET(Saisies!$K$31,(Saisies!$A18-1),($A36-1)*8)),AND(Saisies!P$3&gt;=OFFSET(Saisies!$M$30,(Saisies!$A18-1),($A36-1)*8),Saisies!P$3&lt;OFFSET(Saisies!$M$31,(Saisies!$A18-1),($A36-1)*8))),Saisies!$C18,"")</f>
        <v>15</v>
      </c>
      <c r="N36" s="75">
        <f ca="1">IF(OR(AND(Saisies!Q$3&gt;=OFFSET(Saisies!$G$30,(Saisies!$A18-1),($A36-1)*8),Saisies!Q$3&lt;OFFSET(Saisies!$G$31,(Saisies!$A18-1),($A36-1)*8)),AND(Saisies!Q$3&gt;=OFFSET(Saisies!$I$30,(Saisies!$A18-1),($A36-1)*8),Saisies!Q$3&lt;OFFSET(Saisies!$I$31,(Saisies!$A18-1),($A36-1)*8)),AND(Saisies!Q$3&gt;=OFFSET(Saisies!$K$30,(Saisies!$A18-1),($A36-1)*8),Saisies!Q$3&lt;OFFSET(Saisies!$K$31,(Saisies!$A18-1),($A36-1)*8)),AND(Saisies!Q$3&gt;=OFFSET(Saisies!$M$30,(Saisies!$A18-1),($A36-1)*8),Saisies!Q$3&lt;OFFSET(Saisies!$M$31,(Saisies!$A18-1),($A36-1)*8))),Saisies!$C18,"")</f>
        <v>15</v>
      </c>
      <c r="O36" s="76">
        <f ca="1">IF(OR(AND(Saisies!R$3&gt;=OFFSET(Saisies!$G$30,(Saisies!$A18-1),($A36-1)*8),Saisies!R$3&lt;OFFSET(Saisies!$G$31,(Saisies!$A18-1),($A36-1)*8)),AND(Saisies!R$3&gt;=OFFSET(Saisies!$I$30,(Saisies!$A18-1),($A36-1)*8),Saisies!R$3&lt;OFFSET(Saisies!$I$31,(Saisies!$A18-1),($A36-1)*8)),AND(Saisies!R$3&gt;=OFFSET(Saisies!$K$30,(Saisies!$A18-1),($A36-1)*8),Saisies!R$3&lt;OFFSET(Saisies!$K$31,(Saisies!$A18-1),($A36-1)*8)),AND(Saisies!R$3&gt;=OFFSET(Saisies!$M$30,(Saisies!$A18-1),($A36-1)*8),Saisies!R$3&lt;OFFSET(Saisies!$M$31,(Saisies!$A18-1),($A36-1)*8))),Saisies!$C18,"")</f>
        <v>15</v>
      </c>
      <c r="P36" s="74">
        <f ca="1">IF(OR(AND(Saisies!S$3&gt;=OFFSET(Saisies!$G$30,(Saisies!$A18-1),($A36-1)*8),Saisies!S$3&lt;OFFSET(Saisies!$G$31,(Saisies!$A18-1),($A36-1)*8)),AND(Saisies!S$3&gt;=OFFSET(Saisies!$I$30,(Saisies!$A18-1),($A36-1)*8),Saisies!S$3&lt;OFFSET(Saisies!$I$31,(Saisies!$A18-1),($A36-1)*8)),AND(Saisies!S$3&gt;=OFFSET(Saisies!$K$30,(Saisies!$A18-1),($A36-1)*8),Saisies!S$3&lt;OFFSET(Saisies!$K$31,(Saisies!$A18-1),($A36-1)*8)),AND(Saisies!S$3&gt;=OFFSET(Saisies!$M$30,(Saisies!$A18-1),($A36-1)*8),Saisies!S$3&lt;OFFSET(Saisies!$M$31,(Saisies!$A18-1),($A36-1)*8))),Saisies!$C18,"")</f>
        <v>15</v>
      </c>
      <c r="Q36" s="75">
        <f ca="1">IF(OR(AND(Saisies!T$3&gt;=OFFSET(Saisies!$G$30,(Saisies!$A18-1),($A36-1)*8),Saisies!T$3&lt;OFFSET(Saisies!$G$31,(Saisies!$A18-1),($A36-1)*8)),AND(Saisies!T$3&gt;=OFFSET(Saisies!$I$30,(Saisies!$A18-1),($A36-1)*8),Saisies!T$3&lt;OFFSET(Saisies!$I$31,(Saisies!$A18-1),($A36-1)*8)),AND(Saisies!T$3&gt;=OFFSET(Saisies!$K$30,(Saisies!$A18-1),($A36-1)*8),Saisies!T$3&lt;OFFSET(Saisies!$K$31,(Saisies!$A18-1),($A36-1)*8)),AND(Saisies!T$3&gt;=OFFSET(Saisies!$M$30,(Saisies!$A18-1),($A36-1)*8),Saisies!T$3&lt;OFFSET(Saisies!$M$31,(Saisies!$A18-1),($A36-1)*8))),Saisies!$C18,"")</f>
        <v>15</v>
      </c>
      <c r="R36" s="75">
        <f ca="1">IF(OR(AND(Saisies!U$3&gt;=OFFSET(Saisies!$G$30,(Saisies!$A18-1),($A36-1)*8),Saisies!U$3&lt;OFFSET(Saisies!$G$31,(Saisies!$A18-1),($A36-1)*8)),AND(Saisies!U$3&gt;=OFFSET(Saisies!$I$30,(Saisies!$A18-1),($A36-1)*8),Saisies!U$3&lt;OFFSET(Saisies!$I$31,(Saisies!$A18-1),($A36-1)*8)),AND(Saisies!U$3&gt;=OFFSET(Saisies!$K$30,(Saisies!$A18-1),($A36-1)*8),Saisies!U$3&lt;OFFSET(Saisies!$K$31,(Saisies!$A18-1),($A36-1)*8)),AND(Saisies!U$3&gt;=OFFSET(Saisies!$M$30,(Saisies!$A18-1),($A36-1)*8),Saisies!U$3&lt;OFFSET(Saisies!$M$31,(Saisies!$A18-1),($A36-1)*8))),Saisies!$C18,"")</f>
        <v>15</v>
      </c>
      <c r="S36" s="76">
        <f ca="1">IF(OR(AND(Saisies!V$3&gt;=OFFSET(Saisies!$G$30,(Saisies!$A18-1),($A36-1)*8),Saisies!V$3&lt;OFFSET(Saisies!$G$31,(Saisies!$A18-1),($A36-1)*8)),AND(Saisies!V$3&gt;=OFFSET(Saisies!$I$30,(Saisies!$A18-1),($A36-1)*8),Saisies!V$3&lt;OFFSET(Saisies!$I$31,(Saisies!$A18-1),($A36-1)*8)),AND(Saisies!V$3&gt;=OFFSET(Saisies!$K$30,(Saisies!$A18-1),($A36-1)*8),Saisies!V$3&lt;OFFSET(Saisies!$K$31,(Saisies!$A18-1),($A36-1)*8)),AND(Saisies!V$3&gt;=OFFSET(Saisies!$M$30,(Saisies!$A18-1),($A36-1)*8),Saisies!V$3&lt;OFFSET(Saisies!$M$31,(Saisies!$A18-1),($A36-1)*8))),Saisies!$C18,"")</f>
        <v>15</v>
      </c>
      <c r="T36" s="74">
        <f ca="1">IF(OR(AND(Saisies!W$3&gt;=OFFSET(Saisies!$G$30,(Saisies!$A18-1),($A36-1)*8),Saisies!W$3&lt;OFFSET(Saisies!$G$31,(Saisies!$A18-1),($A36-1)*8)),AND(Saisies!W$3&gt;=OFFSET(Saisies!$I$30,(Saisies!$A18-1),($A36-1)*8),Saisies!W$3&lt;OFFSET(Saisies!$I$31,(Saisies!$A18-1),($A36-1)*8)),AND(Saisies!W$3&gt;=OFFSET(Saisies!$K$30,(Saisies!$A18-1),($A36-1)*8),Saisies!W$3&lt;OFFSET(Saisies!$K$31,(Saisies!$A18-1),($A36-1)*8)),AND(Saisies!W$3&gt;=OFFSET(Saisies!$M$30,(Saisies!$A18-1),($A36-1)*8),Saisies!W$3&lt;OFFSET(Saisies!$M$31,(Saisies!$A18-1),($A36-1)*8))),Saisies!$C18,"")</f>
        <v>15</v>
      </c>
      <c r="U36" s="75">
        <f ca="1">IF(OR(AND(Saisies!X$3&gt;=OFFSET(Saisies!$G$30,(Saisies!$A18-1),($A36-1)*8),Saisies!X$3&lt;OFFSET(Saisies!$G$31,(Saisies!$A18-1),($A36-1)*8)),AND(Saisies!X$3&gt;=OFFSET(Saisies!$I$30,(Saisies!$A18-1),($A36-1)*8),Saisies!X$3&lt;OFFSET(Saisies!$I$31,(Saisies!$A18-1),($A36-1)*8)),AND(Saisies!X$3&gt;=OFFSET(Saisies!$K$30,(Saisies!$A18-1),($A36-1)*8),Saisies!X$3&lt;OFFSET(Saisies!$K$31,(Saisies!$A18-1),($A36-1)*8)),AND(Saisies!X$3&gt;=OFFSET(Saisies!$M$30,(Saisies!$A18-1),($A36-1)*8),Saisies!X$3&lt;OFFSET(Saisies!$M$31,(Saisies!$A18-1),($A36-1)*8))),Saisies!$C18,"")</f>
        <v>15</v>
      </c>
      <c r="V36" s="75" t="str">
        <f ca="1">IF(OR(AND(Saisies!Y$3&gt;=OFFSET(Saisies!$G$30,(Saisies!$A18-1),($A36-1)*8),Saisies!Y$3&lt;OFFSET(Saisies!$G$31,(Saisies!$A18-1),($A36-1)*8)),AND(Saisies!Y$3&gt;=OFFSET(Saisies!$I$30,(Saisies!$A18-1),($A36-1)*8),Saisies!Y$3&lt;OFFSET(Saisies!$I$31,(Saisies!$A18-1),($A36-1)*8)),AND(Saisies!Y$3&gt;=OFFSET(Saisies!$K$30,(Saisies!$A18-1),($A36-1)*8),Saisies!Y$3&lt;OFFSET(Saisies!$K$31,(Saisies!$A18-1),($A36-1)*8)),AND(Saisies!Y$3&gt;=OFFSET(Saisies!$M$30,(Saisies!$A18-1),($A36-1)*8),Saisies!Y$3&lt;OFFSET(Saisies!$M$31,(Saisies!$A18-1),($A36-1)*8))),Saisies!$C18,"")</f>
        <v/>
      </c>
      <c r="W36" s="75" t="str">
        <f ca="1">IF(OR(AND(Saisies!Z$3&gt;=OFFSET(Saisies!$G$30,(Saisies!$A18-1),($A36-1)*8),Saisies!Z$3&lt;OFFSET(Saisies!$G$31,(Saisies!$A18-1),($A36-1)*8)),AND(Saisies!Z$3&gt;=OFFSET(Saisies!$I$30,(Saisies!$A18-1),($A36-1)*8),Saisies!Z$3&lt;OFFSET(Saisies!$I$31,(Saisies!$A18-1),($A36-1)*8)),AND(Saisies!Z$3&gt;=OFFSET(Saisies!$K$30,(Saisies!$A18-1),($A36-1)*8),Saisies!Z$3&lt;OFFSET(Saisies!$K$31,(Saisies!$A18-1),($A36-1)*8)),AND(Saisies!Z$3&gt;=OFFSET(Saisies!$M$30,(Saisies!$A18-1),($A36-1)*8),Saisies!Z$3&lt;OFFSET(Saisies!$M$31,(Saisies!$A18-1),($A36-1)*8))),Saisies!$C18,"")</f>
        <v/>
      </c>
      <c r="X36" s="74">
        <f ca="1">IF(OR(AND(Saisies!AA$3&gt;=OFFSET(Saisies!$G$30,(Saisies!$A18-1),($A36-1)*8),Saisies!AA$3&lt;OFFSET(Saisies!$G$31,(Saisies!$A18-1),($A36-1)*8)),AND(Saisies!AA$3&gt;=OFFSET(Saisies!$I$30,(Saisies!$A18-1),($A36-1)*8),Saisies!AA$3&lt;OFFSET(Saisies!$I$31,(Saisies!$A18-1),($A36-1)*8)),AND(Saisies!AA$3&gt;=OFFSET(Saisies!$K$30,(Saisies!$A18-1),($A36-1)*8),Saisies!AA$3&lt;OFFSET(Saisies!$K$31,(Saisies!$A18-1),($A36-1)*8)),AND(Saisies!AA$3&gt;=OFFSET(Saisies!$M$30,(Saisies!$A18-1),($A36-1)*8),Saisies!AA$3&lt;OFFSET(Saisies!$M$31,(Saisies!$A18-1),($A36-1)*8))),Saisies!$C18,"")</f>
        <v>15</v>
      </c>
      <c r="Y36" s="75">
        <f ca="1">IF(OR(AND(Saisies!AB$3&gt;=OFFSET(Saisies!$G$30,(Saisies!$A18-1),($A36-1)*8),Saisies!AB$3&lt;OFFSET(Saisies!$G$31,(Saisies!$A18-1),($A36-1)*8)),AND(Saisies!AB$3&gt;=OFFSET(Saisies!$I$30,(Saisies!$A18-1),($A36-1)*8),Saisies!AB$3&lt;OFFSET(Saisies!$I$31,(Saisies!$A18-1),($A36-1)*8)),AND(Saisies!AB$3&gt;=OFFSET(Saisies!$K$30,(Saisies!$A18-1),($A36-1)*8),Saisies!AB$3&lt;OFFSET(Saisies!$K$31,(Saisies!$A18-1),($A36-1)*8)),AND(Saisies!AB$3&gt;=OFFSET(Saisies!$M$30,(Saisies!$A18-1),($A36-1)*8),Saisies!AB$3&lt;OFFSET(Saisies!$M$31,(Saisies!$A18-1),($A36-1)*8))),Saisies!$C18,"")</f>
        <v>15</v>
      </c>
      <c r="Z36" s="75">
        <f ca="1">IF(OR(AND(Saisies!AC$3&gt;=OFFSET(Saisies!$G$30,(Saisies!$A18-1),($A36-1)*8),Saisies!AC$3&lt;OFFSET(Saisies!$G$31,(Saisies!$A18-1),($A36-1)*8)),AND(Saisies!AC$3&gt;=OFFSET(Saisies!$I$30,(Saisies!$A18-1),($A36-1)*8),Saisies!AC$3&lt;OFFSET(Saisies!$I$31,(Saisies!$A18-1),($A36-1)*8)),AND(Saisies!AC$3&gt;=OFFSET(Saisies!$K$30,(Saisies!$A18-1),($A36-1)*8),Saisies!AC$3&lt;OFFSET(Saisies!$K$31,(Saisies!$A18-1),($A36-1)*8)),AND(Saisies!AC$3&gt;=OFFSET(Saisies!$M$30,(Saisies!$A18-1),($A36-1)*8),Saisies!AC$3&lt;OFFSET(Saisies!$M$31,(Saisies!$A18-1),($A36-1)*8))),Saisies!$C18,"")</f>
        <v>15</v>
      </c>
      <c r="AA36" s="76">
        <f ca="1">IF(OR(AND(Saisies!AD$3&gt;=OFFSET(Saisies!$G$30,(Saisies!$A18-1),($A36-1)*8),Saisies!AD$3&lt;OFFSET(Saisies!$G$31,(Saisies!$A18-1),($A36-1)*8)),AND(Saisies!AD$3&gt;=OFFSET(Saisies!$I$30,(Saisies!$A18-1),($A36-1)*8),Saisies!AD$3&lt;OFFSET(Saisies!$I$31,(Saisies!$A18-1),($A36-1)*8)),AND(Saisies!AD$3&gt;=OFFSET(Saisies!$K$30,(Saisies!$A18-1),($A36-1)*8),Saisies!AD$3&lt;OFFSET(Saisies!$K$31,(Saisies!$A18-1),($A36-1)*8)),AND(Saisies!AD$3&gt;=OFFSET(Saisies!$M$30,(Saisies!$A18-1),($A36-1)*8),Saisies!AD$3&lt;OFFSET(Saisies!$M$31,(Saisies!$A18-1),($A36-1)*8))),Saisies!$C18,"")</f>
        <v>15</v>
      </c>
      <c r="AB36" s="74">
        <f ca="1">IF(OR(AND(Saisies!AE$3&gt;=OFFSET(Saisies!$G$30,(Saisies!$A18-1),($A36-1)*8),Saisies!AE$3&lt;OFFSET(Saisies!$G$31,(Saisies!$A18-1),($A36-1)*8)),AND(Saisies!AE$3&gt;=OFFSET(Saisies!$I$30,(Saisies!$A18-1),($A36-1)*8),Saisies!AE$3&lt;OFFSET(Saisies!$I$31,(Saisies!$A18-1),($A36-1)*8)),AND(Saisies!AE$3&gt;=OFFSET(Saisies!$K$30,(Saisies!$A18-1),($A36-1)*8),Saisies!AE$3&lt;OFFSET(Saisies!$K$31,(Saisies!$A18-1),($A36-1)*8)),AND(Saisies!AE$3&gt;=OFFSET(Saisies!$M$30,(Saisies!$A18-1),($A36-1)*8),Saisies!AE$3&lt;OFFSET(Saisies!$M$31,(Saisies!$A18-1),($A36-1)*8))),Saisies!$C18,"")</f>
        <v>15</v>
      </c>
      <c r="AC36" s="75">
        <f ca="1">IF(OR(AND(Saisies!AF$3&gt;=OFFSET(Saisies!$G$30,(Saisies!$A18-1),($A36-1)*8),Saisies!AF$3&lt;OFFSET(Saisies!$G$31,(Saisies!$A18-1),($A36-1)*8)),AND(Saisies!AF$3&gt;=OFFSET(Saisies!$I$30,(Saisies!$A18-1),($A36-1)*8),Saisies!AF$3&lt;OFFSET(Saisies!$I$31,(Saisies!$A18-1),($A36-1)*8)),AND(Saisies!AF$3&gt;=OFFSET(Saisies!$K$30,(Saisies!$A18-1),($A36-1)*8),Saisies!AF$3&lt;OFFSET(Saisies!$K$31,(Saisies!$A18-1),($A36-1)*8)),AND(Saisies!AF$3&gt;=OFFSET(Saisies!$M$30,(Saisies!$A18-1),($A36-1)*8),Saisies!AF$3&lt;OFFSET(Saisies!$M$31,(Saisies!$A18-1),($A36-1)*8))),Saisies!$C18,"")</f>
        <v>15</v>
      </c>
      <c r="AD36" s="75">
        <f ca="1">IF(OR(AND(Saisies!AG$3&gt;=OFFSET(Saisies!$G$30,(Saisies!$A18-1),($A36-1)*8),Saisies!AG$3&lt;OFFSET(Saisies!$G$31,(Saisies!$A18-1),($A36-1)*8)),AND(Saisies!AG$3&gt;=OFFSET(Saisies!$I$30,(Saisies!$A18-1),($A36-1)*8),Saisies!AG$3&lt;OFFSET(Saisies!$I$31,(Saisies!$A18-1),($A36-1)*8)),AND(Saisies!AG$3&gt;=OFFSET(Saisies!$K$30,(Saisies!$A18-1),($A36-1)*8),Saisies!AG$3&lt;OFFSET(Saisies!$K$31,(Saisies!$A18-1),($A36-1)*8)),AND(Saisies!AG$3&gt;=OFFSET(Saisies!$M$30,(Saisies!$A18-1),($A36-1)*8),Saisies!AG$3&lt;OFFSET(Saisies!$M$31,(Saisies!$A18-1),($A36-1)*8))),Saisies!$C18,"")</f>
        <v>15</v>
      </c>
      <c r="AE36" s="76">
        <f ca="1">IF(OR(AND(Saisies!AH$3&gt;=OFFSET(Saisies!$G$30,(Saisies!$A18-1),($A36-1)*8),Saisies!AH$3&lt;OFFSET(Saisies!$G$31,(Saisies!$A18-1),($A36-1)*8)),AND(Saisies!AH$3&gt;=OFFSET(Saisies!$I$30,(Saisies!$A18-1),($A36-1)*8),Saisies!AH$3&lt;OFFSET(Saisies!$I$31,(Saisies!$A18-1),($A36-1)*8)),AND(Saisies!AH$3&gt;=OFFSET(Saisies!$K$30,(Saisies!$A18-1),($A36-1)*8),Saisies!AH$3&lt;OFFSET(Saisies!$K$31,(Saisies!$A18-1),($A36-1)*8)),AND(Saisies!AH$3&gt;=OFFSET(Saisies!$M$30,(Saisies!$A18-1),($A36-1)*8),Saisies!AH$3&lt;OFFSET(Saisies!$M$31,(Saisies!$A18-1),($A36-1)*8))),Saisies!$C18,"")</f>
        <v>15</v>
      </c>
      <c r="AF36" s="74">
        <f ca="1">IF(OR(AND(Saisies!AI$3&gt;=OFFSET(Saisies!$G$30,(Saisies!$A18-1),($A36-1)*8),Saisies!AI$3&lt;OFFSET(Saisies!$G$31,(Saisies!$A18-1),($A36-1)*8)),AND(Saisies!AI$3&gt;=OFFSET(Saisies!$I$30,(Saisies!$A18-1),($A36-1)*8),Saisies!AI$3&lt;OFFSET(Saisies!$I$31,(Saisies!$A18-1),($A36-1)*8)),AND(Saisies!AI$3&gt;=OFFSET(Saisies!$K$30,(Saisies!$A18-1),($A36-1)*8),Saisies!AI$3&lt;OFFSET(Saisies!$K$31,(Saisies!$A18-1),($A36-1)*8)),AND(Saisies!AI$3&gt;=OFFSET(Saisies!$M$30,(Saisies!$A18-1),($A36-1)*8),Saisies!AI$3&lt;OFFSET(Saisies!$M$31,(Saisies!$A18-1),($A36-1)*8))),Saisies!$C18,"")</f>
        <v>15</v>
      </c>
      <c r="AG36" s="75">
        <f ca="1">IF(OR(AND(Saisies!AJ$3&gt;=OFFSET(Saisies!$G$30,(Saisies!$A18-1),($A36-1)*8),Saisies!AJ$3&lt;OFFSET(Saisies!$G$31,(Saisies!$A18-1),($A36-1)*8)),AND(Saisies!AJ$3&gt;=OFFSET(Saisies!$I$30,(Saisies!$A18-1),($A36-1)*8),Saisies!AJ$3&lt;OFFSET(Saisies!$I$31,(Saisies!$A18-1),($A36-1)*8)),AND(Saisies!AJ$3&gt;=OFFSET(Saisies!$K$30,(Saisies!$A18-1),($A36-1)*8),Saisies!AJ$3&lt;OFFSET(Saisies!$K$31,(Saisies!$A18-1),($A36-1)*8)),AND(Saisies!AJ$3&gt;=OFFSET(Saisies!$M$30,(Saisies!$A18-1),($A36-1)*8),Saisies!AJ$3&lt;OFFSET(Saisies!$M$31,(Saisies!$A18-1),($A36-1)*8))),Saisies!$C18,"")</f>
        <v>15</v>
      </c>
      <c r="AH36" s="75">
        <f ca="1">IF(OR(AND(Saisies!AK$3&gt;=OFFSET(Saisies!$G$30,(Saisies!$A18-1),($A36-1)*8),Saisies!AK$3&lt;OFFSET(Saisies!$G$31,(Saisies!$A18-1),($A36-1)*8)),AND(Saisies!AK$3&gt;=OFFSET(Saisies!$I$30,(Saisies!$A18-1),($A36-1)*8),Saisies!AK$3&lt;OFFSET(Saisies!$I$31,(Saisies!$A18-1),($A36-1)*8)),AND(Saisies!AK$3&gt;=OFFSET(Saisies!$K$30,(Saisies!$A18-1),($A36-1)*8),Saisies!AK$3&lt;OFFSET(Saisies!$K$31,(Saisies!$A18-1),($A36-1)*8)),AND(Saisies!AK$3&gt;=OFFSET(Saisies!$M$30,(Saisies!$A18-1),($A36-1)*8),Saisies!AK$3&lt;OFFSET(Saisies!$M$31,(Saisies!$A18-1),($A36-1)*8))),Saisies!$C18,"")</f>
        <v>15</v>
      </c>
      <c r="AI36" s="76">
        <f ca="1">IF(OR(AND(Saisies!AL$3&gt;=OFFSET(Saisies!$G$30,(Saisies!$A18-1),($A36-1)*8),Saisies!AL$3&lt;OFFSET(Saisies!$G$31,(Saisies!$A18-1),($A36-1)*8)),AND(Saisies!AL$3&gt;=OFFSET(Saisies!$I$30,(Saisies!$A18-1),($A36-1)*8),Saisies!AL$3&lt;OFFSET(Saisies!$I$31,(Saisies!$A18-1),($A36-1)*8)),AND(Saisies!AL$3&gt;=OFFSET(Saisies!$K$30,(Saisies!$A18-1),($A36-1)*8),Saisies!AL$3&lt;OFFSET(Saisies!$K$31,(Saisies!$A18-1),($A36-1)*8)),AND(Saisies!AL$3&gt;=OFFSET(Saisies!$M$30,(Saisies!$A18-1),($A36-1)*8),Saisies!AL$3&lt;OFFSET(Saisies!$M$31,(Saisies!$A18-1),($A36-1)*8))),Saisies!$C18,"")</f>
        <v>15</v>
      </c>
      <c r="AJ36" s="74">
        <f ca="1">IF(OR(AND(Saisies!AM$3&gt;=OFFSET(Saisies!$G$30,(Saisies!$A18-1),($A36-1)*8),Saisies!AM$3&lt;OFFSET(Saisies!$G$31,(Saisies!$A18-1),($A36-1)*8)),AND(Saisies!AM$3&gt;=OFFSET(Saisies!$I$30,(Saisies!$A18-1),($A36-1)*8),Saisies!AM$3&lt;OFFSET(Saisies!$I$31,(Saisies!$A18-1),($A36-1)*8)),AND(Saisies!AM$3&gt;=OFFSET(Saisies!$K$30,(Saisies!$A18-1),($A36-1)*8),Saisies!AM$3&lt;OFFSET(Saisies!$K$31,(Saisies!$A18-1),($A36-1)*8)),AND(Saisies!AM$3&gt;=OFFSET(Saisies!$M$30,(Saisies!$A18-1),($A36-1)*8),Saisies!AM$3&lt;OFFSET(Saisies!$M$31,(Saisies!$A18-1),($A36-1)*8))),Saisies!$C18,"")</f>
        <v>15</v>
      </c>
      <c r="AK36" s="75">
        <f ca="1">IF(OR(AND(Saisies!AN$3&gt;=OFFSET(Saisies!$G$30,(Saisies!$A18-1),($A36-1)*8),Saisies!AN$3&lt;OFFSET(Saisies!$G$31,(Saisies!$A18-1),($A36-1)*8)),AND(Saisies!AN$3&gt;=OFFSET(Saisies!$I$30,(Saisies!$A18-1),($A36-1)*8),Saisies!AN$3&lt;OFFSET(Saisies!$I$31,(Saisies!$A18-1),($A36-1)*8)),AND(Saisies!AN$3&gt;=OFFSET(Saisies!$K$30,(Saisies!$A18-1),($A36-1)*8),Saisies!AN$3&lt;OFFSET(Saisies!$K$31,(Saisies!$A18-1),($A36-1)*8)),AND(Saisies!AN$3&gt;=OFFSET(Saisies!$M$30,(Saisies!$A18-1),($A36-1)*8),Saisies!AN$3&lt;OFFSET(Saisies!$M$31,(Saisies!$A18-1),($A36-1)*8))),Saisies!$C18,"")</f>
        <v>15</v>
      </c>
      <c r="AL36" s="75">
        <f ca="1">IF(OR(AND(Saisies!AO$3&gt;=OFFSET(Saisies!$G$30,(Saisies!$A18-1),($A36-1)*8),Saisies!AO$3&lt;OFFSET(Saisies!$G$31,(Saisies!$A18-1),($A36-1)*8)),AND(Saisies!AO$3&gt;=OFFSET(Saisies!$I$30,(Saisies!$A18-1),($A36-1)*8),Saisies!AO$3&lt;OFFSET(Saisies!$I$31,(Saisies!$A18-1),($A36-1)*8)),AND(Saisies!AO$3&gt;=OFFSET(Saisies!$K$30,(Saisies!$A18-1),($A36-1)*8),Saisies!AO$3&lt;OFFSET(Saisies!$K$31,(Saisies!$A18-1),($A36-1)*8)),AND(Saisies!AO$3&gt;=OFFSET(Saisies!$M$30,(Saisies!$A18-1),($A36-1)*8),Saisies!AO$3&lt;OFFSET(Saisies!$M$31,(Saisies!$A18-1),($A36-1)*8))),Saisies!$C18,"")</f>
        <v>15</v>
      </c>
      <c r="AM36" s="76">
        <f ca="1">IF(OR(AND(Saisies!AP$3&gt;=OFFSET(Saisies!$G$30,(Saisies!$A18-1),($A36-1)*8),Saisies!AP$3&lt;OFFSET(Saisies!$G$31,(Saisies!$A18-1),($A36-1)*8)),AND(Saisies!AP$3&gt;=OFFSET(Saisies!$I$30,(Saisies!$A18-1),($A36-1)*8),Saisies!AP$3&lt;OFFSET(Saisies!$I$31,(Saisies!$A18-1),($A36-1)*8)),AND(Saisies!AP$3&gt;=OFFSET(Saisies!$K$30,(Saisies!$A18-1),($A36-1)*8),Saisies!AP$3&lt;OFFSET(Saisies!$K$31,(Saisies!$A18-1),($A36-1)*8)),AND(Saisies!AP$3&gt;=OFFSET(Saisies!$M$30,(Saisies!$A18-1),($A36-1)*8),Saisies!AP$3&lt;OFFSET(Saisies!$M$31,(Saisies!$A18-1),($A36-1)*8))),Saisies!$C18,"")</f>
        <v>15</v>
      </c>
      <c r="AN36" s="74">
        <f ca="1">IF(OR(AND(Saisies!AQ$3&gt;=OFFSET(Saisies!$G$30,(Saisies!$A18-1),($A36-1)*8),Saisies!AQ$3&lt;OFFSET(Saisies!$G$31,(Saisies!$A18-1),($A36-1)*8)),AND(Saisies!AQ$3&gt;=OFFSET(Saisies!$I$30,(Saisies!$A18-1),($A36-1)*8),Saisies!AQ$3&lt;OFFSET(Saisies!$I$31,(Saisies!$A18-1),($A36-1)*8)),AND(Saisies!AQ$3&gt;=OFFSET(Saisies!$K$30,(Saisies!$A18-1),($A36-1)*8),Saisies!AQ$3&lt;OFFSET(Saisies!$K$31,(Saisies!$A18-1),($A36-1)*8)),AND(Saisies!AQ$3&gt;=OFFSET(Saisies!$M$30,(Saisies!$A18-1),($A36-1)*8),Saisies!AQ$3&lt;OFFSET(Saisies!$M$31,(Saisies!$A18-1),($A36-1)*8))),Saisies!$C18,"")</f>
        <v>15</v>
      </c>
      <c r="AO36" s="75">
        <f ca="1">IF(OR(AND(Saisies!AR$3&gt;=OFFSET(Saisies!$G$30,(Saisies!$A18-1),($A36-1)*8),Saisies!AR$3&lt;OFFSET(Saisies!$G$31,(Saisies!$A18-1),($A36-1)*8)),AND(Saisies!AR$3&gt;=OFFSET(Saisies!$I$30,(Saisies!$A18-1),($A36-1)*8),Saisies!AR$3&lt;OFFSET(Saisies!$I$31,(Saisies!$A18-1),($A36-1)*8)),AND(Saisies!AR$3&gt;=OFFSET(Saisies!$K$30,(Saisies!$A18-1),($A36-1)*8),Saisies!AR$3&lt;OFFSET(Saisies!$K$31,(Saisies!$A18-1),($A36-1)*8)),AND(Saisies!AR$3&gt;=OFFSET(Saisies!$M$30,(Saisies!$A18-1),($A36-1)*8),Saisies!AR$3&lt;OFFSET(Saisies!$M$31,(Saisies!$A18-1),($A36-1)*8))),Saisies!$C18,"")</f>
        <v>15</v>
      </c>
      <c r="AP36" s="75">
        <f ca="1">IF(OR(AND(Saisies!AS$3&gt;=OFFSET(Saisies!$G$30,(Saisies!$A18-1),($A36-1)*8),Saisies!AS$3&lt;OFFSET(Saisies!$G$31,(Saisies!$A18-1),($A36-1)*8)),AND(Saisies!AS$3&gt;=OFFSET(Saisies!$I$30,(Saisies!$A18-1),($A36-1)*8),Saisies!AS$3&lt;OFFSET(Saisies!$I$31,(Saisies!$A18-1),($A36-1)*8)),AND(Saisies!AS$3&gt;=OFFSET(Saisies!$K$30,(Saisies!$A18-1),($A36-1)*8),Saisies!AS$3&lt;OFFSET(Saisies!$K$31,(Saisies!$A18-1),($A36-1)*8)),AND(Saisies!AS$3&gt;=OFFSET(Saisies!$M$30,(Saisies!$A18-1),($A36-1)*8),Saisies!AS$3&lt;OFFSET(Saisies!$M$31,(Saisies!$A18-1),($A36-1)*8))),Saisies!$C18,"")</f>
        <v>15</v>
      </c>
      <c r="AQ36" s="76">
        <f ca="1">IF(OR(AND(Saisies!AT$3&gt;=OFFSET(Saisies!$G$30,(Saisies!$A18-1),($A36-1)*8),Saisies!AT$3&lt;OFFSET(Saisies!$G$31,(Saisies!$A18-1),($A36-1)*8)),AND(Saisies!AT$3&gt;=OFFSET(Saisies!$I$30,(Saisies!$A18-1),($A36-1)*8),Saisies!AT$3&lt;OFFSET(Saisies!$I$31,(Saisies!$A18-1),($A36-1)*8)),AND(Saisies!AT$3&gt;=OFFSET(Saisies!$K$30,(Saisies!$A18-1),($A36-1)*8),Saisies!AT$3&lt;OFFSET(Saisies!$K$31,(Saisies!$A18-1),($A36-1)*8)),AND(Saisies!AT$3&gt;=OFFSET(Saisies!$M$30,(Saisies!$A18-1),($A36-1)*8),Saisies!AT$3&lt;OFFSET(Saisies!$M$31,(Saisies!$A18-1),($A36-1)*8))),Saisies!$C18,"")</f>
        <v>15</v>
      </c>
      <c r="AR36" s="74" t="str">
        <f ca="1">IF(OR(AND(Saisies!AU$3&gt;=OFFSET(Saisies!$G$30,(Saisies!$A18-1),($A36-1)*8),Saisies!AU$3&lt;OFFSET(Saisies!$G$31,(Saisies!$A18-1),($A36-1)*8)),AND(Saisies!AU$3&gt;=OFFSET(Saisies!$I$30,(Saisies!$A18-1),($A36-1)*8),Saisies!AU$3&lt;OFFSET(Saisies!$I$31,(Saisies!$A18-1),($A36-1)*8)),AND(Saisies!AU$3&gt;=OFFSET(Saisies!$K$30,(Saisies!$A18-1),($A36-1)*8),Saisies!AU$3&lt;OFFSET(Saisies!$K$31,(Saisies!$A18-1),($A36-1)*8)),AND(Saisies!AU$3&gt;=OFFSET(Saisies!$M$30,(Saisies!$A18-1),($A36-1)*8),Saisies!AU$3&lt;OFFSET(Saisies!$M$31,(Saisies!$A18-1),($A36-1)*8))),Saisies!$C18,"")</f>
        <v/>
      </c>
      <c r="AS36" s="75" t="str">
        <f ca="1">IF(OR(AND(Saisies!AV$3&gt;=OFFSET(Saisies!$G$30,(Saisies!$A18-1),($A36-1)*8),Saisies!AV$3&lt;OFFSET(Saisies!$G$31,(Saisies!$A18-1),($A36-1)*8)),AND(Saisies!AV$3&gt;=OFFSET(Saisies!$I$30,(Saisies!$A18-1),($A36-1)*8),Saisies!AV$3&lt;OFFSET(Saisies!$I$31,(Saisies!$A18-1),($A36-1)*8)),AND(Saisies!AV$3&gt;=OFFSET(Saisies!$K$30,(Saisies!$A18-1),($A36-1)*8),Saisies!AV$3&lt;OFFSET(Saisies!$K$31,(Saisies!$A18-1),($A36-1)*8)),AND(Saisies!AV$3&gt;=OFFSET(Saisies!$M$30,(Saisies!$A18-1),($A36-1)*8),Saisies!AV$3&lt;OFFSET(Saisies!$M$31,(Saisies!$A18-1),($A36-1)*8))),Saisies!$C18,"")</f>
        <v/>
      </c>
      <c r="AT36" s="75" t="str">
        <f ca="1">IF(OR(AND(Saisies!AW$3&gt;=OFFSET(Saisies!$G$30,(Saisies!$A18-1),($A36-1)*8),Saisies!AW$3&lt;OFFSET(Saisies!$G$31,(Saisies!$A18-1),($A36-1)*8)),AND(Saisies!AW$3&gt;=OFFSET(Saisies!$I$30,(Saisies!$A18-1),($A36-1)*8),Saisies!AW$3&lt;OFFSET(Saisies!$I$31,(Saisies!$A18-1),($A36-1)*8)),AND(Saisies!AW$3&gt;=OFFSET(Saisies!$K$30,(Saisies!$A18-1),($A36-1)*8),Saisies!AW$3&lt;OFFSET(Saisies!$K$31,(Saisies!$A18-1),($A36-1)*8)),AND(Saisies!AW$3&gt;=OFFSET(Saisies!$M$30,(Saisies!$A18-1),($A36-1)*8),Saisies!AW$3&lt;OFFSET(Saisies!$M$31,(Saisies!$A18-1),($A36-1)*8))),Saisies!$C18,"")</f>
        <v/>
      </c>
      <c r="AU36" s="76" t="str">
        <f ca="1">IF(OR(AND(Saisies!AX$3&gt;=OFFSET(Saisies!$G$30,(Saisies!$A18-1),($A36-1)*8),Saisies!AX$3&lt;OFFSET(Saisies!$G$31,(Saisies!$A18-1),($A36-1)*8)),AND(Saisies!AX$3&gt;=OFFSET(Saisies!$I$30,(Saisies!$A18-1),($A36-1)*8),Saisies!AX$3&lt;OFFSET(Saisies!$I$31,(Saisies!$A18-1),($A36-1)*8)),AND(Saisies!AX$3&gt;=OFFSET(Saisies!$K$30,(Saisies!$A18-1),($A36-1)*8),Saisies!AX$3&lt;OFFSET(Saisies!$K$31,(Saisies!$A18-1),($A36-1)*8)),AND(Saisies!AX$3&gt;=OFFSET(Saisies!$M$30,(Saisies!$A18-1),($A36-1)*8),Saisies!AX$3&lt;OFFSET(Saisies!$M$31,(Saisies!$A18-1),($A36-1)*8))),Saisies!$C18,"")</f>
        <v/>
      </c>
      <c r="AV36" s="75" t="str">
        <f ca="1">IF(OR(AND(Saisies!AY$3&gt;=OFFSET(Saisies!$G$30,(Saisies!$A18-1),($A36-1)*8),Saisies!AY$3&lt;OFFSET(Saisies!$G$31,(Saisies!$A18-1),($A36-1)*8)),AND(Saisies!AY$3&gt;=OFFSET(Saisies!$I$30,(Saisies!$A18-1),($A36-1)*8),Saisies!AY$3&lt;OFFSET(Saisies!$I$31,(Saisies!$A18-1),($A36-1)*8)),AND(Saisies!AY$3&gt;=OFFSET(Saisies!$K$30,(Saisies!$A18-1),($A36-1)*8),Saisies!AY$3&lt;OFFSET(Saisies!$K$31,(Saisies!$A18-1),($A36-1)*8)),AND(Saisies!AY$3&gt;=OFFSET(Saisies!$M$30,(Saisies!$A18-1),($A36-1)*8),Saisies!AY$3&lt;OFFSET(Saisies!$M$31,(Saisies!$A18-1),($A36-1)*8))),Saisies!$C18,"")</f>
        <v/>
      </c>
      <c r="AW36" s="75" t="str">
        <f ca="1">IF(OR(AND(Saisies!AZ$3&gt;=OFFSET(Saisies!$G$30,(Saisies!$A18-1),($A36-1)*8),Saisies!AZ$3&lt;OFFSET(Saisies!$G$31,(Saisies!$A18-1),($A36-1)*8)),AND(Saisies!AZ$3&gt;=OFFSET(Saisies!$I$30,(Saisies!$A18-1),($A36-1)*8),Saisies!AZ$3&lt;OFFSET(Saisies!$I$31,(Saisies!$A18-1),($A36-1)*8)),AND(Saisies!AZ$3&gt;=OFFSET(Saisies!$K$30,(Saisies!$A18-1),($A36-1)*8),Saisies!AZ$3&lt;OFFSET(Saisies!$K$31,(Saisies!$A18-1),($A36-1)*8)),AND(Saisies!AZ$3&gt;=OFFSET(Saisies!$M$30,(Saisies!$A18-1),($A36-1)*8),Saisies!AZ$3&lt;OFFSET(Saisies!$M$31,(Saisies!$A18-1),($A36-1)*8))),Saisies!$C18,"")</f>
        <v/>
      </c>
      <c r="AX36" s="75" t="str">
        <f ca="1">IF(OR(AND(Saisies!BA$3&gt;=OFFSET(Saisies!$G$30,(Saisies!$A18-1),($A36-1)*8),Saisies!BA$3&lt;OFFSET(Saisies!$G$31,(Saisies!$A18-1),($A36-1)*8)),AND(Saisies!BA$3&gt;=OFFSET(Saisies!$I$30,(Saisies!$A18-1),($A36-1)*8),Saisies!BA$3&lt;OFFSET(Saisies!$I$31,(Saisies!$A18-1),($A36-1)*8)),AND(Saisies!BA$3&gt;=OFFSET(Saisies!$K$30,(Saisies!$A18-1),($A36-1)*8),Saisies!BA$3&lt;OFFSET(Saisies!$K$31,(Saisies!$A18-1),($A36-1)*8)),AND(Saisies!BA$3&gt;=OFFSET(Saisies!$M$30,(Saisies!$A18-1),($A36-1)*8),Saisies!BA$3&lt;OFFSET(Saisies!$M$31,(Saisies!$A18-1),($A36-1)*8))),Saisies!$C18,"")</f>
        <v/>
      </c>
      <c r="AY36" s="78" t="str">
        <f ca="1">IF(OR(AND(Saisies!BB$3&gt;=OFFSET(Saisies!$G$30,(Saisies!$A18-1),($A36-1)*8),Saisies!BB$3&lt;OFFSET(Saisies!$G$31,(Saisies!$A18-1),($A36-1)*8)),AND(Saisies!BB$3&gt;=OFFSET(Saisies!$I$30,(Saisies!$A18-1),($A36-1)*8),Saisies!BB$3&lt;OFFSET(Saisies!$I$31,(Saisies!$A18-1),($A36-1)*8)),AND(Saisies!BB$3&gt;=OFFSET(Saisies!$K$30,(Saisies!$A18-1),($A36-1)*8),Saisies!BB$3&lt;OFFSET(Saisies!$K$31,(Saisies!$A18-1),($A36-1)*8)),AND(Saisies!BB$3&gt;=OFFSET(Saisies!$M$30,(Saisies!$A18-1),($A36-1)*8),Saisies!BB$3&lt;OFFSET(Saisies!$M$31,(Saisies!$A18-1),($A36-1)*8))),Saisies!$C18,"")</f>
        <v/>
      </c>
      <c r="AZ36" s="2"/>
    </row>
    <row r="37" spans="1:52" x14ac:dyDescent="0.25">
      <c r="B37" s="69"/>
      <c r="C37" s="66"/>
      <c r="D37" s="75"/>
      <c r="E37" s="75"/>
      <c r="F37" s="75"/>
      <c r="G37" s="76"/>
      <c r="H37" s="74"/>
      <c r="I37" s="75"/>
      <c r="J37" s="75"/>
      <c r="K37" s="76"/>
      <c r="L37" s="74"/>
      <c r="M37" s="75"/>
      <c r="N37" s="75"/>
      <c r="O37" s="76"/>
      <c r="P37" s="74"/>
      <c r="Q37" s="75"/>
      <c r="R37" s="75"/>
      <c r="S37" s="76"/>
      <c r="T37" s="74"/>
      <c r="U37" s="75"/>
      <c r="V37" s="75"/>
      <c r="W37" s="75"/>
      <c r="X37" s="74"/>
      <c r="Y37" s="75"/>
      <c r="Z37" s="75"/>
      <c r="AA37" s="76"/>
      <c r="AB37" s="74"/>
      <c r="AC37" s="75"/>
      <c r="AD37" s="75"/>
      <c r="AE37" s="76"/>
      <c r="AF37" s="74"/>
      <c r="AG37" s="75"/>
      <c r="AH37" s="75"/>
      <c r="AI37" s="76"/>
      <c r="AJ37" s="74"/>
      <c r="AK37" s="75"/>
      <c r="AL37" s="75"/>
      <c r="AM37" s="76"/>
      <c r="AN37" s="74"/>
      <c r="AO37" s="75"/>
      <c r="AP37" s="75"/>
      <c r="AQ37" s="76"/>
      <c r="AR37" s="74"/>
      <c r="AS37" s="75"/>
      <c r="AT37" s="75"/>
      <c r="AU37" s="76"/>
      <c r="AV37" s="75"/>
      <c r="AW37" s="75"/>
      <c r="AX37" s="75"/>
      <c r="AY37" s="78"/>
      <c r="AZ37" s="2"/>
    </row>
    <row r="38" spans="1:52" x14ac:dyDescent="0.25">
      <c r="A38">
        <v>1</v>
      </c>
      <c r="B38" s="69">
        <f>Saisies!D$19</f>
        <v>16</v>
      </c>
      <c r="C38" s="66" t="str">
        <f>Saisies!E$19</f>
        <v>Peugeot 208(ER XXX ZD)</v>
      </c>
      <c r="D38" s="75" t="str">
        <f ca="1">IF(OR(AND(Saisies!G$3&gt;=OFFSET(Saisies!$G$30,(Saisies!$A19-1),($A38-1)*8),Saisies!G$3&lt;OFFSET(Saisies!$G$31,(Saisies!$A19-1),($A38-1)*8)),AND(Saisies!G$3&gt;=OFFSET(Saisies!$I$30,(Saisies!$A19-1),($A38-1)*8),Saisies!G$3&lt;OFFSET(Saisies!$I$31,(Saisies!$A19-1),($A38-1)*8)),AND(Saisies!G$3&gt;=OFFSET(Saisies!$K$30,(Saisies!$A19-1),($A38-1)*8),Saisies!G$3&lt;OFFSET(Saisies!$K$31,(Saisies!$A19-1),($A38-1)*8)),AND(Saisies!G$3&gt;=OFFSET(Saisies!$M$30,(Saisies!$A19-1),($A38-1)*8),Saisies!G$3&lt;OFFSET(Saisies!$M$31,(Saisies!$A19-1),($A38-1)*8))),Saisies!$C19,"")</f>
        <v/>
      </c>
      <c r="E38" s="75" t="str">
        <f ca="1">IF(OR(AND(Saisies!H$3&gt;=OFFSET(Saisies!$G$30,(Saisies!$A19-1),($A38-1)*8),Saisies!H$3&lt;OFFSET(Saisies!$G$31,(Saisies!$A19-1),($A38-1)*8)),AND(Saisies!H$3&gt;=OFFSET(Saisies!$I$30,(Saisies!$A19-1),($A38-1)*8),Saisies!H$3&lt;OFFSET(Saisies!$I$31,(Saisies!$A19-1),($A38-1)*8)),AND(Saisies!H$3&gt;=OFFSET(Saisies!$K$30,(Saisies!$A19-1),($A38-1)*8),Saisies!H$3&lt;OFFSET(Saisies!$K$31,(Saisies!$A19-1),($A38-1)*8)),AND(Saisies!H$3&gt;=OFFSET(Saisies!$M$30,(Saisies!$A19-1),($A38-1)*8),Saisies!H$3&lt;OFFSET(Saisies!$M$31,(Saisies!$A19-1),($A38-1)*8))),Saisies!$C19,"")</f>
        <v/>
      </c>
      <c r="F38" s="75" t="str">
        <f ca="1">IF(OR(AND(Saisies!I$3&gt;=OFFSET(Saisies!$G$30,(Saisies!$A19-1),($A38-1)*8),Saisies!I$3&lt;OFFSET(Saisies!$G$31,(Saisies!$A19-1),($A38-1)*8)),AND(Saisies!I$3&gt;=OFFSET(Saisies!$I$30,(Saisies!$A19-1),($A38-1)*8),Saisies!I$3&lt;OFFSET(Saisies!$I$31,(Saisies!$A19-1),($A38-1)*8)),AND(Saisies!I$3&gt;=OFFSET(Saisies!$K$30,(Saisies!$A19-1),($A38-1)*8),Saisies!I$3&lt;OFFSET(Saisies!$K$31,(Saisies!$A19-1),($A38-1)*8)),AND(Saisies!I$3&gt;=OFFSET(Saisies!$M$30,(Saisies!$A19-1),($A38-1)*8),Saisies!I$3&lt;OFFSET(Saisies!$M$31,(Saisies!$A19-1),($A38-1)*8))),Saisies!$C19,"")</f>
        <v/>
      </c>
      <c r="G38" s="76" t="str">
        <f ca="1">IF(OR(AND(Saisies!J$3&gt;=OFFSET(Saisies!$G$30,(Saisies!$A19-1),($A38-1)*8),Saisies!J$3&lt;OFFSET(Saisies!$G$31,(Saisies!$A19-1),($A38-1)*8)),AND(Saisies!J$3&gt;=OFFSET(Saisies!$I$30,(Saisies!$A19-1),($A38-1)*8),Saisies!J$3&lt;OFFSET(Saisies!$I$31,(Saisies!$A19-1),($A38-1)*8)),AND(Saisies!J$3&gt;=OFFSET(Saisies!$K$30,(Saisies!$A19-1),($A38-1)*8),Saisies!J$3&lt;OFFSET(Saisies!$K$31,(Saisies!$A19-1),($A38-1)*8)),AND(Saisies!J$3&gt;=OFFSET(Saisies!$M$30,(Saisies!$A19-1),($A38-1)*8),Saisies!J$3&lt;OFFSET(Saisies!$M$31,(Saisies!$A19-1),($A38-1)*8))),Saisies!$C19,"")</f>
        <v/>
      </c>
      <c r="H38" s="74">
        <f ca="1">IF(OR(AND(Saisies!K$3&gt;=OFFSET(Saisies!$G$30,(Saisies!$A19-1),($A38-1)*8),Saisies!K$3&lt;OFFSET(Saisies!$G$31,(Saisies!$A19-1),($A38-1)*8)),AND(Saisies!K$3&gt;=OFFSET(Saisies!$I$30,(Saisies!$A19-1),($A38-1)*8),Saisies!K$3&lt;OFFSET(Saisies!$I$31,(Saisies!$A19-1),($A38-1)*8)),AND(Saisies!K$3&gt;=OFFSET(Saisies!$K$30,(Saisies!$A19-1),($A38-1)*8),Saisies!K$3&lt;OFFSET(Saisies!$K$31,(Saisies!$A19-1),($A38-1)*8)),AND(Saisies!K$3&gt;=OFFSET(Saisies!$M$30,(Saisies!$A19-1),($A38-1)*8),Saisies!K$3&lt;OFFSET(Saisies!$M$31,(Saisies!$A19-1),($A38-1)*8))),Saisies!$C19,"")</f>
        <v>16</v>
      </c>
      <c r="I38" s="75">
        <f ca="1">IF(OR(AND(Saisies!L$3&gt;=OFFSET(Saisies!$G$30,(Saisies!$A19-1),($A38-1)*8),Saisies!L$3&lt;OFFSET(Saisies!$G$31,(Saisies!$A19-1),($A38-1)*8)),AND(Saisies!L$3&gt;=OFFSET(Saisies!$I$30,(Saisies!$A19-1),($A38-1)*8),Saisies!L$3&lt;OFFSET(Saisies!$I$31,(Saisies!$A19-1),($A38-1)*8)),AND(Saisies!L$3&gt;=OFFSET(Saisies!$K$30,(Saisies!$A19-1),($A38-1)*8),Saisies!L$3&lt;OFFSET(Saisies!$K$31,(Saisies!$A19-1),($A38-1)*8)),AND(Saisies!L$3&gt;=OFFSET(Saisies!$M$30,(Saisies!$A19-1),($A38-1)*8),Saisies!L$3&lt;OFFSET(Saisies!$M$31,(Saisies!$A19-1),($A38-1)*8))),Saisies!$C19,"")</f>
        <v>16</v>
      </c>
      <c r="J38" s="75">
        <f ca="1">IF(OR(AND(Saisies!M$3&gt;=OFFSET(Saisies!$G$30,(Saisies!$A19-1),($A38-1)*8),Saisies!M$3&lt;OFFSET(Saisies!$G$31,(Saisies!$A19-1),($A38-1)*8)),AND(Saisies!M$3&gt;=OFFSET(Saisies!$I$30,(Saisies!$A19-1),($A38-1)*8),Saisies!M$3&lt;OFFSET(Saisies!$I$31,(Saisies!$A19-1),($A38-1)*8)),AND(Saisies!M$3&gt;=OFFSET(Saisies!$K$30,(Saisies!$A19-1),($A38-1)*8),Saisies!M$3&lt;OFFSET(Saisies!$K$31,(Saisies!$A19-1),($A38-1)*8)),AND(Saisies!M$3&gt;=OFFSET(Saisies!$M$30,(Saisies!$A19-1),($A38-1)*8),Saisies!M$3&lt;OFFSET(Saisies!$M$31,(Saisies!$A19-1),($A38-1)*8))),Saisies!$C19,"")</f>
        <v>16</v>
      </c>
      <c r="K38" s="76">
        <f ca="1">IF(OR(AND(Saisies!N$3&gt;=OFFSET(Saisies!$G$30,(Saisies!$A19-1),($A38-1)*8),Saisies!N$3&lt;OFFSET(Saisies!$G$31,(Saisies!$A19-1),($A38-1)*8)),AND(Saisies!N$3&gt;=OFFSET(Saisies!$I$30,(Saisies!$A19-1),($A38-1)*8),Saisies!N$3&lt;OFFSET(Saisies!$I$31,(Saisies!$A19-1),($A38-1)*8)),AND(Saisies!N$3&gt;=OFFSET(Saisies!$K$30,(Saisies!$A19-1),($A38-1)*8),Saisies!N$3&lt;OFFSET(Saisies!$K$31,(Saisies!$A19-1),($A38-1)*8)),AND(Saisies!N$3&gt;=OFFSET(Saisies!$M$30,(Saisies!$A19-1),($A38-1)*8),Saisies!N$3&lt;OFFSET(Saisies!$M$31,(Saisies!$A19-1),($A38-1)*8))),Saisies!$C19,"")</f>
        <v>16</v>
      </c>
      <c r="L38" s="74">
        <f ca="1">IF(OR(AND(Saisies!O$3&gt;=OFFSET(Saisies!$G$30,(Saisies!$A19-1),($A38-1)*8),Saisies!O$3&lt;OFFSET(Saisies!$G$31,(Saisies!$A19-1),($A38-1)*8)),AND(Saisies!O$3&gt;=OFFSET(Saisies!$I$30,(Saisies!$A19-1),($A38-1)*8),Saisies!O$3&lt;OFFSET(Saisies!$I$31,(Saisies!$A19-1),($A38-1)*8)),AND(Saisies!O$3&gt;=OFFSET(Saisies!$K$30,(Saisies!$A19-1),($A38-1)*8),Saisies!O$3&lt;OFFSET(Saisies!$K$31,(Saisies!$A19-1),($A38-1)*8)),AND(Saisies!O$3&gt;=OFFSET(Saisies!$M$30,(Saisies!$A19-1),($A38-1)*8),Saisies!O$3&lt;OFFSET(Saisies!$M$31,(Saisies!$A19-1),($A38-1)*8))),Saisies!$C19,"")</f>
        <v>16</v>
      </c>
      <c r="M38" s="75">
        <f ca="1">IF(OR(AND(Saisies!P$3&gt;=OFFSET(Saisies!$G$30,(Saisies!$A19-1),($A38-1)*8),Saisies!P$3&lt;OFFSET(Saisies!$G$31,(Saisies!$A19-1),($A38-1)*8)),AND(Saisies!P$3&gt;=OFFSET(Saisies!$I$30,(Saisies!$A19-1),($A38-1)*8),Saisies!P$3&lt;OFFSET(Saisies!$I$31,(Saisies!$A19-1),($A38-1)*8)),AND(Saisies!P$3&gt;=OFFSET(Saisies!$K$30,(Saisies!$A19-1),($A38-1)*8),Saisies!P$3&lt;OFFSET(Saisies!$K$31,(Saisies!$A19-1),($A38-1)*8)),AND(Saisies!P$3&gt;=OFFSET(Saisies!$M$30,(Saisies!$A19-1),($A38-1)*8),Saisies!P$3&lt;OFFSET(Saisies!$M$31,(Saisies!$A19-1),($A38-1)*8))),Saisies!$C19,"")</f>
        <v>16</v>
      </c>
      <c r="N38" s="75">
        <f ca="1">IF(OR(AND(Saisies!Q$3&gt;=OFFSET(Saisies!$G$30,(Saisies!$A19-1),($A38-1)*8),Saisies!Q$3&lt;OFFSET(Saisies!$G$31,(Saisies!$A19-1),($A38-1)*8)),AND(Saisies!Q$3&gt;=OFFSET(Saisies!$I$30,(Saisies!$A19-1),($A38-1)*8),Saisies!Q$3&lt;OFFSET(Saisies!$I$31,(Saisies!$A19-1),($A38-1)*8)),AND(Saisies!Q$3&gt;=OFFSET(Saisies!$K$30,(Saisies!$A19-1),($A38-1)*8),Saisies!Q$3&lt;OFFSET(Saisies!$K$31,(Saisies!$A19-1),($A38-1)*8)),AND(Saisies!Q$3&gt;=OFFSET(Saisies!$M$30,(Saisies!$A19-1),($A38-1)*8),Saisies!Q$3&lt;OFFSET(Saisies!$M$31,(Saisies!$A19-1),($A38-1)*8))),Saisies!$C19,"")</f>
        <v>16</v>
      </c>
      <c r="O38" s="76">
        <f ca="1">IF(OR(AND(Saisies!R$3&gt;=OFFSET(Saisies!$G$30,(Saisies!$A19-1),($A38-1)*8),Saisies!R$3&lt;OFFSET(Saisies!$G$31,(Saisies!$A19-1),($A38-1)*8)),AND(Saisies!R$3&gt;=OFFSET(Saisies!$I$30,(Saisies!$A19-1),($A38-1)*8),Saisies!R$3&lt;OFFSET(Saisies!$I$31,(Saisies!$A19-1),($A38-1)*8)),AND(Saisies!R$3&gt;=OFFSET(Saisies!$K$30,(Saisies!$A19-1),($A38-1)*8),Saisies!R$3&lt;OFFSET(Saisies!$K$31,(Saisies!$A19-1),($A38-1)*8)),AND(Saisies!R$3&gt;=OFFSET(Saisies!$M$30,(Saisies!$A19-1),($A38-1)*8),Saisies!R$3&lt;OFFSET(Saisies!$M$31,(Saisies!$A19-1),($A38-1)*8))),Saisies!$C19,"")</f>
        <v>16</v>
      </c>
      <c r="P38" s="74">
        <f ca="1">IF(OR(AND(Saisies!S$3&gt;=OFFSET(Saisies!$G$30,(Saisies!$A19-1),($A38-1)*8),Saisies!S$3&lt;OFFSET(Saisies!$G$31,(Saisies!$A19-1),($A38-1)*8)),AND(Saisies!S$3&gt;=OFFSET(Saisies!$I$30,(Saisies!$A19-1),($A38-1)*8),Saisies!S$3&lt;OFFSET(Saisies!$I$31,(Saisies!$A19-1),($A38-1)*8)),AND(Saisies!S$3&gt;=OFFSET(Saisies!$K$30,(Saisies!$A19-1),($A38-1)*8),Saisies!S$3&lt;OFFSET(Saisies!$K$31,(Saisies!$A19-1),($A38-1)*8)),AND(Saisies!S$3&gt;=OFFSET(Saisies!$M$30,(Saisies!$A19-1),($A38-1)*8),Saisies!S$3&lt;OFFSET(Saisies!$M$31,(Saisies!$A19-1),($A38-1)*8))),Saisies!$C19,"")</f>
        <v>16</v>
      </c>
      <c r="Q38" s="75">
        <f ca="1">IF(OR(AND(Saisies!T$3&gt;=OFFSET(Saisies!$G$30,(Saisies!$A19-1),($A38-1)*8),Saisies!T$3&lt;OFFSET(Saisies!$G$31,(Saisies!$A19-1),($A38-1)*8)),AND(Saisies!T$3&gt;=OFFSET(Saisies!$I$30,(Saisies!$A19-1),($A38-1)*8),Saisies!T$3&lt;OFFSET(Saisies!$I$31,(Saisies!$A19-1),($A38-1)*8)),AND(Saisies!T$3&gt;=OFFSET(Saisies!$K$30,(Saisies!$A19-1),($A38-1)*8),Saisies!T$3&lt;OFFSET(Saisies!$K$31,(Saisies!$A19-1),($A38-1)*8)),AND(Saisies!T$3&gt;=OFFSET(Saisies!$M$30,(Saisies!$A19-1),($A38-1)*8),Saisies!T$3&lt;OFFSET(Saisies!$M$31,(Saisies!$A19-1),($A38-1)*8))),Saisies!$C19,"")</f>
        <v>16</v>
      </c>
      <c r="R38" s="75">
        <f ca="1">IF(OR(AND(Saisies!U$3&gt;=OFFSET(Saisies!$G$30,(Saisies!$A19-1),($A38-1)*8),Saisies!U$3&lt;OFFSET(Saisies!$G$31,(Saisies!$A19-1),($A38-1)*8)),AND(Saisies!U$3&gt;=OFFSET(Saisies!$I$30,(Saisies!$A19-1),($A38-1)*8),Saisies!U$3&lt;OFFSET(Saisies!$I$31,(Saisies!$A19-1),($A38-1)*8)),AND(Saisies!U$3&gt;=OFFSET(Saisies!$K$30,(Saisies!$A19-1),($A38-1)*8),Saisies!U$3&lt;OFFSET(Saisies!$K$31,(Saisies!$A19-1),($A38-1)*8)),AND(Saisies!U$3&gt;=OFFSET(Saisies!$M$30,(Saisies!$A19-1),($A38-1)*8),Saisies!U$3&lt;OFFSET(Saisies!$M$31,(Saisies!$A19-1),($A38-1)*8))),Saisies!$C19,"")</f>
        <v>16</v>
      </c>
      <c r="S38" s="76">
        <f ca="1">IF(OR(AND(Saisies!V$3&gt;=OFFSET(Saisies!$G$30,(Saisies!$A19-1),($A38-1)*8),Saisies!V$3&lt;OFFSET(Saisies!$G$31,(Saisies!$A19-1),($A38-1)*8)),AND(Saisies!V$3&gt;=OFFSET(Saisies!$I$30,(Saisies!$A19-1),($A38-1)*8),Saisies!V$3&lt;OFFSET(Saisies!$I$31,(Saisies!$A19-1),($A38-1)*8)),AND(Saisies!V$3&gt;=OFFSET(Saisies!$K$30,(Saisies!$A19-1),($A38-1)*8),Saisies!V$3&lt;OFFSET(Saisies!$K$31,(Saisies!$A19-1),($A38-1)*8)),AND(Saisies!V$3&gt;=OFFSET(Saisies!$M$30,(Saisies!$A19-1),($A38-1)*8),Saisies!V$3&lt;OFFSET(Saisies!$M$31,(Saisies!$A19-1),($A38-1)*8))),Saisies!$C19,"")</f>
        <v>16</v>
      </c>
      <c r="T38" s="74">
        <f ca="1">IF(OR(AND(Saisies!W$3&gt;=OFFSET(Saisies!$G$30,(Saisies!$A19-1),($A38-1)*8),Saisies!W$3&lt;OFFSET(Saisies!$G$31,(Saisies!$A19-1),($A38-1)*8)),AND(Saisies!W$3&gt;=OFFSET(Saisies!$I$30,(Saisies!$A19-1),($A38-1)*8),Saisies!W$3&lt;OFFSET(Saisies!$I$31,(Saisies!$A19-1),($A38-1)*8)),AND(Saisies!W$3&gt;=OFFSET(Saisies!$K$30,(Saisies!$A19-1),($A38-1)*8),Saisies!W$3&lt;OFFSET(Saisies!$K$31,(Saisies!$A19-1),($A38-1)*8)),AND(Saisies!W$3&gt;=OFFSET(Saisies!$M$30,(Saisies!$A19-1),($A38-1)*8),Saisies!W$3&lt;OFFSET(Saisies!$M$31,(Saisies!$A19-1),($A38-1)*8))),Saisies!$C19,"")</f>
        <v>16</v>
      </c>
      <c r="U38" s="75">
        <f ca="1">IF(OR(AND(Saisies!X$3&gt;=OFFSET(Saisies!$G$30,(Saisies!$A19-1),($A38-1)*8),Saisies!X$3&lt;OFFSET(Saisies!$G$31,(Saisies!$A19-1),($A38-1)*8)),AND(Saisies!X$3&gt;=OFFSET(Saisies!$I$30,(Saisies!$A19-1),($A38-1)*8),Saisies!X$3&lt;OFFSET(Saisies!$I$31,(Saisies!$A19-1),($A38-1)*8)),AND(Saisies!X$3&gt;=OFFSET(Saisies!$K$30,(Saisies!$A19-1),($A38-1)*8),Saisies!X$3&lt;OFFSET(Saisies!$K$31,(Saisies!$A19-1),($A38-1)*8)),AND(Saisies!X$3&gt;=OFFSET(Saisies!$M$30,(Saisies!$A19-1),($A38-1)*8),Saisies!X$3&lt;OFFSET(Saisies!$M$31,(Saisies!$A19-1),($A38-1)*8))),Saisies!$C19,"")</f>
        <v>16</v>
      </c>
      <c r="V38" s="75">
        <f ca="1">IF(OR(AND(Saisies!Y$3&gt;=OFFSET(Saisies!$G$30,(Saisies!$A19-1),($A38-1)*8),Saisies!Y$3&lt;OFFSET(Saisies!$G$31,(Saisies!$A19-1),($A38-1)*8)),AND(Saisies!Y$3&gt;=OFFSET(Saisies!$I$30,(Saisies!$A19-1),($A38-1)*8),Saisies!Y$3&lt;OFFSET(Saisies!$I$31,(Saisies!$A19-1),($A38-1)*8)),AND(Saisies!Y$3&gt;=OFFSET(Saisies!$K$30,(Saisies!$A19-1),($A38-1)*8),Saisies!Y$3&lt;OFFSET(Saisies!$K$31,(Saisies!$A19-1),($A38-1)*8)),AND(Saisies!Y$3&gt;=OFFSET(Saisies!$M$30,(Saisies!$A19-1),($A38-1)*8),Saisies!Y$3&lt;OFFSET(Saisies!$M$31,(Saisies!$A19-1),($A38-1)*8))),Saisies!$C19,"")</f>
        <v>16</v>
      </c>
      <c r="W38" s="75">
        <f ca="1">IF(OR(AND(Saisies!Z$3&gt;=OFFSET(Saisies!$G$30,(Saisies!$A19-1),($A38-1)*8),Saisies!Z$3&lt;OFFSET(Saisies!$G$31,(Saisies!$A19-1),($A38-1)*8)),AND(Saisies!Z$3&gt;=OFFSET(Saisies!$I$30,(Saisies!$A19-1),($A38-1)*8),Saisies!Z$3&lt;OFFSET(Saisies!$I$31,(Saisies!$A19-1),($A38-1)*8)),AND(Saisies!Z$3&gt;=OFFSET(Saisies!$K$30,(Saisies!$A19-1),($A38-1)*8),Saisies!Z$3&lt;OFFSET(Saisies!$K$31,(Saisies!$A19-1),($A38-1)*8)),AND(Saisies!Z$3&gt;=OFFSET(Saisies!$M$30,(Saisies!$A19-1),($A38-1)*8),Saisies!Z$3&lt;OFFSET(Saisies!$M$31,(Saisies!$A19-1),($A38-1)*8))),Saisies!$C19,"")</f>
        <v>16</v>
      </c>
      <c r="X38" s="74">
        <f ca="1">IF(OR(AND(Saisies!AA$3&gt;=OFFSET(Saisies!$G$30,(Saisies!$A19-1),($A38-1)*8),Saisies!AA$3&lt;OFFSET(Saisies!$G$31,(Saisies!$A19-1),($A38-1)*8)),AND(Saisies!AA$3&gt;=OFFSET(Saisies!$I$30,(Saisies!$A19-1),($A38-1)*8),Saisies!AA$3&lt;OFFSET(Saisies!$I$31,(Saisies!$A19-1),($A38-1)*8)),AND(Saisies!AA$3&gt;=OFFSET(Saisies!$K$30,(Saisies!$A19-1),($A38-1)*8),Saisies!AA$3&lt;OFFSET(Saisies!$K$31,(Saisies!$A19-1),($A38-1)*8)),AND(Saisies!AA$3&gt;=OFFSET(Saisies!$M$30,(Saisies!$A19-1),($A38-1)*8),Saisies!AA$3&lt;OFFSET(Saisies!$M$31,(Saisies!$A19-1),($A38-1)*8))),Saisies!$C19,"")</f>
        <v>16</v>
      </c>
      <c r="Y38" s="75">
        <f ca="1">IF(OR(AND(Saisies!AB$3&gt;=OFFSET(Saisies!$G$30,(Saisies!$A19-1),($A38-1)*8),Saisies!AB$3&lt;OFFSET(Saisies!$G$31,(Saisies!$A19-1),($A38-1)*8)),AND(Saisies!AB$3&gt;=OFFSET(Saisies!$I$30,(Saisies!$A19-1),($A38-1)*8),Saisies!AB$3&lt;OFFSET(Saisies!$I$31,(Saisies!$A19-1),($A38-1)*8)),AND(Saisies!AB$3&gt;=OFFSET(Saisies!$K$30,(Saisies!$A19-1),($A38-1)*8),Saisies!AB$3&lt;OFFSET(Saisies!$K$31,(Saisies!$A19-1),($A38-1)*8)),AND(Saisies!AB$3&gt;=OFFSET(Saisies!$M$30,(Saisies!$A19-1),($A38-1)*8),Saisies!AB$3&lt;OFFSET(Saisies!$M$31,(Saisies!$A19-1),($A38-1)*8))),Saisies!$C19,"")</f>
        <v>16</v>
      </c>
      <c r="Z38" s="75">
        <f ca="1">IF(OR(AND(Saisies!AC$3&gt;=OFFSET(Saisies!$G$30,(Saisies!$A19-1),($A38-1)*8),Saisies!AC$3&lt;OFFSET(Saisies!$G$31,(Saisies!$A19-1),($A38-1)*8)),AND(Saisies!AC$3&gt;=OFFSET(Saisies!$I$30,(Saisies!$A19-1),($A38-1)*8),Saisies!AC$3&lt;OFFSET(Saisies!$I$31,(Saisies!$A19-1),($A38-1)*8)),AND(Saisies!AC$3&gt;=OFFSET(Saisies!$K$30,(Saisies!$A19-1),($A38-1)*8),Saisies!AC$3&lt;OFFSET(Saisies!$K$31,(Saisies!$A19-1),($A38-1)*8)),AND(Saisies!AC$3&gt;=OFFSET(Saisies!$M$30,(Saisies!$A19-1),($A38-1)*8),Saisies!AC$3&lt;OFFSET(Saisies!$M$31,(Saisies!$A19-1),($A38-1)*8))),Saisies!$C19,"")</f>
        <v>16</v>
      </c>
      <c r="AA38" s="76">
        <f ca="1">IF(OR(AND(Saisies!AD$3&gt;=OFFSET(Saisies!$G$30,(Saisies!$A19-1),($A38-1)*8),Saisies!AD$3&lt;OFFSET(Saisies!$G$31,(Saisies!$A19-1),($A38-1)*8)),AND(Saisies!AD$3&gt;=OFFSET(Saisies!$I$30,(Saisies!$A19-1),($A38-1)*8),Saisies!AD$3&lt;OFFSET(Saisies!$I$31,(Saisies!$A19-1),($A38-1)*8)),AND(Saisies!AD$3&gt;=OFFSET(Saisies!$K$30,(Saisies!$A19-1),($A38-1)*8),Saisies!AD$3&lt;OFFSET(Saisies!$K$31,(Saisies!$A19-1),($A38-1)*8)),AND(Saisies!AD$3&gt;=OFFSET(Saisies!$M$30,(Saisies!$A19-1),($A38-1)*8),Saisies!AD$3&lt;OFFSET(Saisies!$M$31,(Saisies!$A19-1),($A38-1)*8))),Saisies!$C19,"")</f>
        <v>16</v>
      </c>
      <c r="AB38" s="74">
        <f ca="1">IF(OR(AND(Saisies!AE$3&gt;=OFFSET(Saisies!$G$30,(Saisies!$A19-1),($A38-1)*8),Saisies!AE$3&lt;OFFSET(Saisies!$G$31,(Saisies!$A19-1),($A38-1)*8)),AND(Saisies!AE$3&gt;=OFFSET(Saisies!$I$30,(Saisies!$A19-1),($A38-1)*8),Saisies!AE$3&lt;OFFSET(Saisies!$I$31,(Saisies!$A19-1),($A38-1)*8)),AND(Saisies!AE$3&gt;=OFFSET(Saisies!$K$30,(Saisies!$A19-1),($A38-1)*8),Saisies!AE$3&lt;OFFSET(Saisies!$K$31,(Saisies!$A19-1),($A38-1)*8)),AND(Saisies!AE$3&gt;=OFFSET(Saisies!$M$30,(Saisies!$A19-1),($A38-1)*8),Saisies!AE$3&lt;OFFSET(Saisies!$M$31,(Saisies!$A19-1),($A38-1)*8))),Saisies!$C19,"")</f>
        <v>16</v>
      </c>
      <c r="AC38" s="75">
        <f ca="1">IF(OR(AND(Saisies!AF$3&gt;=OFFSET(Saisies!$G$30,(Saisies!$A19-1),($A38-1)*8),Saisies!AF$3&lt;OFFSET(Saisies!$G$31,(Saisies!$A19-1),($A38-1)*8)),AND(Saisies!AF$3&gt;=OFFSET(Saisies!$I$30,(Saisies!$A19-1),($A38-1)*8),Saisies!AF$3&lt;OFFSET(Saisies!$I$31,(Saisies!$A19-1),($A38-1)*8)),AND(Saisies!AF$3&gt;=OFFSET(Saisies!$K$30,(Saisies!$A19-1),($A38-1)*8),Saisies!AF$3&lt;OFFSET(Saisies!$K$31,(Saisies!$A19-1),($A38-1)*8)),AND(Saisies!AF$3&gt;=OFFSET(Saisies!$M$30,(Saisies!$A19-1),($A38-1)*8),Saisies!AF$3&lt;OFFSET(Saisies!$M$31,(Saisies!$A19-1),($A38-1)*8))),Saisies!$C19,"")</f>
        <v>16</v>
      </c>
      <c r="AD38" s="75">
        <f ca="1">IF(OR(AND(Saisies!AG$3&gt;=OFFSET(Saisies!$G$30,(Saisies!$A19-1),($A38-1)*8),Saisies!AG$3&lt;OFFSET(Saisies!$G$31,(Saisies!$A19-1),($A38-1)*8)),AND(Saisies!AG$3&gt;=OFFSET(Saisies!$I$30,(Saisies!$A19-1),($A38-1)*8),Saisies!AG$3&lt;OFFSET(Saisies!$I$31,(Saisies!$A19-1),($A38-1)*8)),AND(Saisies!AG$3&gt;=OFFSET(Saisies!$K$30,(Saisies!$A19-1),($A38-1)*8),Saisies!AG$3&lt;OFFSET(Saisies!$K$31,(Saisies!$A19-1),($A38-1)*8)),AND(Saisies!AG$3&gt;=OFFSET(Saisies!$M$30,(Saisies!$A19-1),($A38-1)*8),Saisies!AG$3&lt;OFFSET(Saisies!$M$31,(Saisies!$A19-1),($A38-1)*8))),Saisies!$C19,"")</f>
        <v>16</v>
      </c>
      <c r="AE38" s="76">
        <f ca="1">IF(OR(AND(Saisies!AH$3&gt;=OFFSET(Saisies!$G$30,(Saisies!$A19-1),($A38-1)*8),Saisies!AH$3&lt;OFFSET(Saisies!$G$31,(Saisies!$A19-1),($A38-1)*8)),AND(Saisies!AH$3&gt;=OFFSET(Saisies!$I$30,(Saisies!$A19-1),($A38-1)*8),Saisies!AH$3&lt;OFFSET(Saisies!$I$31,(Saisies!$A19-1),($A38-1)*8)),AND(Saisies!AH$3&gt;=OFFSET(Saisies!$K$30,(Saisies!$A19-1),($A38-1)*8),Saisies!AH$3&lt;OFFSET(Saisies!$K$31,(Saisies!$A19-1),($A38-1)*8)),AND(Saisies!AH$3&gt;=OFFSET(Saisies!$M$30,(Saisies!$A19-1),($A38-1)*8),Saisies!AH$3&lt;OFFSET(Saisies!$M$31,(Saisies!$A19-1),($A38-1)*8))),Saisies!$C19,"")</f>
        <v>16</v>
      </c>
      <c r="AF38" s="74">
        <f ca="1">IF(OR(AND(Saisies!AI$3&gt;=OFFSET(Saisies!$G$30,(Saisies!$A19-1),($A38-1)*8),Saisies!AI$3&lt;OFFSET(Saisies!$G$31,(Saisies!$A19-1),($A38-1)*8)),AND(Saisies!AI$3&gt;=OFFSET(Saisies!$I$30,(Saisies!$A19-1),($A38-1)*8),Saisies!AI$3&lt;OFFSET(Saisies!$I$31,(Saisies!$A19-1),($A38-1)*8)),AND(Saisies!AI$3&gt;=OFFSET(Saisies!$K$30,(Saisies!$A19-1),($A38-1)*8),Saisies!AI$3&lt;OFFSET(Saisies!$K$31,(Saisies!$A19-1),($A38-1)*8)),AND(Saisies!AI$3&gt;=OFFSET(Saisies!$M$30,(Saisies!$A19-1),($A38-1)*8),Saisies!AI$3&lt;OFFSET(Saisies!$M$31,(Saisies!$A19-1),($A38-1)*8))),Saisies!$C19,"")</f>
        <v>16</v>
      </c>
      <c r="AG38" s="75">
        <f ca="1">IF(OR(AND(Saisies!AJ$3&gt;=OFFSET(Saisies!$G$30,(Saisies!$A19-1),($A38-1)*8),Saisies!AJ$3&lt;OFFSET(Saisies!$G$31,(Saisies!$A19-1),($A38-1)*8)),AND(Saisies!AJ$3&gt;=OFFSET(Saisies!$I$30,(Saisies!$A19-1),($A38-1)*8),Saisies!AJ$3&lt;OFFSET(Saisies!$I$31,(Saisies!$A19-1),($A38-1)*8)),AND(Saisies!AJ$3&gt;=OFFSET(Saisies!$K$30,(Saisies!$A19-1),($A38-1)*8),Saisies!AJ$3&lt;OFFSET(Saisies!$K$31,(Saisies!$A19-1),($A38-1)*8)),AND(Saisies!AJ$3&gt;=OFFSET(Saisies!$M$30,(Saisies!$A19-1),($A38-1)*8),Saisies!AJ$3&lt;OFFSET(Saisies!$M$31,(Saisies!$A19-1),($A38-1)*8))),Saisies!$C19,"")</f>
        <v>16</v>
      </c>
      <c r="AH38" s="75">
        <f ca="1">IF(OR(AND(Saisies!AK$3&gt;=OFFSET(Saisies!$G$30,(Saisies!$A19-1),($A38-1)*8),Saisies!AK$3&lt;OFFSET(Saisies!$G$31,(Saisies!$A19-1),($A38-1)*8)),AND(Saisies!AK$3&gt;=OFFSET(Saisies!$I$30,(Saisies!$A19-1),($A38-1)*8),Saisies!AK$3&lt;OFFSET(Saisies!$I$31,(Saisies!$A19-1),($A38-1)*8)),AND(Saisies!AK$3&gt;=OFFSET(Saisies!$K$30,(Saisies!$A19-1),($A38-1)*8),Saisies!AK$3&lt;OFFSET(Saisies!$K$31,(Saisies!$A19-1),($A38-1)*8)),AND(Saisies!AK$3&gt;=OFFSET(Saisies!$M$30,(Saisies!$A19-1),($A38-1)*8),Saisies!AK$3&lt;OFFSET(Saisies!$M$31,(Saisies!$A19-1),($A38-1)*8))),Saisies!$C19,"")</f>
        <v>16</v>
      </c>
      <c r="AI38" s="76">
        <f ca="1">IF(OR(AND(Saisies!AL$3&gt;=OFFSET(Saisies!$G$30,(Saisies!$A19-1),($A38-1)*8),Saisies!AL$3&lt;OFFSET(Saisies!$G$31,(Saisies!$A19-1),($A38-1)*8)),AND(Saisies!AL$3&gt;=OFFSET(Saisies!$I$30,(Saisies!$A19-1),($A38-1)*8),Saisies!AL$3&lt;OFFSET(Saisies!$I$31,(Saisies!$A19-1),($A38-1)*8)),AND(Saisies!AL$3&gt;=OFFSET(Saisies!$K$30,(Saisies!$A19-1),($A38-1)*8),Saisies!AL$3&lt;OFFSET(Saisies!$K$31,(Saisies!$A19-1),($A38-1)*8)),AND(Saisies!AL$3&gt;=OFFSET(Saisies!$M$30,(Saisies!$A19-1),($A38-1)*8),Saisies!AL$3&lt;OFFSET(Saisies!$M$31,(Saisies!$A19-1),($A38-1)*8))),Saisies!$C19,"")</f>
        <v>16</v>
      </c>
      <c r="AJ38" s="74">
        <f ca="1">IF(OR(AND(Saisies!AM$3&gt;=OFFSET(Saisies!$G$30,(Saisies!$A19-1),($A38-1)*8),Saisies!AM$3&lt;OFFSET(Saisies!$G$31,(Saisies!$A19-1),($A38-1)*8)),AND(Saisies!AM$3&gt;=OFFSET(Saisies!$I$30,(Saisies!$A19-1),($A38-1)*8),Saisies!AM$3&lt;OFFSET(Saisies!$I$31,(Saisies!$A19-1),($A38-1)*8)),AND(Saisies!AM$3&gt;=OFFSET(Saisies!$K$30,(Saisies!$A19-1),($A38-1)*8),Saisies!AM$3&lt;OFFSET(Saisies!$K$31,(Saisies!$A19-1),($A38-1)*8)),AND(Saisies!AM$3&gt;=OFFSET(Saisies!$M$30,(Saisies!$A19-1),($A38-1)*8),Saisies!AM$3&lt;OFFSET(Saisies!$M$31,(Saisies!$A19-1),($A38-1)*8))),Saisies!$C19,"")</f>
        <v>16</v>
      </c>
      <c r="AK38" s="75">
        <f ca="1">IF(OR(AND(Saisies!AN$3&gt;=OFFSET(Saisies!$G$30,(Saisies!$A19-1),($A38-1)*8),Saisies!AN$3&lt;OFFSET(Saisies!$G$31,(Saisies!$A19-1),($A38-1)*8)),AND(Saisies!AN$3&gt;=OFFSET(Saisies!$I$30,(Saisies!$A19-1),($A38-1)*8),Saisies!AN$3&lt;OFFSET(Saisies!$I$31,(Saisies!$A19-1),($A38-1)*8)),AND(Saisies!AN$3&gt;=OFFSET(Saisies!$K$30,(Saisies!$A19-1),($A38-1)*8),Saisies!AN$3&lt;OFFSET(Saisies!$K$31,(Saisies!$A19-1),($A38-1)*8)),AND(Saisies!AN$3&gt;=OFFSET(Saisies!$M$30,(Saisies!$A19-1),($A38-1)*8),Saisies!AN$3&lt;OFFSET(Saisies!$M$31,(Saisies!$A19-1),($A38-1)*8))),Saisies!$C19,"")</f>
        <v>16</v>
      </c>
      <c r="AL38" s="75">
        <f ca="1">IF(OR(AND(Saisies!AO$3&gt;=OFFSET(Saisies!$G$30,(Saisies!$A19-1),($A38-1)*8),Saisies!AO$3&lt;OFFSET(Saisies!$G$31,(Saisies!$A19-1),($A38-1)*8)),AND(Saisies!AO$3&gt;=OFFSET(Saisies!$I$30,(Saisies!$A19-1),($A38-1)*8),Saisies!AO$3&lt;OFFSET(Saisies!$I$31,(Saisies!$A19-1),($A38-1)*8)),AND(Saisies!AO$3&gt;=OFFSET(Saisies!$K$30,(Saisies!$A19-1),($A38-1)*8),Saisies!AO$3&lt;OFFSET(Saisies!$K$31,(Saisies!$A19-1),($A38-1)*8)),AND(Saisies!AO$3&gt;=OFFSET(Saisies!$M$30,(Saisies!$A19-1),($A38-1)*8),Saisies!AO$3&lt;OFFSET(Saisies!$M$31,(Saisies!$A19-1),($A38-1)*8))),Saisies!$C19,"")</f>
        <v>16</v>
      </c>
      <c r="AM38" s="76">
        <f ca="1">IF(OR(AND(Saisies!AP$3&gt;=OFFSET(Saisies!$G$30,(Saisies!$A19-1),($A38-1)*8),Saisies!AP$3&lt;OFFSET(Saisies!$G$31,(Saisies!$A19-1),($A38-1)*8)),AND(Saisies!AP$3&gt;=OFFSET(Saisies!$I$30,(Saisies!$A19-1),($A38-1)*8),Saisies!AP$3&lt;OFFSET(Saisies!$I$31,(Saisies!$A19-1),($A38-1)*8)),AND(Saisies!AP$3&gt;=OFFSET(Saisies!$K$30,(Saisies!$A19-1),($A38-1)*8),Saisies!AP$3&lt;OFFSET(Saisies!$K$31,(Saisies!$A19-1),($A38-1)*8)),AND(Saisies!AP$3&gt;=OFFSET(Saisies!$M$30,(Saisies!$A19-1),($A38-1)*8),Saisies!AP$3&lt;OFFSET(Saisies!$M$31,(Saisies!$A19-1),($A38-1)*8))),Saisies!$C19,"")</f>
        <v>16</v>
      </c>
      <c r="AN38" s="74" t="str">
        <f ca="1">IF(OR(AND(Saisies!AQ$3&gt;=OFFSET(Saisies!$G$30,(Saisies!$A19-1),($A38-1)*8),Saisies!AQ$3&lt;OFFSET(Saisies!$G$31,(Saisies!$A19-1),($A38-1)*8)),AND(Saisies!AQ$3&gt;=OFFSET(Saisies!$I$30,(Saisies!$A19-1),($A38-1)*8),Saisies!AQ$3&lt;OFFSET(Saisies!$I$31,(Saisies!$A19-1),($A38-1)*8)),AND(Saisies!AQ$3&gt;=OFFSET(Saisies!$K$30,(Saisies!$A19-1),($A38-1)*8),Saisies!AQ$3&lt;OFFSET(Saisies!$K$31,(Saisies!$A19-1),($A38-1)*8)),AND(Saisies!AQ$3&gt;=OFFSET(Saisies!$M$30,(Saisies!$A19-1),($A38-1)*8),Saisies!AQ$3&lt;OFFSET(Saisies!$M$31,(Saisies!$A19-1),($A38-1)*8))),Saisies!$C19,"")</f>
        <v/>
      </c>
      <c r="AO38" s="75" t="str">
        <f ca="1">IF(OR(AND(Saisies!AR$3&gt;=OFFSET(Saisies!$G$30,(Saisies!$A19-1),($A38-1)*8),Saisies!AR$3&lt;OFFSET(Saisies!$G$31,(Saisies!$A19-1),($A38-1)*8)),AND(Saisies!AR$3&gt;=OFFSET(Saisies!$I$30,(Saisies!$A19-1),($A38-1)*8),Saisies!AR$3&lt;OFFSET(Saisies!$I$31,(Saisies!$A19-1),($A38-1)*8)),AND(Saisies!AR$3&gt;=OFFSET(Saisies!$K$30,(Saisies!$A19-1),($A38-1)*8),Saisies!AR$3&lt;OFFSET(Saisies!$K$31,(Saisies!$A19-1),($A38-1)*8)),AND(Saisies!AR$3&gt;=OFFSET(Saisies!$M$30,(Saisies!$A19-1),($A38-1)*8),Saisies!AR$3&lt;OFFSET(Saisies!$M$31,(Saisies!$A19-1),($A38-1)*8))),Saisies!$C19,"")</f>
        <v/>
      </c>
      <c r="AP38" s="75" t="str">
        <f ca="1">IF(OR(AND(Saisies!AS$3&gt;=OFFSET(Saisies!$G$30,(Saisies!$A19-1),($A38-1)*8),Saisies!AS$3&lt;OFFSET(Saisies!$G$31,(Saisies!$A19-1),($A38-1)*8)),AND(Saisies!AS$3&gt;=OFFSET(Saisies!$I$30,(Saisies!$A19-1),($A38-1)*8),Saisies!AS$3&lt;OFFSET(Saisies!$I$31,(Saisies!$A19-1),($A38-1)*8)),AND(Saisies!AS$3&gt;=OFFSET(Saisies!$K$30,(Saisies!$A19-1),($A38-1)*8),Saisies!AS$3&lt;OFFSET(Saisies!$K$31,(Saisies!$A19-1),($A38-1)*8)),AND(Saisies!AS$3&gt;=OFFSET(Saisies!$M$30,(Saisies!$A19-1),($A38-1)*8),Saisies!AS$3&lt;OFFSET(Saisies!$M$31,(Saisies!$A19-1),($A38-1)*8))),Saisies!$C19,"")</f>
        <v/>
      </c>
      <c r="AQ38" s="76" t="str">
        <f ca="1">IF(OR(AND(Saisies!AT$3&gt;=OFFSET(Saisies!$G$30,(Saisies!$A19-1),($A38-1)*8),Saisies!AT$3&lt;OFFSET(Saisies!$G$31,(Saisies!$A19-1),($A38-1)*8)),AND(Saisies!AT$3&gt;=OFFSET(Saisies!$I$30,(Saisies!$A19-1),($A38-1)*8),Saisies!AT$3&lt;OFFSET(Saisies!$I$31,(Saisies!$A19-1),($A38-1)*8)),AND(Saisies!AT$3&gt;=OFFSET(Saisies!$K$30,(Saisies!$A19-1),($A38-1)*8),Saisies!AT$3&lt;OFFSET(Saisies!$K$31,(Saisies!$A19-1),($A38-1)*8)),AND(Saisies!AT$3&gt;=OFFSET(Saisies!$M$30,(Saisies!$A19-1),($A38-1)*8),Saisies!AT$3&lt;OFFSET(Saisies!$M$31,(Saisies!$A19-1),($A38-1)*8))),Saisies!$C19,"")</f>
        <v/>
      </c>
      <c r="AR38" s="74" t="str">
        <f ca="1">IF(OR(AND(Saisies!AU$3&gt;=OFFSET(Saisies!$G$30,(Saisies!$A19-1),($A38-1)*8),Saisies!AU$3&lt;OFFSET(Saisies!$G$31,(Saisies!$A19-1),($A38-1)*8)),AND(Saisies!AU$3&gt;=OFFSET(Saisies!$I$30,(Saisies!$A19-1),($A38-1)*8),Saisies!AU$3&lt;OFFSET(Saisies!$I$31,(Saisies!$A19-1),($A38-1)*8)),AND(Saisies!AU$3&gt;=OFFSET(Saisies!$K$30,(Saisies!$A19-1),($A38-1)*8),Saisies!AU$3&lt;OFFSET(Saisies!$K$31,(Saisies!$A19-1),($A38-1)*8)),AND(Saisies!AU$3&gt;=OFFSET(Saisies!$M$30,(Saisies!$A19-1),($A38-1)*8),Saisies!AU$3&lt;OFFSET(Saisies!$M$31,(Saisies!$A19-1),($A38-1)*8))),Saisies!$C19,"")</f>
        <v/>
      </c>
      <c r="AS38" s="75" t="str">
        <f ca="1">IF(OR(AND(Saisies!AV$3&gt;=OFFSET(Saisies!$G$30,(Saisies!$A19-1),($A38-1)*8),Saisies!AV$3&lt;OFFSET(Saisies!$G$31,(Saisies!$A19-1),($A38-1)*8)),AND(Saisies!AV$3&gt;=OFFSET(Saisies!$I$30,(Saisies!$A19-1),($A38-1)*8),Saisies!AV$3&lt;OFFSET(Saisies!$I$31,(Saisies!$A19-1),($A38-1)*8)),AND(Saisies!AV$3&gt;=OFFSET(Saisies!$K$30,(Saisies!$A19-1),($A38-1)*8),Saisies!AV$3&lt;OFFSET(Saisies!$K$31,(Saisies!$A19-1),($A38-1)*8)),AND(Saisies!AV$3&gt;=OFFSET(Saisies!$M$30,(Saisies!$A19-1),($A38-1)*8),Saisies!AV$3&lt;OFFSET(Saisies!$M$31,(Saisies!$A19-1),($A38-1)*8))),Saisies!$C19,"")</f>
        <v/>
      </c>
      <c r="AT38" s="75" t="str">
        <f ca="1">IF(OR(AND(Saisies!AW$3&gt;=OFFSET(Saisies!$G$30,(Saisies!$A19-1),($A38-1)*8),Saisies!AW$3&lt;OFFSET(Saisies!$G$31,(Saisies!$A19-1),($A38-1)*8)),AND(Saisies!AW$3&gt;=OFFSET(Saisies!$I$30,(Saisies!$A19-1),($A38-1)*8),Saisies!AW$3&lt;OFFSET(Saisies!$I$31,(Saisies!$A19-1),($A38-1)*8)),AND(Saisies!AW$3&gt;=OFFSET(Saisies!$K$30,(Saisies!$A19-1),($A38-1)*8),Saisies!AW$3&lt;OFFSET(Saisies!$K$31,(Saisies!$A19-1),($A38-1)*8)),AND(Saisies!AW$3&gt;=OFFSET(Saisies!$M$30,(Saisies!$A19-1),($A38-1)*8),Saisies!AW$3&lt;OFFSET(Saisies!$M$31,(Saisies!$A19-1),($A38-1)*8))),Saisies!$C19,"")</f>
        <v/>
      </c>
      <c r="AU38" s="76" t="str">
        <f ca="1">IF(OR(AND(Saisies!AX$3&gt;=OFFSET(Saisies!$G$30,(Saisies!$A19-1),($A38-1)*8),Saisies!AX$3&lt;OFFSET(Saisies!$G$31,(Saisies!$A19-1),($A38-1)*8)),AND(Saisies!AX$3&gt;=OFFSET(Saisies!$I$30,(Saisies!$A19-1),($A38-1)*8),Saisies!AX$3&lt;OFFSET(Saisies!$I$31,(Saisies!$A19-1),($A38-1)*8)),AND(Saisies!AX$3&gt;=OFFSET(Saisies!$K$30,(Saisies!$A19-1),($A38-1)*8),Saisies!AX$3&lt;OFFSET(Saisies!$K$31,(Saisies!$A19-1),($A38-1)*8)),AND(Saisies!AX$3&gt;=OFFSET(Saisies!$M$30,(Saisies!$A19-1),($A38-1)*8),Saisies!AX$3&lt;OFFSET(Saisies!$M$31,(Saisies!$A19-1),($A38-1)*8))),Saisies!$C19,"")</f>
        <v/>
      </c>
      <c r="AV38" s="75" t="str">
        <f ca="1">IF(OR(AND(Saisies!AY$3&gt;=OFFSET(Saisies!$G$30,(Saisies!$A19-1),($A38-1)*8),Saisies!AY$3&lt;OFFSET(Saisies!$G$31,(Saisies!$A19-1),($A38-1)*8)),AND(Saisies!AY$3&gt;=OFFSET(Saisies!$I$30,(Saisies!$A19-1),($A38-1)*8),Saisies!AY$3&lt;OFFSET(Saisies!$I$31,(Saisies!$A19-1),($A38-1)*8)),AND(Saisies!AY$3&gt;=OFFSET(Saisies!$K$30,(Saisies!$A19-1),($A38-1)*8),Saisies!AY$3&lt;OFFSET(Saisies!$K$31,(Saisies!$A19-1),($A38-1)*8)),AND(Saisies!AY$3&gt;=OFFSET(Saisies!$M$30,(Saisies!$A19-1),($A38-1)*8),Saisies!AY$3&lt;OFFSET(Saisies!$M$31,(Saisies!$A19-1),($A38-1)*8))),Saisies!$C19,"")</f>
        <v/>
      </c>
      <c r="AW38" s="75" t="str">
        <f ca="1">IF(OR(AND(Saisies!AZ$3&gt;=OFFSET(Saisies!$G$30,(Saisies!$A19-1),($A38-1)*8),Saisies!AZ$3&lt;OFFSET(Saisies!$G$31,(Saisies!$A19-1),($A38-1)*8)),AND(Saisies!AZ$3&gt;=OFFSET(Saisies!$I$30,(Saisies!$A19-1),($A38-1)*8),Saisies!AZ$3&lt;OFFSET(Saisies!$I$31,(Saisies!$A19-1),($A38-1)*8)),AND(Saisies!AZ$3&gt;=OFFSET(Saisies!$K$30,(Saisies!$A19-1),($A38-1)*8),Saisies!AZ$3&lt;OFFSET(Saisies!$K$31,(Saisies!$A19-1),($A38-1)*8)),AND(Saisies!AZ$3&gt;=OFFSET(Saisies!$M$30,(Saisies!$A19-1),($A38-1)*8),Saisies!AZ$3&lt;OFFSET(Saisies!$M$31,(Saisies!$A19-1),($A38-1)*8))),Saisies!$C19,"")</f>
        <v/>
      </c>
      <c r="AX38" s="75" t="str">
        <f ca="1">IF(OR(AND(Saisies!BA$3&gt;=OFFSET(Saisies!$G$30,(Saisies!$A19-1),($A38-1)*8),Saisies!BA$3&lt;OFFSET(Saisies!$G$31,(Saisies!$A19-1),($A38-1)*8)),AND(Saisies!BA$3&gt;=OFFSET(Saisies!$I$30,(Saisies!$A19-1),($A38-1)*8),Saisies!BA$3&lt;OFFSET(Saisies!$I$31,(Saisies!$A19-1),($A38-1)*8)),AND(Saisies!BA$3&gt;=OFFSET(Saisies!$K$30,(Saisies!$A19-1),($A38-1)*8),Saisies!BA$3&lt;OFFSET(Saisies!$K$31,(Saisies!$A19-1),($A38-1)*8)),AND(Saisies!BA$3&gt;=OFFSET(Saisies!$M$30,(Saisies!$A19-1),($A38-1)*8),Saisies!BA$3&lt;OFFSET(Saisies!$M$31,(Saisies!$A19-1),($A38-1)*8))),Saisies!$C19,"")</f>
        <v/>
      </c>
      <c r="AY38" s="78" t="str">
        <f ca="1">IF(OR(AND(Saisies!BB$3&gt;=OFFSET(Saisies!$G$30,(Saisies!$A19-1),($A38-1)*8),Saisies!BB$3&lt;OFFSET(Saisies!$G$31,(Saisies!$A19-1),($A38-1)*8)),AND(Saisies!BB$3&gt;=OFFSET(Saisies!$I$30,(Saisies!$A19-1),($A38-1)*8),Saisies!BB$3&lt;OFFSET(Saisies!$I$31,(Saisies!$A19-1),($A38-1)*8)),AND(Saisies!BB$3&gt;=OFFSET(Saisies!$K$30,(Saisies!$A19-1),($A38-1)*8),Saisies!BB$3&lt;OFFSET(Saisies!$K$31,(Saisies!$A19-1),($A38-1)*8)),AND(Saisies!BB$3&gt;=OFFSET(Saisies!$M$30,(Saisies!$A19-1),($A38-1)*8),Saisies!BB$3&lt;OFFSET(Saisies!$M$31,(Saisies!$A19-1),($A38-1)*8))),Saisies!$C19,"")</f>
        <v/>
      </c>
      <c r="AZ38" s="2"/>
    </row>
    <row r="39" spans="1:52" x14ac:dyDescent="0.25">
      <c r="B39" s="69"/>
      <c r="C39" s="66"/>
      <c r="D39" s="75"/>
      <c r="E39" s="75"/>
      <c r="F39" s="75"/>
      <c r="G39" s="76"/>
      <c r="H39" s="74"/>
      <c r="I39" s="75"/>
      <c r="J39" s="75"/>
      <c r="K39" s="76"/>
      <c r="L39" s="74"/>
      <c r="M39" s="75"/>
      <c r="N39" s="75"/>
      <c r="O39" s="76"/>
      <c r="P39" s="74"/>
      <c r="Q39" s="75"/>
      <c r="R39" s="75"/>
      <c r="S39" s="76"/>
      <c r="T39" s="74"/>
      <c r="U39" s="75"/>
      <c r="V39" s="75"/>
      <c r="W39" s="75"/>
      <c r="X39" s="74"/>
      <c r="Y39" s="75"/>
      <c r="Z39" s="75"/>
      <c r="AA39" s="76"/>
      <c r="AB39" s="74"/>
      <c r="AC39" s="75"/>
      <c r="AD39" s="75"/>
      <c r="AE39" s="76"/>
      <c r="AF39" s="74"/>
      <c r="AG39" s="75"/>
      <c r="AH39" s="75"/>
      <c r="AI39" s="76"/>
      <c r="AJ39" s="74"/>
      <c r="AK39" s="75"/>
      <c r="AL39" s="75"/>
      <c r="AM39" s="76"/>
      <c r="AN39" s="74"/>
      <c r="AO39" s="75"/>
      <c r="AP39" s="75"/>
      <c r="AQ39" s="76"/>
      <c r="AR39" s="74"/>
      <c r="AS39" s="75"/>
      <c r="AT39" s="75"/>
      <c r="AU39" s="76"/>
      <c r="AV39" s="75"/>
      <c r="AW39" s="75"/>
      <c r="AX39" s="75"/>
      <c r="AY39" s="78"/>
      <c r="AZ39" s="2"/>
    </row>
    <row r="40" spans="1:52" x14ac:dyDescent="0.25">
      <c r="A40">
        <v>1</v>
      </c>
      <c r="B40" s="69">
        <f>Saisies!D$20</f>
        <v>17</v>
      </c>
      <c r="C40" s="66" t="str">
        <f>Saisies!E$20</f>
        <v>Peugeot 208(ER XOX ZE)</v>
      </c>
      <c r="D40" s="75">
        <f ca="1">IF(OR(AND(Saisies!G$3&gt;=OFFSET(Saisies!$G$30,(Saisies!$A20-1),($A40-1)*8),Saisies!G$3&lt;OFFSET(Saisies!$G$31,(Saisies!$A20-1),($A40-1)*8)),AND(Saisies!G$3&gt;=OFFSET(Saisies!$I$30,(Saisies!$A20-1),($A40-1)*8),Saisies!G$3&lt;OFFSET(Saisies!$I$31,(Saisies!$A20-1),($A40-1)*8)),AND(Saisies!G$3&gt;=OFFSET(Saisies!$K$30,(Saisies!$A20-1),($A40-1)*8),Saisies!G$3&lt;OFFSET(Saisies!$K$31,(Saisies!$A20-1),($A40-1)*8)),AND(Saisies!G$3&gt;=OFFSET(Saisies!$M$30,(Saisies!$A20-1),($A40-1)*8),Saisies!G$3&lt;OFFSET(Saisies!$M$31,(Saisies!$A20-1),($A40-1)*8))),Saisies!$C20,"")</f>
        <v>17</v>
      </c>
      <c r="E40" s="75">
        <f ca="1">IF(OR(AND(Saisies!H$3&gt;=OFFSET(Saisies!$G$30,(Saisies!$A20-1),($A40-1)*8),Saisies!H$3&lt;OFFSET(Saisies!$G$31,(Saisies!$A20-1),($A40-1)*8)),AND(Saisies!H$3&gt;=OFFSET(Saisies!$I$30,(Saisies!$A20-1),($A40-1)*8),Saisies!H$3&lt;OFFSET(Saisies!$I$31,(Saisies!$A20-1),($A40-1)*8)),AND(Saisies!H$3&gt;=OFFSET(Saisies!$K$30,(Saisies!$A20-1),($A40-1)*8),Saisies!H$3&lt;OFFSET(Saisies!$K$31,(Saisies!$A20-1),($A40-1)*8)),AND(Saisies!H$3&gt;=OFFSET(Saisies!$M$30,(Saisies!$A20-1),($A40-1)*8),Saisies!H$3&lt;OFFSET(Saisies!$M$31,(Saisies!$A20-1),($A40-1)*8))),Saisies!$C20,"")</f>
        <v>17</v>
      </c>
      <c r="F40" s="75">
        <f ca="1">IF(OR(AND(Saisies!I$3&gt;=OFFSET(Saisies!$G$30,(Saisies!$A20-1),($A40-1)*8),Saisies!I$3&lt;OFFSET(Saisies!$G$31,(Saisies!$A20-1),($A40-1)*8)),AND(Saisies!I$3&gt;=OFFSET(Saisies!$I$30,(Saisies!$A20-1),($A40-1)*8),Saisies!I$3&lt;OFFSET(Saisies!$I$31,(Saisies!$A20-1),($A40-1)*8)),AND(Saisies!I$3&gt;=OFFSET(Saisies!$K$30,(Saisies!$A20-1),($A40-1)*8),Saisies!I$3&lt;OFFSET(Saisies!$K$31,(Saisies!$A20-1),($A40-1)*8)),AND(Saisies!I$3&gt;=OFFSET(Saisies!$M$30,(Saisies!$A20-1),($A40-1)*8),Saisies!I$3&lt;OFFSET(Saisies!$M$31,(Saisies!$A20-1),($A40-1)*8))),Saisies!$C20,"")</f>
        <v>17</v>
      </c>
      <c r="G40" s="76">
        <f ca="1">IF(OR(AND(Saisies!J$3&gt;=OFFSET(Saisies!$G$30,(Saisies!$A20-1),($A40-1)*8),Saisies!J$3&lt;OFFSET(Saisies!$G$31,(Saisies!$A20-1),($A40-1)*8)),AND(Saisies!J$3&gt;=OFFSET(Saisies!$I$30,(Saisies!$A20-1),($A40-1)*8),Saisies!J$3&lt;OFFSET(Saisies!$I$31,(Saisies!$A20-1),($A40-1)*8)),AND(Saisies!J$3&gt;=OFFSET(Saisies!$K$30,(Saisies!$A20-1),($A40-1)*8),Saisies!J$3&lt;OFFSET(Saisies!$K$31,(Saisies!$A20-1),($A40-1)*8)),AND(Saisies!J$3&gt;=OFFSET(Saisies!$M$30,(Saisies!$A20-1),($A40-1)*8),Saisies!J$3&lt;OFFSET(Saisies!$M$31,(Saisies!$A20-1),($A40-1)*8))),Saisies!$C20,"")</f>
        <v>17</v>
      </c>
      <c r="H40" s="74">
        <f ca="1">IF(OR(AND(Saisies!K$3&gt;=OFFSET(Saisies!$G$30,(Saisies!$A20-1),($A40-1)*8),Saisies!K$3&lt;OFFSET(Saisies!$G$31,(Saisies!$A20-1),($A40-1)*8)),AND(Saisies!K$3&gt;=OFFSET(Saisies!$I$30,(Saisies!$A20-1),($A40-1)*8),Saisies!K$3&lt;OFFSET(Saisies!$I$31,(Saisies!$A20-1),($A40-1)*8)),AND(Saisies!K$3&gt;=OFFSET(Saisies!$K$30,(Saisies!$A20-1),($A40-1)*8),Saisies!K$3&lt;OFFSET(Saisies!$K$31,(Saisies!$A20-1),($A40-1)*8)),AND(Saisies!K$3&gt;=OFFSET(Saisies!$M$30,(Saisies!$A20-1),($A40-1)*8),Saisies!K$3&lt;OFFSET(Saisies!$M$31,(Saisies!$A20-1),($A40-1)*8))),Saisies!$C20,"")</f>
        <v>17</v>
      </c>
      <c r="I40" s="75">
        <f ca="1">IF(OR(AND(Saisies!L$3&gt;=OFFSET(Saisies!$G$30,(Saisies!$A20-1),($A40-1)*8),Saisies!L$3&lt;OFFSET(Saisies!$G$31,(Saisies!$A20-1),($A40-1)*8)),AND(Saisies!L$3&gt;=OFFSET(Saisies!$I$30,(Saisies!$A20-1),($A40-1)*8),Saisies!L$3&lt;OFFSET(Saisies!$I$31,(Saisies!$A20-1),($A40-1)*8)),AND(Saisies!L$3&gt;=OFFSET(Saisies!$K$30,(Saisies!$A20-1),($A40-1)*8),Saisies!L$3&lt;OFFSET(Saisies!$K$31,(Saisies!$A20-1),($A40-1)*8)),AND(Saisies!L$3&gt;=OFFSET(Saisies!$M$30,(Saisies!$A20-1),($A40-1)*8),Saisies!L$3&lt;OFFSET(Saisies!$M$31,(Saisies!$A20-1),($A40-1)*8))),Saisies!$C20,"")</f>
        <v>17</v>
      </c>
      <c r="J40" s="75">
        <f ca="1">IF(OR(AND(Saisies!M$3&gt;=OFFSET(Saisies!$G$30,(Saisies!$A20-1),($A40-1)*8),Saisies!M$3&lt;OFFSET(Saisies!$G$31,(Saisies!$A20-1),($A40-1)*8)),AND(Saisies!M$3&gt;=OFFSET(Saisies!$I$30,(Saisies!$A20-1),($A40-1)*8),Saisies!M$3&lt;OFFSET(Saisies!$I$31,(Saisies!$A20-1),($A40-1)*8)),AND(Saisies!M$3&gt;=OFFSET(Saisies!$K$30,(Saisies!$A20-1),($A40-1)*8),Saisies!M$3&lt;OFFSET(Saisies!$K$31,(Saisies!$A20-1),($A40-1)*8)),AND(Saisies!M$3&gt;=OFFSET(Saisies!$M$30,(Saisies!$A20-1),($A40-1)*8),Saisies!M$3&lt;OFFSET(Saisies!$M$31,(Saisies!$A20-1),($A40-1)*8))),Saisies!$C20,"")</f>
        <v>17</v>
      </c>
      <c r="K40" s="76">
        <f ca="1">IF(OR(AND(Saisies!N$3&gt;=OFFSET(Saisies!$G$30,(Saisies!$A20-1),($A40-1)*8),Saisies!N$3&lt;OFFSET(Saisies!$G$31,(Saisies!$A20-1),($A40-1)*8)),AND(Saisies!N$3&gt;=OFFSET(Saisies!$I$30,(Saisies!$A20-1),($A40-1)*8),Saisies!N$3&lt;OFFSET(Saisies!$I$31,(Saisies!$A20-1),($A40-1)*8)),AND(Saisies!N$3&gt;=OFFSET(Saisies!$K$30,(Saisies!$A20-1),($A40-1)*8),Saisies!N$3&lt;OFFSET(Saisies!$K$31,(Saisies!$A20-1),($A40-1)*8)),AND(Saisies!N$3&gt;=OFFSET(Saisies!$M$30,(Saisies!$A20-1),($A40-1)*8),Saisies!N$3&lt;OFFSET(Saisies!$M$31,(Saisies!$A20-1),($A40-1)*8))),Saisies!$C20,"")</f>
        <v>17</v>
      </c>
      <c r="L40" s="74">
        <f ca="1">IF(OR(AND(Saisies!O$3&gt;=OFFSET(Saisies!$G$30,(Saisies!$A20-1),($A40-1)*8),Saisies!O$3&lt;OFFSET(Saisies!$G$31,(Saisies!$A20-1),($A40-1)*8)),AND(Saisies!O$3&gt;=OFFSET(Saisies!$I$30,(Saisies!$A20-1),($A40-1)*8),Saisies!O$3&lt;OFFSET(Saisies!$I$31,(Saisies!$A20-1),($A40-1)*8)),AND(Saisies!O$3&gt;=OFFSET(Saisies!$K$30,(Saisies!$A20-1),($A40-1)*8),Saisies!O$3&lt;OFFSET(Saisies!$K$31,(Saisies!$A20-1),($A40-1)*8)),AND(Saisies!O$3&gt;=OFFSET(Saisies!$M$30,(Saisies!$A20-1),($A40-1)*8),Saisies!O$3&lt;OFFSET(Saisies!$M$31,(Saisies!$A20-1),($A40-1)*8))),Saisies!$C20,"")</f>
        <v>17</v>
      </c>
      <c r="M40" s="75">
        <f ca="1">IF(OR(AND(Saisies!P$3&gt;=OFFSET(Saisies!$G$30,(Saisies!$A20-1),($A40-1)*8),Saisies!P$3&lt;OFFSET(Saisies!$G$31,(Saisies!$A20-1),($A40-1)*8)),AND(Saisies!P$3&gt;=OFFSET(Saisies!$I$30,(Saisies!$A20-1),($A40-1)*8),Saisies!P$3&lt;OFFSET(Saisies!$I$31,(Saisies!$A20-1),($A40-1)*8)),AND(Saisies!P$3&gt;=OFFSET(Saisies!$K$30,(Saisies!$A20-1),($A40-1)*8),Saisies!P$3&lt;OFFSET(Saisies!$K$31,(Saisies!$A20-1),($A40-1)*8)),AND(Saisies!P$3&gt;=OFFSET(Saisies!$M$30,(Saisies!$A20-1),($A40-1)*8),Saisies!P$3&lt;OFFSET(Saisies!$M$31,(Saisies!$A20-1),($A40-1)*8))),Saisies!$C20,"")</f>
        <v>17</v>
      </c>
      <c r="N40" s="75">
        <f ca="1">IF(OR(AND(Saisies!Q$3&gt;=OFFSET(Saisies!$G$30,(Saisies!$A20-1),($A40-1)*8),Saisies!Q$3&lt;OFFSET(Saisies!$G$31,(Saisies!$A20-1),($A40-1)*8)),AND(Saisies!Q$3&gt;=OFFSET(Saisies!$I$30,(Saisies!$A20-1),($A40-1)*8),Saisies!Q$3&lt;OFFSET(Saisies!$I$31,(Saisies!$A20-1),($A40-1)*8)),AND(Saisies!Q$3&gt;=OFFSET(Saisies!$K$30,(Saisies!$A20-1),($A40-1)*8),Saisies!Q$3&lt;OFFSET(Saisies!$K$31,(Saisies!$A20-1),($A40-1)*8)),AND(Saisies!Q$3&gt;=OFFSET(Saisies!$M$30,(Saisies!$A20-1),($A40-1)*8),Saisies!Q$3&lt;OFFSET(Saisies!$M$31,(Saisies!$A20-1),($A40-1)*8))),Saisies!$C20,"")</f>
        <v>17</v>
      </c>
      <c r="O40" s="76">
        <f ca="1">IF(OR(AND(Saisies!R$3&gt;=OFFSET(Saisies!$G$30,(Saisies!$A20-1),($A40-1)*8),Saisies!R$3&lt;OFFSET(Saisies!$G$31,(Saisies!$A20-1),($A40-1)*8)),AND(Saisies!R$3&gt;=OFFSET(Saisies!$I$30,(Saisies!$A20-1),($A40-1)*8),Saisies!R$3&lt;OFFSET(Saisies!$I$31,(Saisies!$A20-1),($A40-1)*8)),AND(Saisies!R$3&gt;=OFFSET(Saisies!$K$30,(Saisies!$A20-1),($A40-1)*8),Saisies!R$3&lt;OFFSET(Saisies!$K$31,(Saisies!$A20-1),($A40-1)*8)),AND(Saisies!R$3&gt;=OFFSET(Saisies!$M$30,(Saisies!$A20-1),($A40-1)*8),Saisies!R$3&lt;OFFSET(Saisies!$M$31,(Saisies!$A20-1),($A40-1)*8))),Saisies!$C20,"")</f>
        <v>17</v>
      </c>
      <c r="P40" s="74">
        <f ca="1">IF(OR(AND(Saisies!S$3&gt;=OFFSET(Saisies!$G$30,(Saisies!$A20-1),($A40-1)*8),Saisies!S$3&lt;OFFSET(Saisies!$G$31,(Saisies!$A20-1),($A40-1)*8)),AND(Saisies!S$3&gt;=OFFSET(Saisies!$I$30,(Saisies!$A20-1),($A40-1)*8),Saisies!S$3&lt;OFFSET(Saisies!$I$31,(Saisies!$A20-1),($A40-1)*8)),AND(Saisies!S$3&gt;=OFFSET(Saisies!$K$30,(Saisies!$A20-1),($A40-1)*8),Saisies!S$3&lt;OFFSET(Saisies!$K$31,(Saisies!$A20-1),($A40-1)*8)),AND(Saisies!S$3&gt;=OFFSET(Saisies!$M$30,(Saisies!$A20-1),($A40-1)*8),Saisies!S$3&lt;OFFSET(Saisies!$M$31,(Saisies!$A20-1),($A40-1)*8))),Saisies!$C20,"")</f>
        <v>17</v>
      </c>
      <c r="Q40" s="75">
        <f ca="1">IF(OR(AND(Saisies!T$3&gt;=OFFSET(Saisies!$G$30,(Saisies!$A20-1),($A40-1)*8),Saisies!T$3&lt;OFFSET(Saisies!$G$31,(Saisies!$A20-1),($A40-1)*8)),AND(Saisies!T$3&gt;=OFFSET(Saisies!$I$30,(Saisies!$A20-1),($A40-1)*8),Saisies!T$3&lt;OFFSET(Saisies!$I$31,(Saisies!$A20-1),($A40-1)*8)),AND(Saisies!T$3&gt;=OFFSET(Saisies!$K$30,(Saisies!$A20-1),($A40-1)*8),Saisies!T$3&lt;OFFSET(Saisies!$K$31,(Saisies!$A20-1),($A40-1)*8)),AND(Saisies!T$3&gt;=OFFSET(Saisies!$M$30,(Saisies!$A20-1),($A40-1)*8),Saisies!T$3&lt;OFFSET(Saisies!$M$31,(Saisies!$A20-1),($A40-1)*8))),Saisies!$C20,"")</f>
        <v>17</v>
      </c>
      <c r="R40" s="75">
        <f ca="1">IF(OR(AND(Saisies!U$3&gt;=OFFSET(Saisies!$G$30,(Saisies!$A20-1),($A40-1)*8),Saisies!U$3&lt;OFFSET(Saisies!$G$31,(Saisies!$A20-1),($A40-1)*8)),AND(Saisies!U$3&gt;=OFFSET(Saisies!$I$30,(Saisies!$A20-1),($A40-1)*8),Saisies!U$3&lt;OFFSET(Saisies!$I$31,(Saisies!$A20-1),($A40-1)*8)),AND(Saisies!U$3&gt;=OFFSET(Saisies!$K$30,(Saisies!$A20-1),($A40-1)*8),Saisies!U$3&lt;OFFSET(Saisies!$K$31,(Saisies!$A20-1),($A40-1)*8)),AND(Saisies!U$3&gt;=OFFSET(Saisies!$M$30,(Saisies!$A20-1),($A40-1)*8),Saisies!U$3&lt;OFFSET(Saisies!$M$31,(Saisies!$A20-1),($A40-1)*8))),Saisies!$C20,"")</f>
        <v>17</v>
      </c>
      <c r="S40" s="76">
        <f ca="1">IF(OR(AND(Saisies!V$3&gt;=OFFSET(Saisies!$G$30,(Saisies!$A20-1),($A40-1)*8),Saisies!V$3&lt;OFFSET(Saisies!$G$31,(Saisies!$A20-1),($A40-1)*8)),AND(Saisies!V$3&gt;=OFFSET(Saisies!$I$30,(Saisies!$A20-1),($A40-1)*8),Saisies!V$3&lt;OFFSET(Saisies!$I$31,(Saisies!$A20-1),($A40-1)*8)),AND(Saisies!V$3&gt;=OFFSET(Saisies!$K$30,(Saisies!$A20-1),($A40-1)*8),Saisies!V$3&lt;OFFSET(Saisies!$K$31,(Saisies!$A20-1),($A40-1)*8)),AND(Saisies!V$3&gt;=OFFSET(Saisies!$M$30,(Saisies!$A20-1),($A40-1)*8),Saisies!V$3&lt;OFFSET(Saisies!$M$31,(Saisies!$A20-1),($A40-1)*8))),Saisies!$C20,"")</f>
        <v>17</v>
      </c>
      <c r="T40" s="74">
        <f ca="1">IF(OR(AND(Saisies!W$3&gt;=OFFSET(Saisies!$G$30,(Saisies!$A20-1),($A40-1)*8),Saisies!W$3&lt;OFFSET(Saisies!$G$31,(Saisies!$A20-1),($A40-1)*8)),AND(Saisies!W$3&gt;=OFFSET(Saisies!$I$30,(Saisies!$A20-1),($A40-1)*8),Saisies!W$3&lt;OFFSET(Saisies!$I$31,(Saisies!$A20-1),($A40-1)*8)),AND(Saisies!W$3&gt;=OFFSET(Saisies!$K$30,(Saisies!$A20-1),($A40-1)*8),Saisies!W$3&lt;OFFSET(Saisies!$K$31,(Saisies!$A20-1),($A40-1)*8)),AND(Saisies!W$3&gt;=OFFSET(Saisies!$M$30,(Saisies!$A20-1),($A40-1)*8),Saisies!W$3&lt;OFFSET(Saisies!$M$31,(Saisies!$A20-1),($A40-1)*8))),Saisies!$C20,"")</f>
        <v>17</v>
      </c>
      <c r="U40" s="75">
        <f ca="1">IF(OR(AND(Saisies!X$3&gt;=OFFSET(Saisies!$G$30,(Saisies!$A20-1),($A40-1)*8),Saisies!X$3&lt;OFFSET(Saisies!$G$31,(Saisies!$A20-1),($A40-1)*8)),AND(Saisies!X$3&gt;=OFFSET(Saisies!$I$30,(Saisies!$A20-1),($A40-1)*8),Saisies!X$3&lt;OFFSET(Saisies!$I$31,(Saisies!$A20-1),($A40-1)*8)),AND(Saisies!X$3&gt;=OFFSET(Saisies!$K$30,(Saisies!$A20-1),($A40-1)*8),Saisies!X$3&lt;OFFSET(Saisies!$K$31,(Saisies!$A20-1),($A40-1)*8)),AND(Saisies!X$3&gt;=OFFSET(Saisies!$M$30,(Saisies!$A20-1),($A40-1)*8),Saisies!X$3&lt;OFFSET(Saisies!$M$31,(Saisies!$A20-1),($A40-1)*8))),Saisies!$C20,"")</f>
        <v>17</v>
      </c>
      <c r="V40" s="75">
        <f ca="1">IF(OR(AND(Saisies!Y$3&gt;=OFFSET(Saisies!$G$30,(Saisies!$A20-1),($A40-1)*8),Saisies!Y$3&lt;OFFSET(Saisies!$G$31,(Saisies!$A20-1),($A40-1)*8)),AND(Saisies!Y$3&gt;=OFFSET(Saisies!$I$30,(Saisies!$A20-1),($A40-1)*8),Saisies!Y$3&lt;OFFSET(Saisies!$I$31,(Saisies!$A20-1),($A40-1)*8)),AND(Saisies!Y$3&gt;=OFFSET(Saisies!$K$30,(Saisies!$A20-1),($A40-1)*8),Saisies!Y$3&lt;OFFSET(Saisies!$K$31,(Saisies!$A20-1),($A40-1)*8)),AND(Saisies!Y$3&gt;=OFFSET(Saisies!$M$30,(Saisies!$A20-1),($A40-1)*8),Saisies!Y$3&lt;OFFSET(Saisies!$M$31,(Saisies!$A20-1),($A40-1)*8))),Saisies!$C20,"")</f>
        <v>17</v>
      </c>
      <c r="W40" s="75">
        <f ca="1">IF(OR(AND(Saisies!Z$3&gt;=OFFSET(Saisies!$G$30,(Saisies!$A20-1),($A40-1)*8),Saisies!Z$3&lt;OFFSET(Saisies!$G$31,(Saisies!$A20-1),($A40-1)*8)),AND(Saisies!Z$3&gt;=OFFSET(Saisies!$I$30,(Saisies!$A20-1),($A40-1)*8),Saisies!Z$3&lt;OFFSET(Saisies!$I$31,(Saisies!$A20-1),($A40-1)*8)),AND(Saisies!Z$3&gt;=OFFSET(Saisies!$K$30,(Saisies!$A20-1),($A40-1)*8),Saisies!Z$3&lt;OFFSET(Saisies!$K$31,(Saisies!$A20-1),($A40-1)*8)),AND(Saisies!Z$3&gt;=OFFSET(Saisies!$M$30,(Saisies!$A20-1),($A40-1)*8),Saisies!Z$3&lt;OFFSET(Saisies!$M$31,(Saisies!$A20-1),($A40-1)*8))),Saisies!$C20,"")</f>
        <v>17</v>
      </c>
      <c r="X40" s="74">
        <f ca="1">IF(OR(AND(Saisies!AA$3&gt;=OFFSET(Saisies!$G$30,(Saisies!$A20-1),($A40-1)*8),Saisies!AA$3&lt;OFFSET(Saisies!$G$31,(Saisies!$A20-1),($A40-1)*8)),AND(Saisies!AA$3&gt;=OFFSET(Saisies!$I$30,(Saisies!$A20-1),($A40-1)*8),Saisies!AA$3&lt;OFFSET(Saisies!$I$31,(Saisies!$A20-1),($A40-1)*8)),AND(Saisies!AA$3&gt;=OFFSET(Saisies!$K$30,(Saisies!$A20-1),($A40-1)*8),Saisies!AA$3&lt;OFFSET(Saisies!$K$31,(Saisies!$A20-1),($A40-1)*8)),AND(Saisies!AA$3&gt;=OFFSET(Saisies!$M$30,(Saisies!$A20-1),($A40-1)*8),Saisies!AA$3&lt;OFFSET(Saisies!$M$31,(Saisies!$A20-1),($A40-1)*8))),Saisies!$C20,"")</f>
        <v>17</v>
      </c>
      <c r="Y40" s="75">
        <f ca="1">IF(OR(AND(Saisies!AB$3&gt;=OFFSET(Saisies!$G$30,(Saisies!$A20-1),($A40-1)*8),Saisies!AB$3&lt;OFFSET(Saisies!$G$31,(Saisies!$A20-1),($A40-1)*8)),AND(Saisies!AB$3&gt;=OFFSET(Saisies!$I$30,(Saisies!$A20-1),($A40-1)*8),Saisies!AB$3&lt;OFFSET(Saisies!$I$31,(Saisies!$A20-1),($A40-1)*8)),AND(Saisies!AB$3&gt;=OFFSET(Saisies!$K$30,(Saisies!$A20-1),($A40-1)*8),Saisies!AB$3&lt;OFFSET(Saisies!$K$31,(Saisies!$A20-1),($A40-1)*8)),AND(Saisies!AB$3&gt;=OFFSET(Saisies!$M$30,(Saisies!$A20-1),($A40-1)*8),Saisies!AB$3&lt;OFFSET(Saisies!$M$31,(Saisies!$A20-1),($A40-1)*8))),Saisies!$C20,"")</f>
        <v>17</v>
      </c>
      <c r="Z40" s="75">
        <f ca="1">IF(OR(AND(Saisies!AC$3&gt;=OFFSET(Saisies!$G$30,(Saisies!$A20-1),($A40-1)*8),Saisies!AC$3&lt;OFFSET(Saisies!$G$31,(Saisies!$A20-1),($A40-1)*8)),AND(Saisies!AC$3&gt;=OFFSET(Saisies!$I$30,(Saisies!$A20-1),($A40-1)*8),Saisies!AC$3&lt;OFFSET(Saisies!$I$31,(Saisies!$A20-1),($A40-1)*8)),AND(Saisies!AC$3&gt;=OFFSET(Saisies!$K$30,(Saisies!$A20-1),($A40-1)*8),Saisies!AC$3&lt;OFFSET(Saisies!$K$31,(Saisies!$A20-1),($A40-1)*8)),AND(Saisies!AC$3&gt;=OFFSET(Saisies!$M$30,(Saisies!$A20-1),($A40-1)*8),Saisies!AC$3&lt;OFFSET(Saisies!$M$31,(Saisies!$A20-1),($A40-1)*8))),Saisies!$C20,"")</f>
        <v>17</v>
      </c>
      <c r="AA40" s="76">
        <f ca="1">IF(OR(AND(Saisies!AD$3&gt;=OFFSET(Saisies!$G$30,(Saisies!$A20-1),($A40-1)*8),Saisies!AD$3&lt;OFFSET(Saisies!$G$31,(Saisies!$A20-1),($A40-1)*8)),AND(Saisies!AD$3&gt;=OFFSET(Saisies!$I$30,(Saisies!$A20-1),($A40-1)*8),Saisies!AD$3&lt;OFFSET(Saisies!$I$31,(Saisies!$A20-1),($A40-1)*8)),AND(Saisies!AD$3&gt;=OFFSET(Saisies!$K$30,(Saisies!$A20-1),($A40-1)*8),Saisies!AD$3&lt;OFFSET(Saisies!$K$31,(Saisies!$A20-1),($A40-1)*8)),AND(Saisies!AD$3&gt;=OFFSET(Saisies!$M$30,(Saisies!$A20-1),($A40-1)*8),Saisies!AD$3&lt;OFFSET(Saisies!$M$31,(Saisies!$A20-1),($A40-1)*8))),Saisies!$C20,"")</f>
        <v>17</v>
      </c>
      <c r="AB40" s="74">
        <f ca="1">IF(OR(AND(Saisies!AE$3&gt;=OFFSET(Saisies!$G$30,(Saisies!$A20-1),($A40-1)*8),Saisies!AE$3&lt;OFFSET(Saisies!$G$31,(Saisies!$A20-1),($A40-1)*8)),AND(Saisies!AE$3&gt;=OFFSET(Saisies!$I$30,(Saisies!$A20-1),($A40-1)*8),Saisies!AE$3&lt;OFFSET(Saisies!$I$31,(Saisies!$A20-1),($A40-1)*8)),AND(Saisies!AE$3&gt;=OFFSET(Saisies!$K$30,(Saisies!$A20-1),($A40-1)*8),Saisies!AE$3&lt;OFFSET(Saisies!$K$31,(Saisies!$A20-1),($A40-1)*8)),AND(Saisies!AE$3&gt;=OFFSET(Saisies!$M$30,(Saisies!$A20-1),($A40-1)*8),Saisies!AE$3&lt;OFFSET(Saisies!$M$31,(Saisies!$A20-1),($A40-1)*8))),Saisies!$C20,"")</f>
        <v>17</v>
      </c>
      <c r="AC40" s="75">
        <f ca="1">IF(OR(AND(Saisies!AF$3&gt;=OFFSET(Saisies!$G$30,(Saisies!$A20-1),($A40-1)*8),Saisies!AF$3&lt;OFFSET(Saisies!$G$31,(Saisies!$A20-1),($A40-1)*8)),AND(Saisies!AF$3&gt;=OFFSET(Saisies!$I$30,(Saisies!$A20-1),($A40-1)*8),Saisies!AF$3&lt;OFFSET(Saisies!$I$31,(Saisies!$A20-1),($A40-1)*8)),AND(Saisies!AF$3&gt;=OFFSET(Saisies!$K$30,(Saisies!$A20-1),($A40-1)*8),Saisies!AF$3&lt;OFFSET(Saisies!$K$31,(Saisies!$A20-1),($A40-1)*8)),AND(Saisies!AF$3&gt;=OFFSET(Saisies!$M$30,(Saisies!$A20-1),($A40-1)*8),Saisies!AF$3&lt;OFFSET(Saisies!$M$31,(Saisies!$A20-1),($A40-1)*8))),Saisies!$C20,"")</f>
        <v>17</v>
      </c>
      <c r="AD40" s="75">
        <f ca="1">IF(OR(AND(Saisies!AG$3&gt;=OFFSET(Saisies!$G$30,(Saisies!$A20-1),($A40-1)*8),Saisies!AG$3&lt;OFFSET(Saisies!$G$31,(Saisies!$A20-1),($A40-1)*8)),AND(Saisies!AG$3&gt;=OFFSET(Saisies!$I$30,(Saisies!$A20-1),($A40-1)*8),Saisies!AG$3&lt;OFFSET(Saisies!$I$31,(Saisies!$A20-1),($A40-1)*8)),AND(Saisies!AG$3&gt;=OFFSET(Saisies!$K$30,(Saisies!$A20-1),($A40-1)*8),Saisies!AG$3&lt;OFFSET(Saisies!$K$31,(Saisies!$A20-1),($A40-1)*8)),AND(Saisies!AG$3&gt;=OFFSET(Saisies!$M$30,(Saisies!$A20-1),($A40-1)*8),Saisies!AG$3&lt;OFFSET(Saisies!$M$31,(Saisies!$A20-1),($A40-1)*8))),Saisies!$C20,"")</f>
        <v>17</v>
      </c>
      <c r="AE40" s="76">
        <f ca="1">IF(OR(AND(Saisies!AH$3&gt;=OFFSET(Saisies!$G$30,(Saisies!$A20-1),($A40-1)*8),Saisies!AH$3&lt;OFFSET(Saisies!$G$31,(Saisies!$A20-1),($A40-1)*8)),AND(Saisies!AH$3&gt;=OFFSET(Saisies!$I$30,(Saisies!$A20-1),($A40-1)*8),Saisies!AH$3&lt;OFFSET(Saisies!$I$31,(Saisies!$A20-1),($A40-1)*8)),AND(Saisies!AH$3&gt;=OFFSET(Saisies!$K$30,(Saisies!$A20-1),($A40-1)*8),Saisies!AH$3&lt;OFFSET(Saisies!$K$31,(Saisies!$A20-1),($A40-1)*8)),AND(Saisies!AH$3&gt;=OFFSET(Saisies!$M$30,(Saisies!$A20-1),($A40-1)*8),Saisies!AH$3&lt;OFFSET(Saisies!$M$31,(Saisies!$A20-1),($A40-1)*8))),Saisies!$C20,"")</f>
        <v>17</v>
      </c>
      <c r="AF40" s="74">
        <f ca="1">IF(OR(AND(Saisies!AI$3&gt;=OFFSET(Saisies!$G$30,(Saisies!$A20-1),($A40-1)*8),Saisies!AI$3&lt;OFFSET(Saisies!$G$31,(Saisies!$A20-1),($A40-1)*8)),AND(Saisies!AI$3&gt;=OFFSET(Saisies!$I$30,(Saisies!$A20-1),($A40-1)*8),Saisies!AI$3&lt;OFFSET(Saisies!$I$31,(Saisies!$A20-1),($A40-1)*8)),AND(Saisies!AI$3&gt;=OFFSET(Saisies!$K$30,(Saisies!$A20-1),($A40-1)*8),Saisies!AI$3&lt;OFFSET(Saisies!$K$31,(Saisies!$A20-1),($A40-1)*8)),AND(Saisies!AI$3&gt;=OFFSET(Saisies!$M$30,(Saisies!$A20-1),($A40-1)*8),Saisies!AI$3&lt;OFFSET(Saisies!$M$31,(Saisies!$A20-1),($A40-1)*8))),Saisies!$C20,"")</f>
        <v>17</v>
      </c>
      <c r="AG40" s="75">
        <f ca="1">IF(OR(AND(Saisies!AJ$3&gt;=OFFSET(Saisies!$G$30,(Saisies!$A20-1),($A40-1)*8),Saisies!AJ$3&lt;OFFSET(Saisies!$G$31,(Saisies!$A20-1),($A40-1)*8)),AND(Saisies!AJ$3&gt;=OFFSET(Saisies!$I$30,(Saisies!$A20-1),($A40-1)*8),Saisies!AJ$3&lt;OFFSET(Saisies!$I$31,(Saisies!$A20-1),($A40-1)*8)),AND(Saisies!AJ$3&gt;=OFFSET(Saisies!$K$30,(Saisies!$A20-1),($A40-1)*8),Saisies!AJ$3&lt;OFFSET(Saisies!$K$31,(Saisies!$A20-1),($A40-1)*8)),AND(Saisies!AJ$3&gt;=OFFSET(Saisies!$M$30,(Saisies!$A20-1),($A40-1)*8),Saisies!AJ$3&lt;OFFSET(Saisies!$M$31,(Saisies!$A20-1),($A40-1)*8))),Saisies!$C20,"")</f>
        <v>17</v>
      </c>
      <c r="AH40" s="75">
        <f ca="1">IF(OR(AND(Saisies!AK$3&gt;=OFFSET(Saisies!$G$30,(Saisies!$A20-1),($A40-1)*8),Saisies!AK$3&lt;OFFSET(Saisies!$G$31,(Saisies!$A20-1),($A40-1)*8)),AND(Saisies!AK$3&gt;=OFFSET(Saisies!$I$30,(Saisies!$A20-1),($A40-1)*8),Saisies!AK$3&lt;OFFSET(Saisies!$I$31,(Saisies!$A20-1),($A40-1)*8)),AND(Saisies!AK$3&gt;=OFFSET(Saisies!$K$30,(Saisies!$A20-1),($A40-1)*8),Saisies!AK$3&lt;OFFSET(Saisies!$K$31,(Saisies!$A20-1),($A40-1)*8)),AND(Saisies!AK$3&gt;=OFFSET(Saisies!$M$30,(Saisies!$A20-1),($A40-1)*8),Saisies!AK$3&lt;OFFSET(Saisies!$M$31,(Saisies!$A20-1),($A40-1)*8))),Saisies!$C20,"")</f>
        <v>17</v>
      </c>
      <c r="AI40" s="76">
        <f ca="1">IF(OR(AND(Saisies!AL$3&gt;=OFFSET(Saisies!$G$30,(Saisies!$A20-1),($A40-1)*8),Saisies!AL$3&lt;OFFSET(Saisies!$G$31,(Saisies!$A20-1),($A40-1)*8)),AND(Saisies!AL$3&gt;=OFFSET(Saisies!$I$30,(Saisies!$A20-1),($A40-1)*8),Saisies!AL$3&lt;OFFSET(Saisies!$I$31,(Saisies!$A20-1),($A40-1)*8)),AND(Saisies!AL$3&gt;=OFFSET(Saisies!$K$30,(Saisies!$A20-1),($A40-1)*8),Saisies!AL$3&lt;OFFSET(Saisies!$K$31,(Saisies!$A20-1),($A40-1)*8)),AND(Saisies!AL$3&gt;=OFFSET(Saisies!$M$30,(Saisies!$A20-1),($A40-1)*8),Saisies!AL$3&lt;OFFSET(Saisies!$M$31,(Saisies!$A20-1),($A40-1)*8))),Saisies!$C20,"")</f>
        <v>17</v>
      </c>
      <c r="AJ40" s="74">
        <f ca="1">IF(OR(AND(Saisies!AM$3&gt;=OFFSET(Saisies!$G$30,(Saisies!$A20-1),($A40-1)*8),Saisies!AM$3&lt;OFFSET(Saisies!$G$31,(Saisies!$A20-1),($A40-1)*8)),AND(Saisies!AM$3&gt;=OFFSET(Saisies!$I$30,(Saisies!$A20-1),($A40-1)*8),Saisies!AM$3&lt;OFFSET(Saisies!$I$31,(Saisies!$A20-1),($A40-1)*8)),AND(Saisies!AM$3&gt;=OFFSET(Saisies!$K$30,(Saisies!$A20-1),($A40-1)*8),Saisies!AM$3&lt;OFFSET(Saisies!$K$31,(Saisies!$A20-1),($A40-1)*8)),AND(Saisies!AM$3&gt;=OFFSET(Saisies!$M$30,(Saisies!$A20-1),($A40-1)*8),Saisies!AM$3&lt;OFFSET(Saisies!$M$31,(Saisies!$A20-1),($A40-1)*8))),Saisies!$C20,"")</f>
        <v>17</v>
      </c>
      <c r="AK40" s="75">
        <f ca="1">IF(OR(AND(Saisies!AN$3&gt;=OFFSET(Saisies!$G$30,(Saisies!$A20-1),($A40-1)*8),Saisies!AN$3&lt;OFFSET(Saisies!$G$31,(Saisies!$A20-1),($A40-1)*8)),AND(Saisies!AN$3&gt;=OFFSET(Saisies!$I$30,(Saisies!$A20-1),($A40-1)*8),Saisies!AN$3&lt;OFFSET(Saisies!$I$31,(Saisies!$A20-1),($A40-1)*8)),AND(Saisies!AN$3&gt;=OFFSET(Saisies!$K$30,(Saisies!$A20-1),($A40-1)*8),Saisies!AN$3&lt;OFFSET(Saisies!$K$31,(Saisies!$A20-1),($A40-1)*8)),AND(Saisies!AN$3&gt;=OFFSET(Saisies!$M$30,(Saisies!$A20-1),($A40-1)*8),Saisies!AN$3&lt;OFFSET(Saisies!$M$31,(Saisies!$A20-1),($A40-1)*8))),Saisies!$C20,"")</f>
        <v>17</v>
      </c>
      <c r="AL40" s="75">
        <f ca="1">IF(OR(AND(Saisies!AO$3&gt;=OFFSET(Saisies!$G$30,(Saisies!$A20-1),($A40-1)*8),Saisies!AO$3&lt;OFFSET(Saisies!$G$31,(Saisies!$A20-1),($A40-1)*8)),AND(Saisies!AO$3&gt;=OFFSET(Saisies!$I$30,(Saisies!$A20-1),($A40-1)*8),Saisies!AO$3&lt;OFFSET(Saisies!$I$31,(Saisies!$A20-1),($A40-1)*8)),AND(Saisies!AO$3&gt;=OFFSET(Saisies!$K$30,(Saisies!$A20-1),($A40-1)*8),Saisies!AO$3&lt;OFFSET(Saisies!$K$31,(Saisies!$A20-1),($A40-1)*8)),AND(Saisies!AO$3&gt;=OFFSET(Saisies!$M$30,(Saisies!$A20-1),($A40-1)*8),Saisies!AO$3&lt;OFFSET(Saisies!$M$31,(Saisies!$A20-1),($A40-1)*8))),Saisies!$C20,"")</f>
        <v>17</v>
      </c>
      <c r="AM40" s="76">
        <f ca="1">IF(OR(AND(Saisies!AP$3&gt;=OFFSET(Saisies!$G$30,(Saisies!$A20-1),($A40-1)*8),Saisies!AP$3&lt;OFFSET(Saisies!$G$31,(Saisies!$A20-1),($A40-1)*8)),AND(Saisies!AP$3&gt;=OFFSET(Saisies!$I$30,(Saisies!$A20-1),($A40-1)*8),Saisies!AP$3&lt;OFFSET(Saisies!$I$31,(Saisies!$A20-1),($A40-1)*8)),AND(Saisies!AP$3&gt;=OFFSET(Saisies!$K$30,(Saisies!$A20-1),($A40-1)*8),Saisies!AP$3&lt;OFFSET(Saisies!$K$31,(Saisies!$A20-1),($A40-1)*8)),AND(Saisies!AP$3&gt;=OFFSET(Saisies!$M$30,(Saisies!$A20-1),($A40-1)*8),Saisies!AP$3&lt;OFFSET(Saisies!$M$31,(Saisies!$A20-1),($A40-1)*8))),Saisies!$C20,"")</f>
        <v>17</v>
      </c>
      <c r="AN40" s="74" t="str">
        <f ca="1">IF(OR(AND(Saisies!AQ$3&gt;=OFFSET(Saisies!$G$30,(Saisies!$A20-1),($A40-1)*8),Saisies!AQ$3&lt;OFFSET(Saisies!$G$31,(Saisies!$A20-1),($A40-1)*8)),AND(Saisies!AQ$3&gt;=OFFSET(Saisies!$I$30,(Saisies!$A20-1),($A40-1)*8),Saisies!AQ$3&lt;OFFSET(Saisies!$I$31,(Saisies!$A20-1),($A40-1)*8)),AND(Saisies!AQ$3&gt;=OFFSET(Saisies!$K$30,(Saisies!$A20-1),($A40-1)*8),Saisies!AQ$3&lt;OFFSET(Saisies!$K$31,(Saisies!$A20-1),($A40-1)*8)),AND(Saisies!AQ$3&gt;=OFFSET(Saisies!$M$30,(Saisies!$A20-1),($A40-1)*8),Saisies!AQ$3&lt;OFFSET(Saisies!$M$31,(Saisies!$A20-1),($A40-1)*8))),Saisies!$C20,"")</f>
        <v/>
      </c>
      <c r="AO40" s="75" t="str">
        <f ca="1">IF(OR(AND(Saisies!AR$3&gt;=OFFSET(Saisies!$G$30,(Saisies!$A20-1),($A40-1)*8),Saisies!AR$3&lt;OFFSET(Saisies!$G$31,(Saisies!$A20-1),($A40-1)*8)),AND(Saisies!AR$3&gt;=OFFSET(Saisies!$I$30,(Saisies!$A20-1),($A40-1)*8),Saisies!AR$3&lt;OFFSET(Saisies!$I$31,(Saisies!$A20-1),($A40-1)*8)),AND(Saisies!AR$3&gt;=OFFSET(Saisies!$K$30,(Saisies!$A20-1),($A40-1)*8),Saisies!AR$3&lt;OFFSET(Saisies!$K$31,(Saisies!$A20-1),($A40-1)*8)),AND(Saisies!AR$3&gt;=OFFSET(Saisies!$M$30,(Saisies!$A20-1),($A40-1)*8),Saisies!AR$3&lt;OFFSET(Saisies!$M$31,(Saisies!$A20-1),($A40-1)*8))),Saisies!$C20,"")</f>
        <v/>
      </c>
      <c r="AP40" s="75" t="str">
        <f ca="1">IF(OR(AND(Saisies!AS$3&gt;=OFFSET(Saisies!$G$30,(Saisies!$A20-1),($A40-1)*8),Saisies!AS$3&lt;OFFSET(Saisies!$G$31,(Saisies!$A20-1),($A40-1)*8)),AND(Saisies!AS$3&gt;=OFFSET(Saisies!$I$30,(Saisies!$A20-1),($A40-1)*8),Saisies!AS$3&lt;OFFSET(Saisies!$I$31,(Saisies!$A20-1),($A40-1)*8)),AND(Saisies!AS$3&gt;=OFFSET(Saisies!$K$30,(Saisies!$A20-1),($A40-1)*8),Saisies!AS$3&lt;OFFSET(Saisies!$K$31,(Saisies!$A20-1),($A40-1)*8)),AND(Saisies!AS$3&gt;=OFFSET(Saisies!$M$30,(Saisies!$A20-1),($A40-1)*8),Saisies!AS$3&lt;OFFSET(Saisies!$M$31,(Saisies!$A20-1),($A40-1)*8))),Saisies!$C20,"")</f>
        <v/>
      </c>
      <c r="AQ40" s="76" t="str">
        <f ca="1">IF(OR(AND(Saisies!AT$3&gt;=OFFSET(Saisies!$G$30,(Saisies!$A20-1),($A40-1)*8),Saisies!AT$3&lt;OFFSET(Saisies!$G$31,(Saisies!$A20-1),($A40-1)*8)),AND(Saisies!AT$3&gt;=OFFSET(Saisies!$I$30,(Saisies!$A20-1),($A40-1)*8),Saisies!AT$3&lt;OFFSET(Saisies!$I$31,(Saisies!$A20-1),($A40-1)*8)),AND(Saisies!AT$3&gt;=OFFSET(Saisies!$K$30,(Saisies!$A20-1),($A40-1)*8),Saisies!AT$3&lt;OFFSET(Saisies!$K$31,(Saisies!$A20-1),($A40-1)*8)),AND(Saisies!AT$3&gt;=OFFSET(Saisies!$M$30,(Saisies!$A20-1),($A40-1)*8),Saisies!AT$3&lt;OFFSET(Saisies!$M$31,(Saisies!$A20-1),($A40-1)*8))),Saisies!$C20,"")</f>
        <v/>
      </c>
      <c r="AR40" s="74" t="str">
        <f ca="1">IF(OR(AND(Saisies!AU$3&gt;=OFFSET(Saisies!$G$30,(Saisies!$A20-1),($A40-1)*8),Saisies!AU$3&lt;OFFSET(Saisies!$G$31,(Saisies!$A20-1),($A40-1)*8)),AND(Saisies!AU$3&gt;=OFFSET(Saisies!$I$30,(Saisies!$A20-1),($A40-1)*8),Saisies!AU$3&lt;OFFSET(Saisies!$I$31,(Saisies!$A20-1),($A40-1)*8)),AND(Saisies!AU$3&gt;=OFFSET(Saisies!$K$30,(Saisies!$A20-1),($A40-1)*8),Saisies!AU$3&lt;OFFSET(Saisies!$K$31,(Saisies!$A20-1),($A40-1)*8)),AND(Saisies!AU$3&gt;=OFFSET(Saisies!$M$30,(Saisies!$A20-1),($A40-1)*8),Saisies!AU$3&lt;OFFSET(Saisies!$M$31,(Saisies!$A20-1),($A40-1)*8))),Saisies!$C20,"")</f>
        <v/>
      </c>
      <c r="AS40" s="75" t="str">
        <f ca="1">IF(OR(AND(Saisies!AV$3&gt;=OFFSET(Saisies!$G$30,(Saisies!$A20-1),($A40-1)*8),Saisies!AV$3&lt;OFFSET(Saisies!$G$31,(Saisies!$A20-1),($A40-1)*8)),AND(Saisies!AV$3&gt;=OFFSET(Saisies!$I$30,(Saisies!$A20-1),($A40-1)*8),Saisies!AV$3&lt;OFFSET(Saisies!$I$31,(Saisies!$A20-1),($A40-1)*8)),AND(Saisies!AV$3&gt;=OFFSET(Saisies!$K$30,(Saisies!$A20-1),($A40-1)*8),Saisies!AV$3&lt;OFFSET(Saisies!$K$31,(Saisies!$A20-1),($A40-1)*8)),AND(Saisies!AV$3&gt;=OFFSET(Saisies!$M$30,(Saisies!$A20-1),($A40-1)*8),Saisies!AV$3&lt;OFFSET(Saisies!$M$31,(Saisies!$A20-1),($A40-1)*8))),Saisies!$C20,"")</f>
        <v/>
      </c>
      <c r="AT40" s="75" t="str">
        <f ca="1">IF(OR(AND(Saisies!AW$3&gt;=OFFSET(Saisies!$G$30,(Saisies!$A20-1),($A40-1)*8),Saisies!AW$3&lt;OFFSET(Saisies!$G$31,(Saisies!$A20-1),($A40-1)*8)),AND(Saisies!AW$3&gt;=OFFSET(Saisies!$I$30,(Saisies!$A20-1),($A40-1)*8),Saisies!AW$3&lt;OFFSET(Saisies!$I$31,(Saisies!$A20-1),($A40-1)*8)),AND(Saisies!AW$3&gt;=OFFSET(Saisies!$K$30,(Saisies!$A20-1),($A40-1)*8),Saisies!AW$3&lt;OFFSET(Saisies!$K$31,(Saisies!$A20-1),($A40-1)*8)),AND(Saisies!AW$3&gt;=OFFSET(Saisies!$M$30,(Saisies!$A20-1),($A40-1)*8),Saisies!AW$3&lt;OFFSET(Saisies!$M$31,(Saisies!$A20-1),($A40-1)*8))),Saisies!$C20,"")</f>
        <v/>
      </c>
      <c r="AU40" s="76" t="str">
        <f ca="1">IF(OR(AND(Saisies!AX$3&gt;=OFFSET(Saisies!$G$30,(Saisies!$A20-1),($A40-1)*8),Saisies!AX$3&lt;OFFSET(Saisies!$G$31,(Saisies!$A20-1),($A40-1)*8)),AND(Saisies!AX$3&gt;=OFFSET(Saisies!$I$30,(Saisies!$A20-1),($A40-1)*8),Saisies!AX$3&lt;OFFSET(Saisies!$I$31,(Saisies!$A20-1),($A40-1)*8)),AND(Saisies!AX$3&gt;=OFFSET(Saisies!$K$30,(Saisies!$A20-1),($A40-1)*8),Saisies!AX$3&lt;OFFSET(Saisies!$K$31,(Saisies!$A20-1),($A40-1)*8)),AND(Saisies!AX$3&gt;=OFFSET(Saisies!$M$30,(Saisies!$A20-1),($A40-1)*8),Saisies!AX$3&lt;OFFSET(Saisies!$M$31,(Saisies!$A20-1),($A40-1)*8))),Saisies!$C20,"")</f>
        <v/>
      </c>
      <c r="AV40" s="75" t="str">
        <f ca="1">IF(OR(AND(Saisies!AY$3&gt;=OFFSET(Saisies!$G$30,(Saisies!$A20-1),($A40-1)*8),Saisies!AY$3&lt;OFFSET(Saisies!$G$31,(Saisies!$A20-1),($A40-1)*8)),AND(Saisies!AY$3&gt;=OFFSET(Saisies!$I$30,(Saisies!$A20-1),($A40-1)*8),Saisies!AY$3&lt;OFFSET(Saisies!$I$31,(Saisies!$A20-1),($A40-1)*8)),AND(Saisies!AY$3&gt;=OFFSET(Saisies!$K$30,(Saisies!$A20-1),($A40-1)*8),Saisies!AY$3&lt;OFFSET(Saisies!$K$31,(Saisies!$A20-1),($A40-1)*8)),AND(Saisies!AY$3&gt;=OFFSET(Saisies!$M$30,(Saisies!$A20-1),($A40-1)*8),Saisies!AY$3&lt;OFFSET(Saisies!$M$31,(Saisies!$A20-1),($A40-1)*8))),Saisies!$C20,"")</f>
        <v/>
      </c>
      <c r="AW40" s="75" t="str">
        <f ca="1">IF(OR(AND(Saisies!AZ$3&gt;=OFFSET(Saisies!$G$30,(Saisies!$A20-1),($A40-1)*8),Saisies!AZ$3&lt;OFFSET(Saisies!$G$31,(Saisies!$A20-1),($A40-1)*8)),AND(Saisies!AZ$3&gt;=OFFSET(Saisies!$I$30,(Saisies!$A20-1),($A40-1)*8),Saisies!AZ$3&lt;OFFSET(Saisies!$I$31,(Saisies!$A20-1),($A40-1)*8)),AND(Saisies!AZ$3&gt;=OFFSET(Saisies!$K$30,(Saisies!$A20-1),($A40-1)*8),Saisies!AZ$3&lt;OFFSET(Saisies!$K$31,(Saisies!$A20-1),($A40-1)*8)),AND(Saisies!AZ$3&gt;=OFFSET(Saisies!$M$30,(Saisies!$A20-1),($A40-1)*8),Saisies!AZ$3&lt;OFFSET(Saisies!$M$31,(Saisies!$A20-1),($A40-1)*8))),Saisies!$C20,"")</f>
        <v/>
      </c>
      <c r="AX40" s="75" t="str">
        <f ca="1">IF(OR(AND(Saisies!BA$3&gt;=OFFSET(Saisies!$G$30,(Saisies!$A20-1),($A40-1)*8),Saisies!BA$3&lt;OFFSET(Saisies!$G$31,(Saisies!$A20-1),($A40-1)*8)),AND(Saisies!BA$3&gt;=OFFSET(Saisies!$I$30,(Saisies!$A20-1),($A40-1)*8),Saisies!BA$3&lt;OFFSET(Saisies!$I$31,(Saisies!$A20-1),($A40-1)*8)),AND(Saisies!BA$3&gt;=OFFSET(Saisies!$K$30,(Saisies!$A20-1),($A40-1)*8),Saisies!BA$3&lt;OFFSET(Saisies!$K$31,(Saisies!$A20-1),($A40-1)*8)),AND(Saisies!BA$3&gt;=OFFSET(Saisies!$M$30,(Saisies!$A20-1),($A40-1)*8),Saisies!BA$3&lt;OFFSET(Saisies!$M$31,(Saisies!$A20-1),($A40-1)*8))),Saisies!$C20,"")</f>
        <v/>
      </c>
      <c r="AY40" s="78" t="str">
        <f ca="1">IF(OR(AND(Saisies!BB$3&gt;=OFFSET(Saisies!$G$30,(Saisies!$A20-1),($A40-1)*8),Saisies!BB$3&lt;OFFSET(Saisies!$G$31,(Saisies!$A20-1),($A40-1)*8)),AND(Saisies!BB$3&gt;=OFFSET(Saisies!$I$30,(Saisies!$A20-1),($A40-1)*8),Saisies!BB$3&lt;OFFSET(Saisies!$I$31,(Saisies!$A20-1),($A40-1)*8)),AND(Saisies!BB$3&gt;=OFFSET(Saisies!$K$30,(Saisies!$A20-1),($A40-1)*8),Saisies!BB$3&lt;OFFSET(Saisies!$K$31,(Saisies!$A20-1),($A40-1)*8)),AND(Saisies!BB$3&gt;=OFFSET(Saisies!$M$30,(Saisies!$A20-1),($A40-1)*8),Saisies!BB$3&lt;OFFSET(Saisies!$M$31,(Saisies!$A20-1),($A40-1)*8))),Saisies!$C20,"")</f>
        <v/>
      </c>
      <c r="AZ40" s="2"/>
    </row>
    <row r="41" spans="1:52" x14ac:dyDescent="0.25">
      <c r="B41" s="69"/>
      <c r="C41" s="66"/>
      <c r="D41" s="75"/>
      <c r="E41" s="75"/>
      <c r="F41" s="75"/>
      <c r="G41" s="76"/>
      <c r="H41" s="74"/>
      <c r="I41" s="75"/>
      <c r="J41" s="75"/>
      <c r="K41" s="76"/>
      <c r="L41" s="74"/>
      <c r="M41" s="75"/>
      <c r="N41" s="75"/>
      <c r="O41" s="76"/>
      <c r="P41" s="74"/>
      <c r="Q41" s="75"/>
      <c r="R41" s="75"/>
      <c r="S41" s="76"/>
      <c r="T41" s="74"/>
      <c r="U41" s="75"/>
      <c r="V41" s="75"/>
      <c r="W41" s="75"/>
      <c r="X41" s="74"/>
      <c r="Y41" s="75"/>
      <c r="Z41" s="75"/>
      <c r="AA41" s="76"/>
      <c r="AB41" s="74"/>
      <c r="AC41" s="75"/>
      <c r="AD41" s="75"/>
      <c r="AE41" s="76"/>
      <c r="AF41" s="74"/>
      <c r="AG41" s="75"/>
      <c r="AH41" s="75"/>
      <c r="AI41" s="76"/>
      <c r="AJ41" s="74"/>
      <c r="AK41" s="75"/>
      <c r="AL41" s="75"/>
      <c r="AM41" s="76"/>
      <c r="AN41" s="74"/>
      <c r="AO41" s="75"/>
      <c r="AP41" s="75"/>
      <c r="AQ41" s="76"/>
      <c r="AR41" s="74"/>
      <c r="AS41" s="75"/>
      <c r="AT41" s="75"/>
      <c r="AU41" s="76"/>
      <c r="AV41" s="75"/>
      <c r="AW41" s="75"/>
      <c r="AX41" s="75"/>
      <c r="AY41" s="78"/>
      <c r="AZ41" s="2"/>
    </row>
    <row r="42" spans="1:52" x14ac:dyDescent="0.25">
      <c r="A42">
        <v>1</v>
      </c>
      <c r="B42" s="69">
        <f>Saisies!D$21</f>
        <v>18</v>
      </c>
      <c r="C42" s="66" t="str">
        <f>Saisies!E$21</f>
        <v>Citroen JUMPY(AE XXX QV)</v>
      </c>
      <c r="D42" s="75" t="str">
        <f ca="1">IF(OR(AND(Saisies!G$3&gt;=OFFSET(Saisies!$G$30,(Saisies!$A21-1),($A42-1)*8),Saisies!G$3&lt;OFFSET(Saisies!$G$31,(Saisies!$A21-1),($A42-1)*8)),AND(Saisies!G$3&gt;=OFFSET(Saisies!$I$30,(Saisies!$A21-1),($A42-1)*8),Saisies!G$3&lt;OFFSET(Saisies!$I$31,(Saisies!$A21-1),($A42-1)*8)),AND(Saisies!G$3&gt;=OFFSET(Saisies!$K$30,(Saisies!$A21-1),($A42-1)*8),Saisies!G$3&lt;OFFSET(Saisies!$K$31,(Saisies!$A21-1),($A42-1)*8)),AND(Saisies!G$3&gt;=OFFSET(Saisies!$M$30,(Saisies!$A21-1),($A42-1)*8),Saisies!G$3&lt;OFFSET(Saisies!$M$31,(Saisies!$A21-1),($A42-1)*8))),Saisies!$C21,"")</f>
        <v/>
      </c>
      <c r="E42" s="75" t="str">
        <f ca="1">IF(OR(AND(Saisies!H$3&gt;=OFFSET(Saisies!$G$30,(Saisies!$A21-1),($A42-1)*8),Saisies!H$3&lt;OFFSET(Saisies!$G$31,(Saisies!$A21-1),($A42-1)*8)),AND(Saisies!H$3&gt;=OFFSET(Saisies!$I$30,(Saisies!$A21-1),($A42-1)*8),Saisies!H$3&lt;OFFSET(Saisies!$I$31,(Saisies!$A21-1),($A42-1)*8)),AND(Saisies!H$3&gt;=OFFSET(Saisies!$K$30,(Saisies!$A21-1),($A42-1)*8),Saisies!H$3&lt;OFFSET(Saisies!$K$31,(Saisies!$A21-1),($A42-1)*8)),AND(Saisies!H$3&gt;=OFFSET(Saisies!$M$30,(Saisies!$A21-1),($A42-1)*8),Saisies!H$3&lt;OFFSET(Saisies!$M$31,(Saisies!$A21-1),($A42-1)*8))),Saisies!$C21,"")</f>
        <v/>
      </c>
      <c r="F42" s="75" t="str">
        <f ca="1">IF(OR(AND(Saisies!I$3&gt;=OFFSET(Saisies!$G$30,(Saisies!$A21-1),($A42-1)*8),Saisies!I$3&lt;OFFSET(Saisies!$G$31,(Saisies!$A21-1),($A42-1)*8)),AND(Saisies!I$3&gt;=OFFSET(Saisies!$I$30,(Saisies!$A21-1),($A42-1)*8),Saisies!I$3&lt;OFFSET(Saisies!$I$31,(Saisies!$A21-1),($A42-1)*8)),AND(Saisies!I$3&gt;=OFFSET(Saisies!$K$30,(Saisies!$A21-1),($A42-1)*8),Saisies!I$3&lt;OFFSET(Saisies!$K$31,(Saisies!$A21-1),($A42-1)*8)),AND(Saisies!I$3&gt;=OFFSET(Saisies!$M$30,(Saisies!$A21-1),($A42-1)*8),Saisies!I$3&lt;OFFSET(Saisies!$M$31,(Saisies!$A21-1),($A42-1)*8))),Saisies!$C21,"")</f>
        <v/>
      </c>
      <c r="G42" s="76" t="str">
        <f ca="1">IF(OR(AND(Saisies!J$3&gt;=OFFSET(Saisies!$G$30,(Saisies!$A21-1),($A42-1)*8),Saisies!J$3&lt;OFFSET(Saisies!$G$31,(Saisies!$A21-1),($A42-1)*8)),AND(Saisies!J$3&gt;=OFFSET(Saisies!$I$30,(Saisies!$A21-1),($A42-1)*8),Saisies!J$3&lt;OFFSET(Saisies!$I$31,(Saisies!$A21-1),($A42-1)*8)),AND(Saisies!J$3&gt;=OFFSET(Saisies!$K$30,(Saisies!$A21-1),($A42-1)*8),Saisies!J$3&lt;OFFSET(Saisies!$K$31,(Saisies!$A21-1),($A42-1)*8)),AND(Saisies!J$3&gt;=OFFSET(Saisies!$M$30,(Saisies!$A21-1),($A42-1)*8),Saisies!J$3&lt;OFFSET(Saisies!$M$31,(Saisies!$A21-1),($A42-1)*8))),Saisies!$C21,"")</f>
        <v/>
      </c>
      <c r="H42" s="74" t="str">
        <f ca="1">IF(OR(AND(Saisies!K$3&gt;=OFFSET(Saisies!$G$30,(Saisies!$A21-1),($A42-1)*8),Saisies!K$3&lt;OFFSET(Saisies!$G$31,(Saisies!$A21-1),($A42-1)*8)),AND(Saisies!K$3&gt;=OFFSET(Saisies!$I$30,(Saisies!$A21-1),($A42-1)*8),Saisies!K$3&lt;OFFSET(Saisies!$I$31,(Saisies!$A21-1),($A42-1)*8)),AND(Saisies!K$3&gt;=OFFSET(Saisies!$K$30,(Saisies!$A21-1),($A42-1)*8),Saisies!K$3&lt;OFFSET(Saisies!$K$31,(Saisies!$A21-1),($A42-1)*8)),AND(Saisies!K$3&gt;=OFFSET(Saisies!$M$30,(Saisies!$A21-1),($A42-1)*8),Saisies!K$3&lt;OFFSET(Saisies!$M$31,(Saisies!$A21-1),($A42-1)*8))),Saisies!$C21,"")</f>
        <v/>
      </c>
      <c r="I42" s="75" t="str">
        <f ca="1">IF(OR(AND(Saisies!L$3&gt;=OFFSET(Saisies!$G$30,(Saisies!$A21-1),($A42-1)*8),Saisies!L$3&lt;OFFSET(Saisies!$G$31,(Saisies!$A21-1),($A42-1)*8)),AND(Saisies!L$3&gt;=OFFSET(Saisies!$I$30,(Saisies!$A21-1),($A42-1)*8),Saisies!L$3&lt;OFFSET(Saisies!$I$31,(Saisies!$A21-1),($A42-1)*8)),AND(Saisies!L$3&gt;=OFFSET(Saisies!$K$30,(Saisies!$A21-1),($A42-1)*8),Saisies!L$3&lt;OFFSET(Saisies!$K$31,(Saisies!$A21-1),($A42-1)*8)),AND(Saisies!L$3&gt;=OFFSET(Saisies!$M$30,(Saisies!$A21-1),($A42-1)*8),Saisies!L$3&lt;OFFSET(Saisies!$M$31,(Saisies!$A21-1),($A42-1)*8))),Saisies!$C21,"")</f>
        <v/>
      </c>
      <c r="J42" s="75" t="str">
        <f ca="1">IF(OR(AND(Saisies!M$3&gt;=OFFSET(Saisies!$G$30,(Saisies!$A21-1),($A42-1)*8),Saisies!M$3&lt;OFFSET(Saisies!$G$31,(Saisies!$A21-1),($A42-1)*8)),AND(Saisies!M$3&gt;=OFFSET(Saisies!$I$30,(Saisies!$A21-1),($A42-1)*8),Saisies!M$3&lt;OFFSET(Saisies!$I$31,(Saisies!$A21-1),($A42-1)*8)),AND(Saisies!M$3&gt;=OFFSET(Saisies!$K$30,(Saisies!$A21-1),($A42-1)*8),Saisies!M$3&lt;OFFSET(Saisies!$K$31,(Saisies!$A21-1),($A42-1)*8)),AND(Saisies!M$3&gt;=OFFSET(Saisies!$M$30,(Saisies!$A21-1),($A42-1)*8),Saisies!M$3&lt;OFFSET(Saisies!$M$31,(Saisies!$A21-1),($A42-1)*8))),Saisies!$C21,"")</f>
        <v/>
      </c>
      <c r="K42" s="76" t="str">
        <f ca="1">IF(OR(AND(Saisies!N$3&gt;=OFFSET(Saisies!$G$30,(Saisies!$A21-1),($A42-1)*8),Saisies!N$3&lt;OFFSET(Saisies!$G$31,(Saisies!$A21-1),($A42-1)*8)),AND(Saisies!N$3&gt;=OFFSET(Saisies!$I$30,(Saisies!$A21-1),($A42-1)*8),Saisies!N$3&lt;OFFSET(Saisies!$I$31,(Saisies!$A21-1),($A42-1)*8)),AND(Saisies!N$3&gt;=OFFSET(Saisies!$K$30,(Saisies!$A21-1),($A42-1)*8),Saisies!N$3&lt;OFFSET(Saisies!$K$31,(Saisies!$A21-1),($A42-1)*8)),AND(Saisies!N$3&gt;=OFFSET(Saisies!$M$30,(Saisies!$A21-1),($A42-1)*8),Saisies!N$3&lt;OFFSET(Saisies!$M$31,(Saisies!$A21-1),($A42-1)*8))),Saisies!$C21,"")</f>
        <v/>
      </c>
      <c r="L42" s="74" t="str">
        <f ca="1">IF(OR(AND(Saisies!O$3&gt;=OFFSET(Saisies!$G$30,(Saisies!$A21-1),($A42-1)*8),Saisies!O$3&lt;OFFSET(Saisies!$G$31,(Saisies!$A21-1),($A42-1)*8)),AND(Saisies!O$3&gt;=OFFSET(Saisies!$I$30,(Saisies!$A21-1),($A42-1)*8),Saisies!O$3&lt;OFFSET(Saisies!$I$31,(Saisies!$A21-1),($A42-1)*8)),AND(Saisies!O$3&gt;=OFFSET(Saisies!$K$30,(Saisies!$A21-1),($A42-1)*8),Saisies!O$3&lt;OFFSET(Saisies!$K$31,(Saisies!$A21-1),($A42-1)*8)),AND(Saisies!O$3&gt;=OFFSET(Saisies!$M$30,(Saisies!$A21-1),($A42-1)*8),Saisies!O$3&lt;OFFSET(Saisies!$M$31,(Saisies!$A21-1),($A42-1)*8))),Saisies!$C21,"")</f>
        <v/>
      </c>
      <c r="M42" s="75" t="str">
        <f ca="1">IF(OR(AND(Saisies!P$3&gt;=OFFSET(Saisies!$G$30,(Saisies!$A21-1),($A42-1)*8),Saisies!P$3&lt;OFFSET(Saisies!$G$31,(Saisies!$A21-1),($A42-1)*8)),AND(Saisies!P$3&gt;=OFFSET(Saisies!$I$30,(Saisies!$A21-1),($A42-1)*8),Saisies!P$3&lt;OFFSET(Saisies!$I$31,(Saisies!$A21-1),($A42-1)*8)),AND(Saisies!P$3&gt;=OFFSET(Saisies!$K$30,(Saisies!$A21-1),($A42-1)*8),Saisies!P$3&lt;OFFSET(Saisies!$K$31,(Saisies!$A21-1),($A42-1)*8)),AND(Saisies!P$3&gt;=OFFSET(Saisies!$M$30,(Saisies!$A21-1),($A42-1)*8),Saisies!P$3&lt;OFFSET(Saisies!$M$31,(Saisies!$A21-1),($A42-1)*8))),Saisies!$C21,"")</f>
        <v/>
      </c>
      <c r="N42" s="75" t="str">
        <f ca="1">IF(OR(AND(Saisies!Q$3&gt;=OFFSET(Saisies!$G$30,(Saisies!$A21-1),($A42-1)*8),Saisies!Q$3&lt;OFFSET(Saisies!$G$31,(Saisies!$A21-1),($A42-1)*8)),AND(Saisies!Q$3&gt;=OFFSET(Saisies!$I$30,(Saisies!$A21-1),($A42-1)*8),Saisies!Q$3&lt;OFFSET(Saisies!$I$31,(Saisies!$A21-1),($A42-1)*8)),AND(Saisies!Q$3&gt;=OFFSET(Saisies!$K$30,(Saisies!$A21-1),($A42-1)*8),Saisies!Q$3&lt;OFFSET(Saisies!$K$31,(Saisies!$A21-1),($A42-1)*8)),AND(Saisies!Q$3&gt;=OFFSET(Saisies!$M$30,(Saisies!$A21-1),($A42-1)*8),Saisies!Q$3&lt;OFFSET(Saisies!$M$31,(Saisies!$A21-1),($A42-1)*8))),Saisies!$C21,"")</f>
        <v/>
      </c>
      <c r="O42" s="76" t="str">
        <f ca="1">IF(OR(AND(Saisies!R$3&gt;=OFFSET(Saisies!$G$30,(Saisies!$A21-1),($A42-1)*8),Saisies!R$3&lt;OFFSET(Saisies!$G$31,(Saisies!$A21-1),($A42-1)*8)),AND(Saisies!R$3&gt;=OFFSET(Saisies!$I$30,(Saisies!$A21-1),($A42-1)*8),Saisies!R$3&lt;OFFSET(Saisies!$I$31,(Saisies!$A21-1),($A42-1)*8)),AND(Saisies!R$3&gt;=OFFSET(Saisies!$K$30,(Saisies!$A21-1),($A42-1)*8),Saisies!R$3&lt;OFFSET(Saisies!$K$31,(Saisies!$A21-1),($A42-1)*8)),AND(Saisies!R$3&gt;=OFFSET(Saisies!$M$30,(Saisies!$A21-1),($A42-1)*8),Saisies!R$3&lt;OFFSET(Saisies!$M$31,(Saisies!$A21-1),($A42-1)*8))),Saisies!$C21,"")</f>
        <v/>
      </c>
      <c r="P42" s="74" t="str">
        <f ca="1">IF(OR(AND(Saisies!S$3&gt;=OFFSET(Saisies!$G$30,(Saisies!$A21-1),($A42-1)*8),Saisies!S$3&lt;OFFSET(Saisies!$G$31,(Saisies!$A21-1),($A42-1)*8)),AND(Saisies!S$3&gt;=OFFSET(Saisies!$I$30,(Saisies!$A21-1),($A42-1)*8),Saisies!S$3&lt;OFFSET(Saisies!$I$31,(Saisies!$A21-1),($A42-1)*8)),AND(Saisies!S$3&gt;=OFFSET(Saisies!$K$30,(Saisies!$A21-1),($A42-1)*8),Saisies!S$3&lt;OFFSET(Saisies!$K$31,(Saisies!$A21-1),($A42-1)*8)),AND(Saisies!S$3&gt;=OFFSET(Saisies!$M$30,(Saisies!$A21-1),($A42-1)*8),Saisies!S$3&lt;OFFSET(Saisies!$M$31,(Saisies!$A21-1),($A42-1)*8))),Saisies!$C21,"")</f>
        <v/>
      </c>
      <c r="Q42" s="75" t="str">
        <f ca="1">IF(OR(AND(Saisies!T$3&gt;=OFFSET(Saisies!$G$30,(Saisies!$A21-1),($A42-1)*8),Saisies!T$3&lt;OFFSET(Saisies!$G$31,(Saisies!$A21-1),($A42-1)*8)),AND(Saisies!T$3&gt;=OFFSET(Saisies!$I$30,(Saisies!$A21-1),($A42-1)*8),Saisies!T$3&lt;OFFSET(Saisies!$I$31,(Saisies!$A21-1),($A42-1)*8)),AND(Saisies!T$3&gt;=OFFSET(Saisies!$K$30,(Saisies!$A21-1),($A42-1)*8),Saisies!T$3&lt;OFFSET(Saisies!$K$31,(Saisies!$A21-1),($A42-1)*8)),AND(Saisies!T$3&gt;=OFFSET(Saisies!$M$30,(Saisies!$A21-1),($A42-1)*8),Saisies!T$3&lt;OFFSET(Saisies!$M$31,(Saisies!$A21-1),($A42-1)*8))),Saisies!$C21,"")</f>
        <v/>
      </c>
      <c r="R42" s="75" t="str">
        <f ca="1">IF(OR(AND(Saisies!U$3&gt;=OFFSET(Saisies!$G$30,(Saisies!$A21-1),($A42-1)*8),Saisies!U$3&lt;OFFSET(Saisies!$G$31,(Saisies!$A21-1),($A42-1)*8)),AND(Saisies!U$3&gt;=OFFSET(Saisies!$I$30,(Saisies!$A21-1),($A42-1)*8),Saisies!U$3&lt;OFFSET(Saisies!$I$31,(Saisies!$A21-1),($A42-1)*8)),AND(Saisies!U$3&gt;=OFFSET(Saisies!$K$30,(Saisies!$A21-1),($A42-1)*8),Saisies!U$3&lt;OFFSET(Saisies!$K$31,(Saisies!$A21-1),($A42-1)*8)),AND(Saisies!U$3&gt;=OFFSET(Saisies!$M$30,(Saisies!$A21-1),($A42-1)*8),Saisies!U$3&lt;OFFSET(Saisies!$M$31,(Saisies!$A21-1),($A42-1)*8))),Saisies!$C21,"")</f>
        <v/>
      </c>
      <c r="S42" s="76" t="str">
        <f ca="1">IF(OR(AND(Saisies!V$3&gt;=OFFSET(Saisies!$G$30,(Saisies!$A21-1),($A42-1)*8),Saisies!V$3&lt;OFFSET(Saisies!$G$31,(Saisies!$A21-1),($A42-1)*8)),AND(Saisies!V$3&gt;=OFFSET(Saisies!$I$30,(Saisies!$A21-1),($A42-1)*8),Saisies!V$3&lt;OFFSET(Saisies!$I$31,(Saisies!$A21-1),($A42-1)*8)),AND(Saisies!V$3&gt;=OFFSET(Saisies!$K$30,(Saisies!$A21-1),($A42-1)*8),Saisies!V$3&lt;OFFSET(Saisies!$K$31,(Saisies!$A21-1),($A42-1)*8)),AND(Saisies!V$3&gt;=OFFSET(Saisies!$M$30,(Saisies!$A21-1),($A42-1)*8),Saisies!V$3&lt;OFFSET(Saisies!$M$31,(Saisies!$A21-1),($A42-1)*8))),Saisies!$C21,"")</f>
        <v/>
      </c>
      <c r="T42" s="74" t="str">
        <f ca="1">IF(OR(AND(Saisies!W$3&gt;=OFFSET(Saisies!$G$30,(Saisies!$A21-1),($A42-1)*8),Saisies!W$3&lt;OFFSET(Saisies!$G$31,(Saisies!$A21-1),($A42-1)*8)),AND(Saisies!W$3&gt;=OFFSET(Saisies!$I$30,(Saisies!$A21-1),($A42-1)*8),Saisies!W$3&lt;OFFSET(Saisies!$I$31,(Saisies!$A21-1),($A42-1)*8)),AND(Saisies!W$3&gt;=OFFSET(Saisies!$K$30,(Saisies!$A21-1),($A42-1)*8),Saisies!W$3&lt;OFFSET(Saisies!$K$31,(Saisies!$A21-1),($A42-1)*8)),AND(Saisies!W$3&gt;=OFFSET(Saisies!$M$30,(Saisies!$A21-1),($A42-1)*8),Saisies!W$3&lt;OFFSET(Saisies!$M$31,(Saisies!$A21-1),($A42-1)*8))),Saisies!$C21,"")</f>
        <v/>
      </c>
      <c r="U42" s="75" t="str">
        <f ca="1">IF(OR(AND(Saisies!X$3&gt;=OFFSET(Saisies!$G$30,(Saisies!$A21-1),($A42-1)*8),Saisies!X$3&lt;OFFSET(Saisies!$G$31,(Saisies!$A21-1),($A42-1)*8)),AND(Saisies!X$3&gt;=OFFSET(Saisies!$I$30,(Saisies!$A21-1),($A42-1)*8),Saisies!X$3&lt;OFFSET(Saisies!$I$31,(Saisies!$A21-1),($A42-1)*8)),AND(Saisies!X$3&gt;=OFFSET(Saisies!$K$30,(Saisies!$A21-1),($A42-1)*8),Saisies!X$3&lt;OFFSET(Saisies!$K$31,(Saisies!$A21-1),($A42-1)*8)),AND(Saisies!X$3&gt;=OFFSET(Saisies!$M$30,(Saisies!$A21-1),($A42-1)*8),Saisies!X$3&lt;OFFSET(Saisies!$M$31,(Saisies!$A21-1),($A42-1)*8))),Saisies!$C21,"")</f>
        <v/>
      </c>
      <c r="V42" s="75" t="str">
        <f ca="1">IF(OR(AND(Saisies!Y$3&gt;=OFFSET(Saisies!$G$30,(Saisies!$A21-1),($A42-1)*8),Saisies!Y$3&lt;OFFSET(Saisies!$G$31,(Saisies!$A21-1),($A42-1)*8)),AND(Saisies!Y$3&gt;=OFFSET(Saisies!$I$30,(Saisies!$A21-1),($A42-1)*8),Saisies!Y$3&lt;OFFSET(Saisies!$I$31,(Saisies!$A21-1),($A42-1)*8)),AND(Saisies!Y$3&gt;=OFFSET(Saisies!$K$30,(Saisies!$A21-1),($A42-1)*8),Saisies!Y$3&lt;OFFSET(Saisies!$K$31,(Saisies!$A21-1),($A42-1)*8)),AND(Saisies!Y$3&gt;=OFFSET(Saisies!$M$30,(Saisies!$A21-1),($A42-1)*8),Saisies!Y$3&lt;OFFSET(Saisies!$M$31,(Saisies!$A21-1),($A42-1)*8))),Saisies!$C21,"")</f>
        <v/>
      </c>
      <c r="W42" s="75" t="str">
        <f ca="1">IF(OR(AND(Saisies!Z$3&gt;=OFFSET(Saisies!$G$30,(Saisies!$A21-1),($A42-1)*8),Saisies!Z$3&lt;OFFSET(Saisies!$G$31,(Saisies!$A21-1),($A42-1)*8)),AND(Saisies!Z$3&gt;=OFFSET(Saisies!$I$30,(Saisies!$A21-1),($A42-1)*8),Saisies!Z$3&lt;OFFSET(Saisies!$I$31,(Saisies!$A21-1),($A42-1)*8)),AND(Saisies!Z$3&gt;=OFFSET(Saisies!$K$30,(Saisies!$A21-1),($A42-1)*8),Saisies!Z$3&lt;OFFSET(Saisies!$K$31,(Saisies!$A21-1),($A42-1)*8)),AND(Saisies!Z$3&gt;=OFFSET(Saisies!$M$30,(Saisies!$A21-1),($A42-1)*8),Saisies!Z$3&lt;OFFSET(Saisies!$M$31,(Saisies!$A21-1),($A42-1)*8))),Saisies!$C21,"")</f>
        <v/>
      </c>
      <c r="X42" s="74">
        <f ca="1">IF(OR(AND(Saisies!AA$3&gt;=OFFSET(Saisies!$G$30,(Saisies!$A21-1),($A42-1)*8),Saisies!AA$3&lt;OFFSET(Saisies!$G$31,(Saisies!$A21-1),($A42-1)*8)),AND(Saisies!AA$3&gt;=OFFSET(Saisies!$I$30,(Saisies!$A21-1),($A42-1)*8),Saisies!AA$3&lt;OFFSET(Saisies!$I$31,(Saisies!$A21-1),($A42-1)*8)),AND(Saisies!AA$3&gt;=OFFSET(Saisies!$K$30,(Saisies!$A21-1),($A42-1)*8),Saisies!AA$3&lt;OFFSET(Saisies!$K$31,(Saisies!$A21-1),($A42-1)*8)),AND(Saisies!AA$3&gt;=OFFSET(Saisies!$M$30,(Saisies!$A21-1),($A42-1)*8),Saisies!AA$3&lt;OFFSET(Saisies!$M$31,(Saisies!$A21-1),($A42-1)*8))),Saisies!$C21,"")</f>
        <v>18</v>
      </c>
      <c r="Y42" s="75">
        <f ca="1">IF(OR(AND(Saisies!AB$3&gt;=OFFSET(Saisies!$G$30,(Saisies!$A21-1),($A42-1)*8),Saisies!AB$3&lt;OFFSET(Saisies!$G$31,(Saisies!$A21-1),($A42-1)*8)),AND(Saisies!AB$3&gt;=OFFSET(Saisies!$I$30,(Saisies!$A21-1),($A42-1)*8),Saisies!AB$3&lt;OFFSET(Saisies!$I$31,(Saisies!$A21-1),($A42-1)*8)),AND(Saisies!AB$3&gt;=OFFSET(Saisies!$K$30,(Saisies!$A21-1),($A42-1)*8),Saisies!AB$3&lt;OFFSET(Saisies!$K$31,(Saisies!$A21-1),($A42-1)*8)),AND(Saisies!AB$3&gt;=OFFSET(Saisies!$M$30,(Saisies!$A21-1),($A42-1)*8),Saisies!AB$3&lt;OFFSET(Saisies!$M$31,(Saisies!$A21-1),($A42-1)*8))),Saisies!$C21,"")</f>
        <v>18</v>
      </c>
      <c r="Z42" s="75">
        <f ca="1">IF(OR(AND(Saisies!AC$3&gt;=OFFSET(Saisies!$G$30,(Saisies!$A21-1),($A42-1)*8),Saisies!AC$3&lt;OFFSET(Saisies!$G$31,(Saisies!$A21-1),($A42-1)*8)),AND(Saisies!AC$3&gt;=OFFSET(Saisies!$I$30,(Saisies!$A21-1),($A42-1)*8),Saisies!AC$3&lt;OFFSET(Saisies!$I$31,(Saisies!$A21-1),($A42-1)*8)),AND(Saisies!AC$3&gt;=OFFSET(Saisies!$K$30,(Saisies!$A21-1),($A42-1)*8),Saisies!AC$3&lt;OFFSET(Saisies!$K$31,(Saisies!$A21-1),($A42-1)*8)),AND(Saisies!AC$3&gt;=OFFSET(Saisies!$M$30,(Saisies!$A21-1),($A42-1)*8),Saisies!AC$3&lt;OFFSET(Saisies!$M$31,(Saisies!$A21-1),($A42-1)*8))),Saisies!$C21,"")</f>
        <v>18</v>
      </c>
      <c r="AA42" s="76">
        <f ca="1">IF(OR(AND(Saisies!AD$3&gt;=OFFSET(Saisies!$G$30,(Saisies!$A21-1),($A42-1)*8),Saisies!AD$3&lt;OFFSET(Saisies!$G$31,(Saisies!$A21-1),($A42-1)*8)),AND(Saisies!AD$3&gt;=OFFSET(Saisies!$I$30,(Saisies!$A21-1),($A42-1)*8),Saisies!AD$3&lt;OFFSET(Saisies!$I$31,(Saisies!$A21-1),($A42-1)*8)),AND(Saisies!AD$3&gt;=OFFSET(Saisies!$K$30,(Saisies!$A21-1),($A42-1)*8),Saisies!AD$3&lt;OFFSET(Saisies!$K$31,(Saisies!$A21-1),($A42-1)*8)),AND(Saisies!AD$3&gt;=OFFSET(Saisies!$M$30,(Saisies!$A21-1),($A42-1)*8),Saisies!AD$3&lt;OFFSET(Saisies!$M$31,(Saisies!$A21-1),($A42-1)*8))),Saisies!$C21,"")</f>
        <v>18</v>
      </c>
      <c r="AB42" s="74">
        <f ca="1">IF(OR(AND(Saisies!AE$3&gt;=OFFSET(Saisies!$G$30,(Saisies!$A21-1),($A42-1)*8),Saisies!AE$3&lt;OFFSET(Saisies!$G$31,(Saisies!$A21-1),($A42-1)*8)),AND(Saisies!AE$3&gt;=OFFSET(Saisies!$I$30,(Saisies!$A21-1),($A42-1)*8),Saisies!AE$3&lt;OFFSET(Saisies!$I$31,(Saisies!$A21-1),($A42-1)*8)),AND(Saisies!AE$3&gt;=OFFSET(Saisies!$K$30,(Saisies!$A21-1),($A42-1)*8),Saisies!AE$3&lt;OFFSET(Saisies!$K$31,(Saisies!$A21-1),($A42-1)*8)),AND(Saisies!AE$3&gt;=OFFSET(Saisies!$M$30,(Saisies!$A21-1),($A42-1)*8),Saisies!AE$3&lt;OFFSET(Saisies!$M$31,(Saisies!$A21-1),($A42-1)*8))),Saisies!$C21,"")</f>
        <v>18</v>
      </c>
      <c r="AC42" s="75">
        <f ca="1">IF(OR(AND(Saisies!AF$3&gt;=OFFSET(Saisies!$G$30,(Saisies!$A21-1),($A42-1)*8),Saisies!AF$3&lt;OFFSET(Saisies!$G$31,(Saisies!$A21-1),($A42-1)*8)),AND(Saisies!AF$3&gt;=OFFSET(Saisies!$I$30,(Saisies!$A21-1),($A42-1)*8),Saisies!AF$3&lt;OFFSET(Saisies!$I$31,(Saisies!$A21-1),($A42-1)*8)),AND(Saisies!AF$3&gt;=OFFSET(Saisies!$K$30,(Saisies!$A21-1),($A42-1)*8),Saisies!AF$3&lt;OFFSET(Saisies!$K$31,(Saisies!$A21-1),($A42-1)*8)),AND(Saisies!AF$3&gt;=OFFSET(Saisies!$M$30,(Saisies!$A21-1),($A42-1)*8),Saisies!AF$3&lt;OFFSET(Saisies!$M$31,(Saisies!$A21-1),($A42-1)*8))),Saisies!$C21,"")</f>
        <v>18</v>
      </c>
      <c r="AD42" s="75">
        <f ca="1">IF(OR(AND(Saisies!AG$3&gt;=OFFSET(Saisies!$G$30,(Saisies!$A21-1),($A42-1)*8),Saisies!AG$3&lt;OFFSET(Saisies!$G$31,(Saisies!$A21-1),($A42-1)*8)),AND(Saisies!AG$3&gt;=OFFSET(Saisies!$I$30,(Saisies!$A21-1),($A42-1)*8),Saisies!AG$3&lt;OFFSET(Saisies!$I$31,(Saisies!$A21-1),($A42-1)*8)),AND(Saisies!AG$3&gt;=OFFSET(Saisies!$K$30,(Saisies!$A21-1),($A42-1)*8),Saisies!AG$3&lt;OFFSET(Saisies!$K$31,(Saisies!$A21-1),($A42-1)*8)),AND(Saisies!AG$3&gt;=OFFSET(Saisies!$M$30,(Saisies!$A21-1),($A42-1)*8),Saisies!AG$3&lt;OFFSET(Saisies!$M$31,(Saisies!$A21-1),($A42-1)*8))),Saisies!$C21,"")</f>
        <v>18</v>
      </c>
      <c r="AE42" s="76">
        <f ca="1">IF(OR(AND(Saisies!AH$3&gt;=OFFSET(Saisies!$G$30,(Saisies!$A21-1),($A42-1)*8),Saisies!AH$3&lt;OFFSET(Saisies!$G$31,(Saisies!$A21-1),($A42-1)*8)),AND(Saisies!AH$3&gt;=OFFSET(Saisies!$I$30,(Saisies!$A21-1),($A42-1)*8),Saisies!AH$3&lt;OFFSET(Saisies!$I$31,(Saisies!$A21-1),($A42-1)*8)),AND(Saisies!AH$3&gt;=OFFSET(Saisies!$K$30,(Saisies!$A21-1),($A42-1)*8),Saisies!AH$3&lt;OFFSET(Saisies!$K$31,(Saisies!$A21-1),($A42-1)*8)),AND(Saisies!AH$3&gt;=OFFSET(Saisies!$M$30,(Saisies!$A21-1),($A42-1)*8),Saisies!AH$3&lt;OFFSET(Saisies!$M$31,(Saisies!$A21-1),($A42-1)*8))),Saisies!$C21,"")</f>
        <v>18</v>
      </c>
      <c r="AF42" s="74">
        <f ca="1">IF(OR(AND(Saisies!AI$3&gt;=OFFSET(Saisies!$G$30,(Saisies!$A21-1),($A42-1)*8),Saisies!AI$3&lt;OFFSET(Saisies!$G$31,(Saisies!$A21-1),($A42-1)*8)),AND(Saisies!AI$3&gt;=OFFSET(Saisies!$I$30,(Saisies!$A21-1),($A42-1)*8),Saisies!AI$3&lt;OFFSET(Saisies!$I$31,(Saisies!$A21-1),($A42-1)*8)),AND(Saisies!AI$3&gt;=OFFSET(Saisies!$K$30,(Saisies!$A21-1),($A42-1)*8),Saisies!AI$3&lt;OFFSET(Saisies!$K$31,(Saisies!$A21-1),($A42-1)*8)),AND(Saisies!AI$3&gt;=OFFSET(Saisies!$M$30,(Saisies!$A21-1),($A42-1)*8),Saisies!AI$3&lt;OFFSET(Saisies!$M$31,(Saisies!$A21-1),($A42-1)*8))),Saisies!$C21,"")</f>
        <v>18</v>
      </c>
      <c r="AG42" s="75">
        <f ca="1">IF(OR(AND(Saisies!AJ$3&gt;=OFFSET(Saisies!$G$30,(Saisies!$A21-1),($A42-1)*8),Saisies!AJ$3&lt;OFFSET(Saisies!$G$31,(Saisies!$A21-1),($A42-1)*8)),AND(Saisies!AJ$3&gt;=OFFSET(Saisies!$I$30,(Saisies!$A21-1),($A42-1)*8),Saisies!AJ$3&lt;OFFSET(Saisies!$I$31,(Saisies!$A21-1),($A42-1)*8)),AND(Saisies!AJ$3&gt;=OFFSET(Saisies!$K$30,(Saisies!$A21-1),($A42-1)*8),Saisies!AJ$3&lt;OFFSET(Saisies!$K$31,(Saisies!$A21-1),($A42-1)*8)),AND(Saisies!AJ$3&gt;=OFFSET(Saisies!$M$30,(Saisies!$A21-1),($A42-1)*8),Saisies!AJ$3&lt;OFFSET(Saisies!$M$31,(Saisies!$A21-1),($A42-1)*8))),Saisies!$C21,"")</f>
        <v>18</v>
      </c>
      <c r="AH42" s="75">
        <f ca="1">IF(OR(AND(Saisies!AK$3&gt;=OFFSET(Saisies!$G$30,(Saisies!$A21-1),($A42-1)*8),Saisies!AK$3&lt;OFFSET(Saisies!$G$31,(Saisies!$A21-1),($A42-1)*8)),AND(Saisies!AK$3&gt;=OFFSET(Saisies!$I$30,(Saisies!$A21-1),($A42-1)*8),Saisies!AK$3&lt;OFFSET(Saisies!$I$31,(Saisies!$A21-1),($A42-1)*8)),AND(Saisies!AK$3&gt;=OFFSET(Saisies!$K$30,(Saisies!$A21-1),($A42-1)*8),Saisies!AK$3&lt;OFFSET(Saisies!$K$31,(Saisies!$A21-1),($A42-1)*8)),AND(Saisies!AK$3&gt;=OFFSET(Saisies!$M$30,(Saisies!$A21-1),($A42-1)*8),Saisies!AK$3&lt;OFFSET(Saisies!$M$31,(Saisies!$A21-1),($A42-1)*8))),Saisies!$C21,"")</f>
        <v>18</v>
      </c>
      <c r="AI42" s="76">
        <f ca="1">IF(OR(AND(Saisies!AL$3&gt;=OFFSET(Saisies!$G$30,(Saisies!$A21-1),($A42-1)*8),Saisies!AL$3&lt;OFFSET(Saisies!$G$31,(Saisies!$A21-1),($A42-1)*8)),AND(Saisies!AL$3&gt;=OFFSET(Saisies!$I$30,(Saisies!$A21-1),($A42-1)*8),Saisies!AL$3&lt;OFFSET(Saisies!$I$31,(Saisies!$A21-1),($A42-1)*8)),AND(Saisies!AL$3&gt;=OFFSET(Saisies!$K$30,(Saisies!$A21-1),($A42-1)*8),Saisies!AL$3&lt;OFFSET(Saisies!$K$31,(Saisies!$A21-1),($A42-1)*8)),AND(Saisies!AL$3&gt;=OFFSET(Saisies!$M$30,(Saisies!$A21-1),($A42-1)*8),Saisies!AL$3&lt;OFFSET(Saisies!$M$31,(Saisies!$A21-1),($A42-1)*8))),Saisies!$C21,"")</f>
        <v>18</v>
      </c>
      <c r="AJ42" s="74" t="str">
        <f ca="1">IF(OR(AND(Saisies!AM$3&gt;=OFFSET(Saisies!$G$30,(Saisies!$A21-1),($A42-1)*8),Saisies!AM$3&lt;OFFSET(Saisies!$G$31,(Saisies!$A21-1),($A42-1)*8)),AND(Saisies!AM$3&gt;=OFFSET(Saisies!$I$30,(Saisies!$A21-1),($A42-1)*8),Saisies!AM$3&lt;OFFSET(Saisies!$I$31,(Saisies!$A21-1),($A42-1)*8)),AND(Saisies!AM$3&gt;=OFFSET(Saisies!$K$30,(Saisies!$A21-1),($A42-1)*8),Saisies!AM$3&lt;OFFSET(Saisies!$K$31,(Saisies!$A21-1),($A42-1)*8)),AND(Saisies!AM$3&gt;=OFFSET(Saisies!$M$30,(Saisies!$A21-1),($A42-1)*8),Saisies!AM$3&lt;OFFSET(Saisies!$M$31,(Saisies!$A21-1),($A42-1)*8))),Saisies!$C21,"")</f>
        <v/>
      </c>
      <c r="AK42" s="75" t="str">
        <f ca="1">IF(OR(AND(Saisies!AN$3&gt;=OFFSET(Saisies!$G$30,(Saisies!$A21-1),($A42-1)*8),Saisies!AN$3&lt;OFFSET(Saisies!$G$31,(Saisies!$A21-1),($A42-1)*8)),AND(Saisies!AN$3&gt;=OFFSET(Saisies!$I$30,(Saisies!$A21-1),($A42-1)*8),Saisies!AN$3&lt;OFFSET(Saisies!$I$31,(Saisies!$A21-1),($A42-1)*8)),AND(Saisies!AN$3&gt;=OFFSET(Saisies!$K$30,(Saisies!$A21-1),($A42-1)*8),Saisies!AN$3&lt;OFFSET(Saisies!$K$31,(Saisies!$A21-1),($A42-1)*8)),AND(Saisies!AN$3&gt;=OFFSET(Saisies!$M$30,(Saisies!$A21-1),($A42-1)*8),Saisies!AN$3&lt;OFFSET(Saisies!$M$31,(Saisies!$A21-1),($A42-1)*8))),Saisies!$C21,"")</f>
        <v/>
      </c>
      <c r="AL42" s="75" t="str">
        <f ca="1">IF(OR(AND(Saisies!AO$3&gt;=OFFSET(Saisies!$G$30,(Saisies!$A21-1),($A42-1)*8),Saisies!AO$3&lt;OFFSET(Saisies!$G$31,(Saisies!$A21-1),($A42-1)*8)),AND(Saisies!AO$3&gt;=OFFSET(Saisies!$I$30,(Saisies!$A21-1),($A42-1)*8),Saisies!AO$3&lt;OFFSET(Saisies!$I$31,(Saisies!$A21-1),($A42-1)*8)),AND(Saisies!AO$3&gt;=OFFSET(Saisies!$K$30,(Saisies!$A21-1),($A42-1)*8),Saisies!AO$3&lt;OFFSET(Saisies!$K$31,(Saisies!$A21-1),($A42-1)*8)),AND(Saisies!AO$3&gt;=OFFSET(Saisies!$M$30,(Saisies!$A21-1),($A42-1)*8),Saisies!AO$3&lt;OFFSET(Saisies!$M$31,(Saisies!$A21-1),($A42-1)*8))),Saisies!$C21,"")</f>
        <v/>
      </c>
      <c r="AM42" s="76" t="str">
        <f ca="1">IF(OR(AND(Saisies!AP$3&gt;=OFFSET(Saisies!$G$30,(Saisies!$A21-1),($A42-1)*8),Saisies!AP$3&lt;OFFSET(Saisies!$G$31,(Saisies!$A21-1),($A42-1)*8)),AND(Saisies!AP$3&gt;=OFFSET(Saisies!$I$30,(Saisies!$A21-1),($A42-1)*8),Saisies!AP$3&lt;OFFSET(Saisies!$I$31,(Saisies!$A21-1),($A42-1)*8)),AND(Saisies!AP$3&gt;=OFFSET(Saisies!$K$30,(Saisies!$A21-1),($A42-1)*8),Saisies!AP$3&lt;OFFSET(Saisies!$K$31,(Saisies!$A21-1),($A42-1)*8)),AND(Saisies!AP$3&gt;=OFFSET(Saisies!$M$30,(Saisies!$A21-1),($A42-1)*8),Saisies!AP$3&lt;OFFSET(Saisies!$M$31,(Saisies!$A21-1),($A42-1)*8))),Saisies!$C21,"")</f>
        <v/>
      </c>
      <c r="AN42" s="74" t="str">
        <f ca="1">IF(OR(AND(Saisies!AQ$3&gt;=OFFSET(Saisies!$G$30,(Saisies!$A21-1),($A42-1)*8),Saisies!AQ$3&lt;OFFSET(Saisies!$G$31,(Saisies!$A21-1),($A42-1)*8)),AND(Saisies!AQ$3&gt;=OFFSET(Saisies!$I$30,(Saisies!$A21-1),($A42-1)*8),Saisies!AQ$3&lt;OFFSET(Saisies!$I$31,(Saisies!$A21-1),($A42-1)*8)),AND(Saisies!AQ$3&gt;=OFFSET(Saisies!$K$30,(Saisies!$A21-1),($A42-1)*8),Saisies!AQ$3&lt;OFFSET(Saisies!$K$31,(Saisies!$A21-1),($A42-1)*8)),AND(Saisies!AQ$3&gt;=OFFSET(Saisies!$M$30,(Saisies!$A21-1),($A42-1)*8),Saisies!AQ$3&lt;OFFSET(Saisies!$M$31,(Saisies!$A21-1),($A42-1)*8))),Saisies!$C21,"")</f>
        <v/>
      </c>
      <c r="AO42" s="75" t="str">
        <f ca="1">IF(OR(AND(Saisies!AR$3&gt;=OFFSET(Saisies!$G$30,(Saisies!$A21-1),($A42-1)*8),Saisies!AR$3&lt;OFFSET(Saisies!$G$31,(Saisies!$A21-1),($A42-1)*8)),AND(Saisies!AR$3&gt;=OFFSET(Saisies!$I$30,(Saisies!$A21-1),($A42-1)*8),Saisies!AR$3&lt;OFFSET(Saisies!$I$31,(Saisies!$A21-1),($A42-1)*8)),AND(Saisies!AR$3&gt;=OFFSET(Saisies!$K$30,(Saisies!$A21-1),($A42-1)*8),Saisies!AR$3&lt;OFFSET(Saisies!$K$31,(Saisies!$A21-1),($A42-1)*8)),AND(Saisies!AR$3&gt;=OFFSET(Saisies!$M$30,(Saisies!$A21-1),($A42-1)*8),Saisies!AR$3&lt;OFFSET(Saisies!$M$31,(Saisies!$A21-1),($A42-1)*8))),Saisies!$C21,"")</f>
        <v/>
      </c>
      <c r="AP42" s="75" t="str">
        <f ca="1">IF(OR(AND(Saisies!AS$3&gt;=OFFSET(Saisies!$G$30,(Saisies!$A21-1),($A42-1)*8),Saisies!AS$3&lt;OFFSET(Saisies!$G$31,(Saisies!$A21-1),($A42-1)*8)),AND(Saisies!AS$3&gt;=OFFSET(Saisies!$I$30,(Saisies!$A21-1),($A42-1)*8),Saisies!AS$3&lt;OFFSET(Saisies!$I$31,(Saisies!$A21-1),($A42-1)*8)),AND(Saisies!AS$3&gt;=OFFSET(Saisies!$K$30,(Saisies!$A21-1),($A42-1)*8),Saisies!AS$3&lt;OFFSET(Saisies!$K$31,(Saisies!$A21-1),($A42-1)*8)),AND(Saisies!AS$3&gt;=OFFSET(Saisies!$M$30,(Saisies!$A21-1),($A42-1)*8),Saisies!AS$3&lt;OFFSET(Saisies!$M$31,(Saisies!$A21-1),($A42-1)*8))),Saisies!$C21,"")</f>
        <v/>
      </c>
      <c r="AQ42" s="76" t="str">
        <f ca="1">IF(OR(AND(Saisies!AT$3&gt;=OFFSET(Saisies!$G$30,(Saisies!$A21-1),($A42-1)*8),Saisies!AT$3&lt;OFFSET(Saisies!$G$31,(Saisies!$A21-1),($A42-1)*8)),AND(Saisies!AT$3&gt;=OFFSET(Saisies!$I$30,(Saisies!$A21-1),($A42-1)*8),Saisies!AT$3&lt;OFFSET(Saisies!$I$31,(Saisies!$A21-1),($A42-1)*8)),AND(Saisies!AT$3&gt;=OFFSET(Saisies!$K$30,(Saisies!$A21-1),($A42-1)*8),Saisies!AT$3&lt;OFFSET(Saisies!$K$31,(Saisies!$A21-1),($A42-1)*8)),AND(Saisies!AT$3&gt;=OFFSET(Saisies!$M$30,(Saisies!$A21-1),($A42-1)*8),Saisies!AT$3&lt;OFFSET(Saisies!$M$31,(Saisies!$A21-1),($A42-1)*8))),Saisies!$C21,"")</f>
        <v/>
      </c>
      <c r="AR42" s="74" t="str">
        <f ca="1">IF(OR(AND(Saisies!AU$3&gt;=OFFSET(Saisies!$G$30,(Saisies!$A21-1),($A42-1)*8),Saisies!AU$3&lt;OFFSET(Saisies!$G$31,(Saisies!$A21-1),($A42-1)*8)),AND(Saisies!AU$3&gt;=OFFSET(Saisies!$I$30,(Saisies!$A21-1),($A42-1)*8),Saisies!AU$3&lt;OFFSET(Saisies!$I$31,(Saisies!$A21-1),($A42-1)*8)),AND(Saisies!AU$3&gt;=OFFSET(Saisies!$K$30,(Saisies!$A21-1),($A42-1)*8),Saisies!AU$3&lt;OFFSET(Saisies!$K$31,(Saisies!$A21-1),($A42-1)*8)),AND(Saisies!AU$3&gt;=OFFSET(Saisies!$M$30,(Saisies!$A21-1),($A42-1)*8),Saisies!AU$3&lt;OFFSET(Saisies!$M$31,(Saisies!$A21-1),($A42-1)*8))),Saisies!$C21,"")</f>
        <v/>
      </c>
      <c r="AS42" s="75" t="str">
        <f ca="1">IF(OR(AND(Saisies!AV$3&gt;=OFFSET(Saisies!$G$30,(Saisies!$A21-1),($A42-1)*8),Saisies!AV$3&lt;OFFSET(Saisies!$G$31,(Saisies!$A21-1),($A42-1)*8)),AND(Saisies!AV$3&gt;=OFFSET(Saisies!$I$30,(Saisies!$A21-1),($A42-1)*8),Saisies!AV$3&lt;OFFSET(Saisies!$I$31,(Saisies!$A21-1),($A42-1)*8)),AND(Saisies!AV$3&gt;=OFFSET(Saisies!$K$30,(Saisies!$A21-1),($A42-1)*8),Saisies!AV$3&lt;OFFSET(Saisies!$K$31,(Saisies!$A21-1),($A42-1)*8)),AND(Saisies!AV$3&gt;=OFFSET(Saisies!$M$30,(Saisies!$A21-1),($A42-1)*8),Saisies!AV$3&lt;OFFSET(Saisies!$M$31,(Saisies!$A21-1),($A42-1)*8))),Saisies!$C21,"")</f>
        <v/>
      </c>
      <c r="AT42" s="75" t="str">
        <f ca="1">IF(OR(AND(Saisies!AW$3&gt;=OFFSET(Saisies!$G$30,(Saisies!$A21-1),($A42-1)*8),Saisies!AW$3&lt;OFFSET(Saisies!$G$31,(Saisies!$A21-1),($A42-1)*8)),AND(Saisies!AW$3&gt;=OFFSET(Saisies!$I$30,(Saisies!$A21-1),($A42-1)*8),Saisies!AW$3&lt;OFFSET(Saisies!$I$31,(Saisies!$A21-1),($A42-1)*8)),AND(Saisies!AW$3&gt;=OFFSET(Saisies!$K$30,(Saisies!$A21-1),($A42-1)*8),Saisies!AW$3&lt;OFFSET(Saisies!$K$31,(Saisies!$A21-1),($A42-1)*8)),AND(Saisies!AW$3&gt;=OFFSET(Saisies!$M$30,(Saisies!$A21-1),($A42-1)*8),Saisies!AW$3&lt;OFFSET(Saisies!$M$31,(Saisies!$A21-1),($A42-1)*8))),Saisies!$C21,"")</f>
        <v/>
      </c>
      <c r="AU42" s="76" t="str">
        <f ca="1">IF(OR(AND(Saisies!AX$3&gt;=OFFSET(Saisies!$G$30,(Saisies!$A21-1),($A42-1)*8),Saisies!AX$3&lt;OFFSET(Saisies!$G$31,(Saisies!$A21-1),($A42-1)*8)),AND(Saisies!AX$3&gt;=OFFSET(Saisies!$I$30,(Saisies!$A21-1),($A42-1)*8),Saisies!AX$3&lt;OFFSET(Saisies!$I$31,(Saisies!$A21-1),($A42-1)*8)),AND(Saisies!AX$3&gt;=OFFSET(Saisies!$K$30,(Saisies!$A21-1),($A42-1)*8),Saisies!AX$3&lt;OFFSET(Saisies!$K$31,(Saisies!$A21-1),($A42-1)*8)),AND(Saisies!AX$3&gt;=OFFSET(Saisies!$M$30,(Saisies!$A21-1),($A42-1)*8),Saisies!AX$3&lt;OFFSET(Saisies!$M$31,(Saisies!$A21-1),($A42-1)*8))),Saisies!$C21,"")</f>
        <v/>
      </c>
      <c r="AV42" s="75" t="str">
        <f ca="1">IF(OR(AND(Saisies!AY$3&gt;=OFFSET(Saisies!$G$30,(Saisies!$A21-1),($A42-1)*8),Saisies!AY$3&lt;OFFSET(Saisies!$G$31,(Saisies!$A21-1),($A42-1)*8)),AND(Saisies!AY$3&gt;=OFFSET(Saisies!$I$30,(Saisies!$A21-1),($A42-1)*8),Saisies!AY$3&lt;OFFSET(Saisies!$I$31,(Saisies!$A21-1),($A42-1)*8)),AND(Saisies!AY$3&gt;=OFFSET(Saisies!$K$30,(Saisies!$A21-1),($A42-1)*8),Saisies!AY$3&lt;OFFSET(Saisies!$K$31,(Saisies!$A21-1),($A42-1)*8)),AND(Saisies!AY$3&gt;=OFFSET(Saisies!$M$30,(Saisies!$A21-1),($A42-1)*8),Saisies!AY$3&lt;OFFSET(Saisies!$M$31,(Saisies!$A21-1),($A42-1)*8))),Saisies!$C21,"")</f>
        <v/>
      </c>
      <c r="AW42" s="75" t="str">
        <f ca="1">IF(OR(AND(Saisies!AZ$3&gt;=OFFSET(Saisies!$G$30,(Saisies!$A21-1),($A42-1)*8),Saisies!AZ$3&lt;OFFSET(Saisies!$G$31,(Saisies!$A21-1),($A42-1)*8)),AND(Saisies!AZ$3&gt;=OFFSET(Saisies!$I$30,(Saisies!$A21-1),($A42-1)*8),Saisies!AZ$3&lt;OFFSET(Saisies!$I$31,(Saisies!$A21-1),($A42-1)*8)),AND(Saisies!AZ$3&gt;=OFFSET(Saisies!$K$30,(Saisies!$A21-1),($A42-1)*8),Saisies!AZ$3&lt;OFFSET(Saisies!$K$31,(Saisies!$A21-1),($A42-1)*8)),AND(Saisies!AZ$3&gt;=OFFSET(Saisies!$M$30,(Saisies!$A21-1),($A42-1)*8),Saisies!AZ$3&lt;OFFSET(Saisies!$M$31,(Saisies!$A21-1),($A42-1)*8))),Saisies!$C21,"")</f>
        <v/>
      </c>
      <c r="AX42" s="75" t="str">
        <f ca="1">IF(OR(AND(Saisies!BA$3&gt;=OFFSET(Saisies!$G$30,(Saisies!$A21-1),($A42-1)*8),Saisies!BA$3&lt;OFFSET(Saisies!$G$31,(Saisies!$A21-1),($A42-1)*8)),AND(Saisies!BA$3&gt;=OFFSET(Saisies!$I$30,(Saisies!$A21-1),($A42-1)*8),Saisies!BA$3&lt;OFFSET(Saisies!$I$31,(Saisies!$A21-1),($A42-1)*8)),AND(Saisies!BA$3&gt;=OFFSET(Saisies!$K$30,(Saisies!$A21-1),($A42-1)*8),Saisies!BA$3&lt;OFFSET(Saisies!$K$31,(Saisies!$A21-1),($A42-1)*8)),AND(Saisies!BA$3&gt;=OFFSET(Saisies!$M$30,(Saisies!$A21-1),($A42-1)*8),Saisies!BA$3&lt;OFFSET(Saisies!$M$31,(Saisies!$A21-1),($A42-1)*8))),Saisies!$C21,"")</f>
        <v/>
      </c>
      <c r="AY42" s="78" t="str">
        <f ca="1">IF(OR(AND(Saisies!BB$3&gt;=OFFSET(Saisies!$G$30,(Saisies!$A21-1),($A42-1)*8),Saisies!BB$3&lt;OFFSET(Saisies!$G$31,(Saisies!$A21-1),($A42-1)*8)),AND(Saisies!BB$3&gt;=OFFSET(Saisies!$I$30,(Saisies!$A21-1),($A42-1)*8),Saisies!BB$3&lt;OFFSET(Saisies!$I$31,(Saisies!$A21-1),($A42-1)*8)),AND(Saisies!BB$3&gt;=OFFSET(Saisies!$K$30,(Saisies!$A21-1),($A42-1)*8),Saisies!BB$3&lt;OFFSET(Saisies!$K$31,(Saisies!$A21-1),($A42-1)*8)),AND(Saisies!BB$3&gt;=OFFSET(Saisies!$M$30,(Saisies!$A21-1),($A42-1)*8),Saisies!BB$3&lt;OFFSET(Saisies!$M$31,(Saisies!$A21-1),($A42-1)*8))),Saisies!$C21,"")</f>
        <v/>
      </c>
      <c r="AZ42" s="2"/>
    </row>
    <row r="43" spans="1:52" x14ac:dyDescent="0.25">
      <c r="B43" s="69"/>
      <c r="C43" s="66"/>
      <c r="D43" s="75"/>
      <c r="E43" s="75"/>
      <c r="F43" s="75"/>
      <c r="G43" s="76"/>
      <c r="H43" s="74"/>
      <c r="I43" s="75"/>
      <c r="J43" s="75"/>
      <c r="K43" s="76"/>
      <c r="L43" s="74"/>
      <c r="M43" s="75"/>
      <c r="N43" s="75"/>
      <c r="O43" s="76"/>
      <c r="P43" s="74"/>
      <c r="Q43" s="75"/>
      <c r="R43" s="75"/>
      <c r="S43" s="76"/>
      <c r="T43" s="74"/>
      <c r="U43" s="75"/>
      <c r="V43" s="75"/>
      <c r="W43" s="75"/>
      <c r="X43" s="74"/>
      <c r="Y43" s="75"/>
      <c r="Z43" s="75"/>
      <c r="AA43" s="76"/>
      <c r="AB43" s="74"/>
      <c r="AC43" s="75"/>
      <c r="AD43" s="75"/>
      <c r="AE43" s="76"/>
      <c r="AF43" s="74"/>
      <c r="AG43" s="75"/>
      <c r="AH43" s="75"/>
      <c r="AI43" s="76"/>
      <c r="AJ43" s="74"/>
      <c r="AK43" s="75"/>
      <c r="AL43" s="75"/>
      <c r="AM43" s="76"/>
      <c r="AN43" s="74"/>
      <c r="AO43" s="75"/>
      <c r="AP43" s="75"/>
      <c r="AQ43" s="76"/>
      <c r="AR43" s="74"/>
      <c r="AS43" s="75"/>
      <c r="AT43" s="75"/>
      <c r="AU43" s="76"/>
      <c r="AV43" s="75"/>
      <c r="AW43" s="75"/>
      <c r="AX43" s="75"/>
      <c r="AY43" s="78"/>
      <c r="AZ43" s="2"/>
    </row>
    <row r="44" spans="1:52" x14ac:dyDescent="0.25">
      <c r="A44">
        <v>1</v>
      </c>
      <c r="B44" s="69">
        <f>Saisies!D$22</f>
        <v>19</v>
      </c>
      <c r="C44" s="66" t="str">
        <f>Saisies!E$22</f>
        <v>Peugeot Expert(FB XXX MK)</v>
      </c>
      <c r="D44" s="75" t="str">
        <f ca="1">IF(OR(AND(Saisies!G$3&gt;=OFFSET(Saisies!$G$30,(Saisies!$A22-1),($A44-1)*8),Saisies!G$3&lt;OFFSET(Saisies!$G$31,(Saisies!$A22-1),($A44-1)*8)),AND(Saisies!G$3&gt;=OFFSET(Saisies!$I$30,(Saisies!$A22-1),($A44-1)*8),Saisies!G$3&lt;OFFSET(Saisies!$I$31,(Saisies!$A22-1),($A44-1)*8)),AND(Saisies!G$3&gt;=OFFSET(Saisies!$K$30,(Saisies!$A22-1),($A44-1)*8),Saisies!G$3&lt;OFFSET(Saisies!$K$31,(Saisies!$A22-1),($A44-1)*8)),AND(Saisies!G$3&gt;=OFFSET(Saisies!$M$30,(Saisies!$A22-1),($A44-1)*8),Saisies!G$3&lt;OFFSET(Saisies!$M$31,(Saisies!$A22-1),($A44-1)*8))),Saisies!$C22,"")</f>
        <v/>
      </c>
      <c r="E44" s="75" t="str">
        <f ca="1">IF(OR(AND(Saisies!H$3&gt;=OFFSET(Saisies!$G$30,(Saisies!$A22-1),($A44-1)*8),Saisies!H$3&lt;OFFSET(Saisies!$G$31,(Saisies!$A22-1),($A44-1)*8)),AND(Saisies!H$3&gt;=OFFSET(Saisies!$I$30,(Saisies!$A22-1),($A44-1)*8),Saisies!H$3&lt;OFFSET(Saisies!$I$31,(Saisies!$A22-1),($A44-1)*8)),AND(Saisies!H$3&gt;=OFFSET(Saisies!$K$30,(Saisies!$A22-1),($A44-1)*8),Saisies!H$3&lt;OFFSET(Saisies!$K$31,(Saisies!$A22-1),($A44-1)*8)),AND(Saisies!H$3&gt;=OFFSET(Saisies!$M$30,(Saisies!$A22-1),($A44-1)*8),Saisies!H$3&lt;OFFSET(Saisies!$M$31,(Saisies!$A22-1),($A44-1)*8))),Saisies!$C22,"")</f>
        <v/>
      </c>
      <c r="F44" s="75" t="str">
        <f ca="1">IF(OR(AND(Saisies!I$3&gt;=OFFSET(Saisies!$G$30,(Saisies!$A22-1),($A44-1)*8),Saisies!I$3&lt;OFFSET(Saisies!$G$31,(Saisies!$A22-1),($A44-1)*8)),AND(Saisies!I$3&gt;=OFFSET(Saisies!$I$30,(Saisies!$A22-1),($A44-1)*8),Saisies!I$3&lt;OFFSET(Saisies!$I$31,(Saisies!$A22-1),($A44-1)*8)),AND(Saisies!I$3&gt;=OFFSET(Saisies!$K$30,(Saisies!$A22-1),($A44-1)*8),Saisies!I$3&lt;OFFSET(Saisies!$K$31,(Saisies!$A22-1),($A44-1)*8)),AND(Saisies!I$3&gt;=OFFSET(Saisies!$M$30,(Saisies!$A22-1),($A44-1)*8),Saisies!I$3&lt;OFFSET(Saisies!$M$31,(Saisies!$A22-1),($A44-1)*8))),Saisies!$C22,"")</f>
        <v/>
      </c>
      <c r="G44" s="76" t="str">
        <f ca="1">IF(OR(AND(Saisies!J$3&gt;=OFFSET(Saisies!$G$30,(Saisies!$A22-1),($A44-1)*8),Saisies!J$3&lt;OFFSET(Saisies!$G$31,(Saisies!$A22-1),($A44-1)*8)),AND(Saisies!J$3&gt;=OFFSET(Saisies!$I$30,(Saisies!$A22-1),($A44-1)*8),Saisies!J$3&lt;OFFSET(Saisies!$I$31,(Saisies!$A22-1),($A44-1)*8)),AND(Saisies!J$3&gt;=OFFSET(Saisies!$K$30,(Saisies!$A22-1),($A44-1)*8),Saisies!J$3&lt;OFFSET(Saisies!$K$31,(Saisies!$A22-1),($A44-1)*8)),AND(Saisies!J$3&gt;=OFFSET(Saisies!$M$30,(Saisies!$A22-1),($A44-1)*8),Saisies!J$3&lt;OFFSET(Saisies!$M$31,(Saisies!$A22-1),($A44-1)*8))),Saisies!$C22,"")</f>
        <v/>
      </c>
      <c r="H44" s="74" t="str">
        <f ca="1">IF(OR(AND(Saisies!K$3&gt;=OFFSET(Saisies!$G$30,(Saisies!$A22-1),($A44-1)*8),Saisies!K$3&lt;OFFSET(Saisies!$G$31,(Saisies!$A22-1),($A44-1)*8)),AND(Saisies!K$3&gt;=OFFSET(Saisies!$I$30,(Saisies!$A22-1),($A44-1)*8),Saisies!K$3&lt;OFFSET(Saisies!$I$31,(Saisies!$A22-1),($A44-1)*8)),AND(Saisies!K$3&gt;=OFFSET(Saisies!$K$30,(Saisies!$A22-1),($A44-1)*8),Saisies!K$3&lt;OFFSET(Saisies!$K$31,(Saisies!$A22-1),($A44-1)*8)),AND(Saisies!K$3&gt;=OFFSET(Saisies!$M$30,(Saisies!$A22-1),($A44-1)*8),Saisies!K$3&lt;OFFSET(Saisies!$M$31,(Saisies!$A22-1),($A44-1)*8))),Saisies!$C22,"")</f>
        <v/>
      </c>
      <c r="I44" s="75" t="str">
        <f ca="1">IF(OR(AND(Saisies!L$3&gt;=OFFSET(Saisies!$G$30,(Saisies!$A22-1),($A44-1)*8),Saisies!L$3&lt;OFFSET(Saisies!$G$31,(Saisies!$A22-1),($A44-1)*8)),AND(Saisies!L$3&gt;=OFFSET(Saisies!$I$30,(Saisies!$A22-1),($A44-1)*8),Saisies!L$3&lt;OFFSET(Saisies!$I$31,(Saisies!$A22-1),($A44-1)*8)),AND(Saisies!L$3&gt;=OFFSET(Saisies!$K$30,(Saisies!$A22-1),($A44-1)*8),Saisies!L$3&lt;OFFSET(Saisies!$K$31,(Saisies!$A22-1),($A44-1)*8)),AND(Saisies!L$3&gt;=OFFSET(Saisies!$M$30,(Saisies!$A22-1),($A44-1)*8),Saisies!L$3&lt;OFFSET(Saisies!$M$31,(Saisies!$A22-1),($A44-1)*8))),Saisies!$C22,"")</f>
        <v/>
      </c>
      <c r="J44" s="75" t="str">
        <f ca="1">IF(OR(AND(Saisies!M$3&gt;=OFFSET(Saisies!$G$30,(Saisies!$A22-1),($A44-1)*8),Saisies!M$3&lt;OFFSET(Saisies!$G$31,(Saisies!$A22-1),($A44-1)*8)),AND(Saisies!M$3&gt;=OFFSET(Saisies!$I$30,(Saisies!$A22-1),($A44-1)*8),Saisies!M$3&lt;OFFSET(Saisies!$I$31,(Saisies!$A22-1),($A44-1)*8)),AND(Saisies!M$3&gt;=OFFSET(Saisies!$K$30,(Saisies!$A22-1),($A44-1)*8),Saisies!M$3&lt;OFFSET(Saisies!$K$31,(Saisies!$A22-1),($A44-1)*8)),AND(Saisies!M$3&gt;=OFFSET(Saisies!$M$30,(Saisies!$A22-1),($A44-1)*8),Saisies!M$3&lt;OFFSET(Saisies!$M$31,(Saisies!$A22-1),($A44-1)*8))),Saisies!$C22,"")</f>
        <v/>
      </c>
      <c r="K44" s="76" t="str">
        <f ca="1">IF(OR(AND(Saisies!N$3&gt;=OFFSET(Saisies!$G$30,(Saisies!$A22-1),($A44-1)*8),Saisies!N$3&lt;OFFSET(Saisies!$G$31,(Saisies!$A22-1),($A44-1)*8)),AND(Saisies!N$3&gt;=OFFSET(Saisies!$I$30,(Saisies!$A22-1),($A44-1)*8),Saisies!N$3&lt;OFFSET(Saisies!$I$31,(Saisies!$A22-1),($A44-1)*8)),AND(Saisies!N$3&gt;=OFFSET(Saisies!$K$30,(Saisies!$A22-1),($A44-1)*8),Saisies!N$3&lt;OFFSET(Saisies!$K$31,(Saisies!$A22-1),($A44-1)*8)),AND(Saisies!N$3&gt;=OFFSET(Saisies!$M$30,(Saisies!$A22-1),($A44-1)*8),Saisies!N$3&lt;OFFSET(Saisies!$M$31,(Saisies!$A22-1),($A44-1)*8))),Saisies!$C22,"")</f>
        <v/>
      </c>
      <c r="L44" s="74">
        <f ca="1">IF(OR(AND(Saisies!O$3&gt;=OFFSET(Saisies!$G$30,(Saisies!$A22-1),($A44-1)*8),Saisies!O$3&lt;OFFSET(Saisies!$G$31,(Saisies!$A22-1),($A44-1)*8)),AND(Saisies!O$3&gt;=OFFSET(Saisies!$I$30,(Saisies!$A22-1),($A44-1)*8),Saisies!O$3&lt;OFFSET(Saisies!$I$31,(Saisies!$A22-1),($A44-1)*8)),AND(Saisies!O$3&gt;=OFFSET(Saisies!$K$30,(Saisies!$A22-1),($A44-1)*8),Saisies!O$3&lt;OFFSET(Saisies!$K$31,(Saisies!$A22-1),($A44-1)*8)),AND(Saisies!O$3&gt;=OFFSET(Saisies!$M$30,(Saisies!$A22-1),($A44-1)*8),Saisies!O$3&lt;OFFSET(Saisies!$M$31,(Saisies!$A22-1),($A44-1)*8))),Saisies!$C22,"")</f>
        <v>19</v>
      </c>
      <c r="M44" s="75">
        <f ca="1">IF(OR(AND(Saisies!P$3&gt;=OFFSET(Saisies!$G$30,(Saisies!$A22-1),($A44-1)*8),Saisies!P$3&lt;OFFSET(Saisies!$G$31,(Saisies!$A22-1),($A44-1)*8)),AND(Saisies!P$3&gt;=OFFSET(Saisies!$I$30,(Saisies!$A22-1),($A44-1)*8),Saisies!P$3&lt;OFFSET(Saisies!$I$31,(Saisies!$A22-1),($A44-1)*8)),AND(Saisies!P$3&gt;=OFFSET(Saisies!$K$30,(Saisies!$A22-1),($A44-1)*8),Saisies!P$3&lt;OFFSET(Saisies!$K$31,(Saisies!$A22-1),($A44-1)*8)),AND(Saisies!P$3&gt;=OFFSET(Saisies!$M$30,(Saisies!$A22-1),($A44-1)*8),Saisies!P$3&lt;OFFSET(Saisies!$M$31,(Saisies!$A22-1),($A44-1)*8))),Saisies!$C22,"")</f>
        <v>19</v>
      </c>
      <c r="N44" s="75">
        <f ca="1">IF(OR(AND(Saisies!Q$3&gt;=OFFSET(Saisies!$G$30,(Saisies!$A22-1),($A44-1)*8),Saisies!Q$3&lt;OFFSET(Saisies!$G$31,(Saisies!$A22-1),($A44-1)*8)),AND(Saisies!Q$3&gt;=OFFSET(Saisies!$I$30,(Saisies!$A22-1),($A44-1)*8),Saisies!Q$3&lt;OFFSET(Saisies!$I$31,(Saisies!$A22-1),($A44-1)*8)),AND(Saisies!Q$3&gt;=OFFSET(Saisies!$K$30,(Saisies!$A22-1),($A44-1)*8),Saisies!Q$3&lt;OFFSET(Saisies!$K$31,(Saisies!$A22-1),($A44-1)*8)),AND(Saisies!Q$3&gt;=OFFSET(Saisies!$M$30,(Saisies!$A22-1),($A44-1)*8),Saisies!Q$3&lt;OFFSET(Saisies!$M$31,(Saisies!$A22-1),($A44-1)*8))),Saisies!$C22,"")</f>
        <v>19</v>
      </c>
      <c r="O44" s="76">
        <f ca="1">IF(OR(AND(Saisies!R$3&gt;=OFFSET(Saisies!$G$30,(Saisies!$A22-1),($A44-1)*8),Saisies!R$3&lt;OFFSET(Saisies!$G$31,(Saisies!$A22-1),($A44-1)*8)),AND(Saisies!R$3&gt;=OFFSET(Saisies!$I$30,(Saisies!$A22-1),($A44-1)*8),Saisies!R$3&lt;OFFSET(Saisies!$I$31,(Saisies!$A22-1),($A44-1)*8)),AND(Saisies!R$3&gt;=OFFSET(Saisies!$K$30,(Saisies!$A22-1),($A44-1)*8),Saisies!R$3&lt;OFFSET(Saisies!$K$31,(Saisies!$A22-1),($A44-1)*8)),AND(Saisies!R$3&gt;=OFFSET(Saisies!$M$30,(Saisies!$A22-1),($A44-1)*8),Saisies!R$3&lt;OFFSET(Saisies!$M$31,(Saisies!$A22-1),($A44-1)*8))),Saisies!$C22,"")</f>
        <v>19</v>
      </c>
      <c r="P44" s="74">
        <f ca="1">IF(OR(AND(Saisies!S$3&gt;=OFFSET(Saisies!$G$30,(Saisies!$A22-1),($A44-1)*8),Saisies!S$3&lt;OFFSET(Saisies!$G$31,(Saisies!$A22-1),($A44-1)*8)),AND(Saisies!S$3&gt;=OFFSET(Saisies!$I$30,(Saisies!$A22-1),($A44-1)*8),Saisies!S$3&lt;OFFSET(Saisies!$I$31,(Saisies!$A22-1),($A44-1)*8)),AND(Saisies!S$3&gt;=OFFSET(Saisies!$K$30,(Saisies!$A22-1),($A44-1)*8),Saisies!S$3&lt;OFFSET(Saisies!$K$31,(Saisies!$A22-1),($A44-1)*8)),AND(Saisies!S$3&gt;=OFFSET(Saisies!$M$30,(Saisies!$A22-1),($A44-1)*8),Saisies!S$3&lt;OFFSET(Saisies!$M$31,(Saisies!$A22-1),($A44-1)*8))),Saisies!$C22,"")</f>
        <v>19</v>
      </c>
      <c r="Q44" s="75">
        <f ca="1">IF(OR(AND(Saisies!T$3&gt;=OFFSET(Saisies!$G$30,(Saisies!$A22-1),($A44-1)*8),Saisies!T$3&lt;OFFSET(Saisies!$G$31,(Saisies!$A22-1),($A44-1)*8)),AND(Saisies!T$3&gt;=OFFSET(Saisies!$I$30,(Saisies!$A22-1),($A44-1)*8),Saisies!T$3&lt;OFFSET(Saisies!$I$31,(Saisies!$A22-1),($A44-1)*8)),AND(Saisies!T$3&gt;=OFFSET(Saisies!$K$30,(Saisies!$A22-1),($A44-1)*8),Saisies!T$3&lt;OFFSET(Saisies!$K$31,(Saisies!$A22-1),($A44-1)*8)),AND(Saisies!T$3&gt;=OFFSET(Saisies!$M$30,(Saisies!$A22-1),($A44-1)*8),Saisies!T$3&lt;OFFSET(Saisies!$M$31,(Saisies!$A22-1),($A44-1)*8))),Saisies!$C22,"")</f>
        <v>19</v>
      </c>
      <c r="R44" s="75">
        <f ca="1">IF(OR(AND(Saisies!U$3&gt;=OFFSET(Saisies!$G$30,(Saisies!$A22-1),($A44-1)*8),Saisies!U$3&lt;OFFSET(Saisies!$G$31,(Saisies!$A22-1),($A44-1)*8)),AND(Saisies!U$3&gt;=OFFSET(Saisies!$I$30,(Saisies!$A22-1),($A44-1)*8),Saisies!U$3&lt;OFFSET(Saisies!$I$31,(Saisies!$A22-1),($A44-1)*8)),AND(Saisies!U$3&gt;=OFFSET(Saisies!$K$30,(Saisies!$A22-1),($A44-1)*8),Saisies!U$3&lt;OFFSET(Saisies!$K$31,(Saisies!$A22-1),($A44-1)*8)),AND(Saisies!U$3&gt;=OFFSET(Saisies!$M$30,(Saisies!$A22-1),($A44-1)*8),Saisies!U$3&lt;OFFSET(Saisies!$M$31,(Saisies!$A22-1),($A44-1)*8))),Saisies!$C22,"")</f>
        <v>19</v>
      </c>
      <c r="S44" s="76">
        <f ca="1">IF(OR(AND(Saisies!V$3&gt;=OFFSET(Saisies!$G$30,(Saisies!$A22-1),($A44-1)*8),Saisies!V$3&lt;OFFSET(Saisies!$G$31,(Saisies!$A22-1),($A44-1)*8)),AND(Saisies!V$3&gt;=OFFSET(Saisies!$I$30,(Saisies!$A22-1),($A44-1)*8),Saisies!V$3&lt;OFFSET(Saisies!$I$31,(Saisies!$A22-1),($A44-1)*8)),AND(Saisies!V$3&gt;=OFFSET(Saisies!$K$30,(Saisies!$A22-1),($A44-1)*8),Saisies!V$3&lt;OFFSET(Saisies!$K$31,(Saisies!$A22-1),($A44-1)*8)),AND(Saisies!V$3&gt;=OFFSET(Saisies!$M$30,(Saisies!$A22-1),($A44-1)*8),Saisies!V$3&lt;OFFSET(Saisies!$M$31,(Saisies!$A22-1),($A44-1)*8))),Saisies!$C22,"")</f>
        <v>19</v>
      </c>
      <c r="T44" s="74">
        <f ca="1">IF(OR(AND(Saisies!W$3&gt;=OFFSET(Saisies!$G$30,(Saisies!$A22-1),($A44-1)*8),Saisies!W$3&lt;OFFSET(Saisies!$G$31,(Saisies!$A22-1),($A44-1)*8)),AND(Saisies!W$3&gt;=OFFSET(Saisies!$I$30,(Saisies!$A22-1),($A44-1)*8),Saisies!W$3&lt;OFFSET(Saisies!$I$31,(Saisies!$A22-1),($A44-1)*8)),AND(Saisies!W$3&gt;=OFFSET(Saisies!$K$30,(Saisies!$A22-1),($A44-1)*8),Saisies!W$3&lt;OFFSET(Saisies!$K$31,(Saisies!$A22-1),($A44-1)*8)),AND(Saisies!W$3&gt;=OFFSET(Saisies!$M$30,(Saisies!$A22-1),($A44-1)*8),Saisies!W$3&lt;OFFSET(Saisies!$M$31,(Saisies!$A22-1),($A44-1)*8))),Saisies!$C22,"")</f>
        <v>19</v>
      </c>
      <c r="U44" s="75">
        <f ca="1">IF(OR(AND(Saisies!X$3&gt;=OFFSET(Saisies!$G$30,(Saisies!$A22-1),($A44-1)*8),Saisies!X$3&lt;OFFSET(Saisies!$G$31,(Saisies!$A22-1),($A44-1)*8)),AND(Saisies!X$3&gt;=OFFSET(Saisies!$I$30,(Saisies!$A22-1),($A44-1)*8),Saisies!X$3&lt;OFFSET(Saisies!$I$31,(Saisies!$A22-1),($A44-1)*8)),AND(Saisies!X$3&gt;=OFFSET(Saisies!$K$30,(Saisies!$A22-1),($A44-1)*8),Saisies!X$3&lt;OFFSET(Saisies!$K$31,(Saisies!$A22-1),($A44-1)*8)),AND(Saisies!X$3&gt;=OFFSET(Saisies!$M$30,(Saisies!$A22-1),($A44-1)*8),Saisies!X$3&lt;OFFSET(Saisies!$M$31,(Saisies!$A22-1),($A44-1)*8))),Saisies!$C22,"")</f>
        <v>19</v>
      </c>
      <c r="V44" s="75">
        <f ca="1">IF(OR(AND(Saisies!Y$3&gt;=OFFSET(Saisies!$G$30,(Saisies!$A22-1),($A44-1)*8),Saisies!Y$3&lt;OFFSET(Saisies!$G$31,(Saisies!$A22-1),($A44-1)*8)),AND(Saisies!Y$3&gt;=OFFSET(Saisies!$I$30,(Saisies!$A22-1),($A44-1)*8),Saisies!Y$3&lt;OFFSET(Saisies!$I$31,(Saisies!$A22-1),($A44-1)*8)),AND(Saisies!Y$3&gt;=OFFSET(Saisies!$K$30,(Saisies!$A22-1),($A44-1)*8),Saisies!Y$3&lt;OFFSET(Saisies!$K$31,(Saisies!$A22-1),($A44-1)*8)),AND(Saisies!Y$3&gt;=OFFSET(Saisies!$M$30,(Saisies!$A22-1),($A44-1)*8),Saisies!Y$3&lt;OFFSET(Saisies!$M$31,(Saisies!$A22-1),($A44-1)*8))),Saisies!$C22,"")</f>
        <v>19</v>
      </c>
      <c r="W44" s="75">
        <f ca="1">IF(OR(AND(Saisies!Z$3&gt;=OFFSET(Saisies!$G$30,(Saisies!$A22-1),($A44-1)*8),Saisies!Z$3&lt;OFFSET(Saisies!$G$31,(Saisies!$A22-1),($A44-1)*8)),AND(Saisies!Z$3&gt;=OFFSET(Saisies!$I$30,(Saisies!$A22-1),($A44-1)*8),Saisies!Z$3&lt;OFFSET(Saisies!$I$31,(Saisies!$A22-1),($A44-1)*8)),AND(Saisies!Z$3&gt;=OFFSET(Saisies!$K$30,(Saisies!$A22-1),($A44-1)*8),Saisies!Z$3&lt;OFFSET(Saisies!$K$31,(Saisies!$A22-1),($A44-1)*8)),AND(Saisies!Z$3&gt;=OFFSET(Saisies!$M$30,(Saisies!$A22-1),($A44-1)*8),Saisies!Z$3&lt;OFFSET(Saisies!$M$31,(Saisies!$A22-1),($A44-1)*8))),Saisies!$C22,"")</f>
        <v>19</v>
      </c>
      <c r="X44" s="74" t="str">
        <f ca="1">IF(OR(AND(Saisies!AA$3&gt;=OFFSET(Saisies!$G$30,(Saisies!$A22-1),($A44-1)*8),Saisies!AA$3&lt;OFFSET(Saisies!$G$31,(Saisies!$A22-1),($A44-1)*8)),AND(Saisies!AA$3&gt;=OFFSET(Saisies!$I$30,(Saisies!$A22-1),($A44-1)*8),Saisies!AA$3&lt;OFFSET(Saisies!$I$31,(Saisies!$A22-1),($A44-1)*8)),AND(Saisies!AA$3&gt;=OFFSET(Saisies!$K$30,(Saisies!$A22-1),($A44-1)*8),Saisies!AA$3&lt;OFFSET(Saisies!$K$31,(Saisies!$A22-1),($A44-1)*8)),AND(Saisies!AA$3&gt;=OFFSET(Saisies!$M$30,(Saisies!$A22-1),($A44-1)*8),Saisies!AA$3&lt;OFFSET(Saisies!$M$31,(Saisies!$A22-1),($A44-1)*8))),Saisies!$C22,"")</f>
        <v/>
      </c>
      <c r="Y44" s="75" t="str">
        <f ca="1">IF(OR(AND(Saisies!AB$3&gt;=OFFSET(Saisies!$G$30,(Saisies!$A22-1),($A44-1)*8),Saisies!AB$3&lt;OFFSET(Saisies!$G$31,(Saisies!$A22-1),($A44-1)*8)),AND(Saisies!AB$3&gt;=OFFSET(Saisies!$I$30,(Saisies!$A22-1),($A44-1)*8),Saisies!AB$3&lt;OFFSET(Saisies!$I$31,(Saisies!$A22-1),($A44-1)*8)),AND(Saisies!AB$3&gt;=OFFSET(Saisies!$K$30,(Saisies!$A22-1),($A44-1)*8),Saisies!AB$3&lt;OFFSET(Saisies!$K$31,(Saisies!$A22-1),($A44-1)*8)),AND(Saisies!AB$3&gt;=OFFSET(Saisies!$M$30,(Saisies!$A22-1),($A44-1)*8),Saisies!AB$3&lt;OFFSET(Saisies!$M$31,(Saisies!$A22-1),($A44-1)*8))),Saisies!$C22,"")</f>
        <v/>
      </c>
      <c r="Z44" s="75" t="str">
        <f ca="1">IF(OR(AND(Saisies!AC$3&gt;=OFFSET(Saisies!$G$30,(Saisies!$A22-1),($A44-1)*8),Saisies!AC$3&lt;OFFSET(Saisies!$G$31,(Saisies!$A22-1),($A44-1)*8)),AND(Saisies!AC$3&gt;=OFFSET(Saisies!$I$30,(Saisies!$A22-1),($A44-1)*8),Saisies!AC$3&lt;OFFSET(Saisies!$I$31,(Saisies!$A22-1),($A44-1)*8)),AND(Saisies!AC$3&gt;=OFFSET(Saisies!$K$30,(Saisies!$A22-1),($A44-1)*8),Saisies!AC$3&lt;OFFSET(Saisies!$K$31,(Saisies!$A22-1),($A44-1)*8)),AND(Saisies!AC$3&gt;=OFFSET(Saisies!$M$30,(Saisies!$A22-1),($A44-1)*8),Saisies!AC$3&lt;OFFSET(Saisies!$M$31,(Saisies!$A22-1),($A44-1)*8))),Saisies!$C22,"")</f>
        <v/>
      </c>
      <c r="AA44" s="76" t="str">
        <f ca="1">IF(OR(AND(Saisies!AD$3&gt;=OFFSET(Saisies!$G$30,(Saisies!$A22-1),($A44-1)*8),Saisies!AD$3&lt;OFFSET(Saisies!$G$31,(Saisies!$A22-1),($A44-1)*8)),AND(Saisies!AD$3&gt;=OFFSET(Saisies!$I$30,(Saisies!$A22-1),($A44-1)*8),Saisies!AD$3&lt;OFFSET(Saisies!$I$31,(Saisies!$A22-1),($A44-1)*8)),AND(Saisies!AD$3&gt;=OFFSET(Saisies!$K$30,(Saisies!$A22-1),($A44-1)*8),Saisies!AD$3&lt;OFFSET(Saisies!$K$31,(Saisies!$A22-1),($A44-1)*8)),AND(Saisies!AD$3&gt;=OFFSET(Saisies!$M$30,(Saisies!$A22-1),($A44-1)*8),Saisies!AD$3&lt;OFFSET(Saisies!$M$31,(Saisies!$A22-1),($A44-1)*8))),Saisies!$C22,"")</f>
        <v/>
      </c>
      <c r="AB44" s="74" t="str">
        <f ca="1">IF(OR(AND(Saisies!AE$3&gt;=OFFSET(Saisies!$G$30,(Saisies!$A22-1),($A44-1)*8),Saisies!AE$3&lt;OFFSET(Saisies!$G$31,(Saisies!$A22-1),($A44-1)*8)),AND(Saisies!AE$3&gt;=OFFSET(Saisies!$I$30,(Saisies!$A22-1),($A44-1)*8),Saisies!AE$3&lt;OFFSET(Saisies!$I$31,(Saisies!$A22-1),($A44-1)*8)),AND(Saisies!AE$3&gt;=OFFSET(Saisies!$K$30,(Saisies!$A22-1),($A44-1)*8),Saisies!AE$3&lt;OFFSET(Saisies!$K$31,(Saisies!$A22-1),($A44-1)*8)),AND(Saisies!AE$3&gt;=OFFSET(Saisies!$M$30,(Saisies!$A22-1),($A44-1)*8),Saisies!AE$3&lt;OFFSET(Saisies!$M$31,(Saisies!$A22-1),($A44-1)*8))),Saisies!$C22,"")</f>
        <v/>
      </c>
      <c r="AC44" s="75" t="str">
        <f ca="1">IF(OR(AND(Saisies!AF$3&gt;=OFFSET(Saisies!$G$30,(Saisies!$A22-1),($A44-1)*8),Saisies!AF$3&lt;OFFSET(Saisies!$G$31,(Saisies!$A22-1),($A44-1)*8)),AND(Saisies!AF$3&gt;=OFFSET(Saisies!$I$30,(Saisies!$A22-1),($A44-1)*8),Saisies!AF$3&lt;OFFSET(Saisies!$I$31,(Saisies!$A22-1),($A44-1)*8)),AND(Saisies!AF$3&gt;=OFFSET(Saisies!$K$30,(Saisies!$A22-1),($A44-1)*8),Saisies!AF$3&lt;OFFSET(Saisies!$K$31,(Saisies!$A22-1),($A44-1)*8)),AND(Saisies!AF$3&gt;=OFFSET(Saisies!$M$30,(Saisies!$A22-1),($A44-1)*8),Saisies!AF$3&lt;OFFSET(Saisies!$M$31,(Saisies!$A22-1),($A44-1)*8))),Saisies!$C22,"")</f>
        <v/>
      </c>
      <c r="AD44" s="75" t="str">
        <f ca="1">IF(OR(AND(Saisies!AG$3&gt;=OFFSET(Saisies!$G$30,(Saisies!$A22-1),($A44-1)*8),Saisies!AG$3&lt;OFFSET(Saisies!$G$31,(Saisies!$A22-1),($A44-1)*8)),AND(Saisies!AG$3&gt;=OFFSET(Saisies!$I$30,(Saisies!$A22-1),($A44-1)*8),Saisies!AG$3&lt;OFFSET(Saisies!$I$31,(Saisies!$A22-1),($A44-1)*8)),AND(Saisies!AG$3&gt;=OFFSET(Saisies!$K$30,(Saisies!$A22-1),($A44-1)*8),Saisies!AG$3&lt;OFFSET(Saisies!$K$31,(Saisies!$A22-1),($A44-1)*8)),AND(Saisies!AG$3&gt;=OFFSET(Saisies!$M$30,(Saisies!$A22-1),($A44-1)*8),Saisies!AG$3&lt;OFFSET(Saisies!$M$31,(Saisies!$A22-1),($A44-1)*8))),Saisies!$C22,"")</f>
        <v/>
      </c>
      <c r="AE44" s="76" t="str">
        <f ca="1">IF(OR(AND(Saisies!AH$3&gt;=OFFSET(Saisies!$G$30,(Saisies!$A22-1),($A44-1)*8),Saisies!AH$3&lt;OFFSET(Saisies!$G$31,(Saisies!$A22-1),($A44-1)*8)),AND(Saisies!AH$3&gt;=OFFSET(Saisies!$I$30,(Saisies!$A22-1),($A44-1)*8),Saisies!AH$3&lt;OFFSET(Saisies!$I$31,(Saisies!$A22-1),($A44-1)*8)),AND(Saisies!AH$3&gt;=OFFSET(Saisies!$K$30,(Saisies!$A22-1),($A44-1)*8),Saisies!AH$3&lt;OFFSET(Saisies!$K$31,(Saisies!$A22-1),($A44-1)*8)),AND(Saisies!AH$3&gt;=OFFSET(Saisies!$M$30,(Saisies!$A22-1),($A44-1)*8),Saisies!AH$3&lt;OFFSET(Saisies!$M$31,(Saisies!$A22-1),($A44-1)*8))),Saisies!$C22,"")</f>
        <v/>
      </c>
      <c r="AF44" s="74">
        <f ca="1">IF(OR(AND(Saisies!AI$3&gt;=OFFSET(Saisies!$G$30,(Saisies!$A22-1),($A44-1)*8),Saisies!AI$3&lt;OFFSET(Saisies!$G$31,(Saisies!$A22-1),($A44-1)*8)),AND(Saisies!AI$3&gt;=OFFSET(Saisies!$I$30,(Saisies!$A22-1),($A44-1)*8),Saisies!AI$3&lt;OFFSET(Saisies!$I$31,(Saisies!$A22-1),($A44-1)*8)),AND(Saisies!AI$3&gt;=OFFSET(Saisies!$K$30,(Saisies!$A22-1),($A44-1)*8),Saisies!AI$3&lt;OFFSET(Saisies!$K$31,(Saisies!$A22-1),($A44-1)*8)),AND(Saisies!AI$3&gt;=OFFSET(Saisies!$M$30,(Saisies!$A22-1),($A44-1)*8),Saisies!AI$3&lt;OFFSET(Saisies!$M$31,(Saisies!$A22-1),($A44-1)*8))),Saisies!$C22,"")</f>
        <v>19</v>
      </c>
      <c r="AG44" s="75">
        <f ca="1">IF(OR(AND(Saisies!AJ$3&gt;=OFFSET(Saisies!$G$30,(Saisies!$A22-1),($A44-1)*8),Saisies!AJ$3&lt;OFFSET(Saisies!$G$31,(Saisies!$A22-1),($A44-1)*8)),AND(Saisies!AJ$3&gt;=OFFSET(Saisies!$I$30,(Saisies!$A22-1),($A44-1)*8),Saisies!AJ$3&lt;OFFSET(Saisies!$I$31,(Saisies!$A22-1),($A44-1)*8)),AND(Saisies!AJ$3&gt;=OFFSET(Saisies!$K$30,(Saisies!$A22-1),($A44-1)*8),Saisies!AJ$3&lt;OFFSET(Saisies!$K$31,(Saisies!$A22-1),($A44-1)*8)),AND(Saisies!AJ$3&gt;=OFFSET(Saisies!$M$30,(Saisies!$A22-1),($A44-1)*8),Saisies!AJ$3&lt;OFFSET(Saisies!$M$31,(Saisies!$A22-1),($A44-1)*8))),Saisies!$C22,"")</f>
        <v>19</v>
      </c>
      <c r="AH44" s="75">
        <f ca="1">IF(OR(AND(Saisies!AK$3&gt;=OFFSET(Saisies!$G$30,(Saisies!$A22-1),($A44-1)*8),Saisies!AK$3&lt;OFFSET(Saisies!$G$31,(Saisies!$A22-1),($A44-1)*8)),AND(Saisies!AK$3&gt;=OFFSET(Saisies!$I$30,(Saisies!$A22-1),($A44-1)*8),Saisies!AK$3&lt;OFFSET(Saisies!$I$31,(Saisies!$A22-1),($A44-1)*8)),AND(Saisies!AK$3&gt;=OFFSET(Saisies!$K$30,(Saisies!$A22-1),($A44-1)*8),Saisies!AK$3&lt;OFFSET(Saisies!$K$31,(Saisies!$A22-1),($A44-1)*8)),AND(Saisies!AK$3&gt;=OFFSET(Saisies!$M$30,(Saisies!$A22-1),($A44-1)*8),Saisies!AK$3&lt;OFFSET(Saisies!$M$31,(Saisies!$A22-1),($A44-1)*8))),Saisies!$C22,"")</f>
        <v>19</v>
      </c>
      <c r="AI44" s="76">
        <f ca="1">IF(OR(AND(Saisies!AL$3&gt;=OFFSET(Saisies!$G$30,(Saisies!$A22-1),($A44-1)*8),Saisies!AL$3&lt;OFFSET(Saisies!$G$31,(Saisies!$A22-1),($A44-1)*8)),AND(Saisies!AL$3&gt;=OFFSET(Saisies!$I$30,(Saisies!$A22-1),($A44-1)*8),Saisies!AL$3&lt;OFFSET(Saisies!$I$31,(Saisies!$A22-1),($A44-1)*8)),AND(Saisies!AL$3&gt;=OFFSET(Saisies!$K$30,(Saisies!$A22-1),($A44-1)*8),Saisies!AL$3&lt;OFFSET(Saisies!$K$31,(Saisies!$A22-1),($A44-1)*8)),AND(Saisies!AL$3&gt;=OFFSET(Saisies!$M$30,(Saisies!$A22-1),($A44-1)*8),Saisies!AL$3&lt;OFFSET(Saisies!$M$31,(Saisies!$A22-1),($A44-1)*8))),Saisies!$C22,"")</f>
        <v>19</v>
      </c>
      <c r="AJ44" s="74">
        <f ca="1">IF(OR(AND(Saisies!AM$3&gt;=OFFSET(Saisies!$G$30,(Saisies!$A22-1),($A44-1)*8),Saisies!AM$3&lt;OFFSET(Saisies!$G$31,(Saisies!$A22-1),($A44-1)*8)),AND(Saisies!AM$3&gt;=OFFSET(Saisies!$I$30,(Saisies!$A22-1),($A44-1)*8),Saisies!AM$3&lt;OFFSET(Saisies!$I$31,(Saisies!$A22-1),($A44-1)*8)),AND(Saisies!AM$3&gt;=OFFSET(Saisies!$K$30,(Saisies!$A22-1),($A44-1)*8),Saisies!AM$3&lt;OFFSET(Saisies!$K$31,(Saisies!$A22-1),($A44-1)*8)),AND(Saisies!AM$3&gt;=OFFSET(Saisies!$M$30,(Saisies!$A22-1),($A44-1)*8),Saisies!AM$3&lt;OFFSET(Saisies!$M$31,(Saisies!$A22-1),($A44-1)*8))),Saisies!$C22,"")</f>
        <v>19</v>
      </c>
      <c r="AK44" s="75">
        <f ca="1">IF(OR(AND(Saisies!AN$3&gt;=OFFSET(Saisies!$G$30,(Saisies!$A22-1),($A44-1)*8),Saisies!AN$3&lt;OFFSET(Saisies!$G$31,(Saisies!$A22-1),($A44-1)*8)),AND(Saisies!AN$3&gt;=OFFSET(Saisies!$I$30,(Saisies!$A22-1),($A44-1)*8),Saisies!AN$3&lt;OFFSET(Saisies!$I$31,(Saisies!$A22-1),($A44-1)*8)),AND(Saisies!AN$3&gt;=OFFSET(Saisies!$K$30,(Saisies!$A22-1),($A44-1)*8),Saisies!AN$3&lt;OFFSET(Saisies!$K$31,(Saisies!$A22-1),($A44-1)*8)),AND(Saisies!AN$3&gt;=OFFSET(Saisies!$M$30,(Saisies!$A22-1),($A44-1)*8),Saisies!AN$3&lt;OFFSET(Saisies!$M$31,(Saisies!$A22-1),($A44-1)*8))),Saisies!$C22,"")</f>
        <v>19</v>
      </c>
      <c r="AL44" s="75">
        <f ca="1">IF(OR(AND(Saisies!AO$3&gt;=OFFSET(Saisies!$G$30,(Saisies!$A22-1),($A44-1)*8),Saisies!AO$3&lt;OFFSET(Saisies!$G$31,(Saisies!$A22-1),($A44-1)*8)),AND(Saisies!AO$3&gt;=OFFSET(Saisies!$I$30,(Saisies!$A22-1),($A44-1)*8),Saisies!AO$3&lt;OFFSET(Saisies!$I$31,(Saisies!$A22-1),($A44-1)*8)),AND(Saisies!AO$3&gt;=OFFSET(Saisies!$K$30,(Saisies!$A22-1),($A44-1)*8),Saisies!AO$3&lt;OFFSET(Saisies!$K$31,(Saisies!$A22-1),($A44-1)*8)),AND(Saisies!AO$3&gt;=OFFSET(Saisies!$M$30,(Saisies!$A22-1),($A44-1)*8),Saisies!AO$3&lt;OFFSET(Saisies!$M$31,(Saisies!$A22-1),($A44-1)*8))),Saisies!$C22,"")</f>
        <v>19</v>
      </c>
      <c r="AM44" s="76">
        <f ca="1">IF(OR(AND(Saisies!AP$3&gt;=OFFSET(Saisies!$G$30,(Saisies!$A22-1),($A44-1)*8),Saisies!AP$3&lt;OFFSET(Saisies!$G$31,(Saisies!$A22-1),($A44-1)*8)),AND(Saisies!AP$3&gt;=OFFSET(Saisies!$I$30,(Saisies!$A22-1),($A44-1)*8),Saisies!AP$3&lt;OFFSET(Saisies!$I$31,(Saisies!$A22-1),($A44-1)*8)),AND(Saisies!AP$3&gt;=OFFSET(Saisies!$K$30,(Saisies!$A22-1),($A44-1)*8),Saisies!AP$3&lt;OFFSET(Saisies!$K$31,(Saisies!$A22-1),($A44-1)*8)),AND(Saisies!AP$3&gt;=OFFSET(Saisies!$M$30,(Saisies!$A22-1),($A44-1)*8),Saisies!AP$3&lt;OFFSET(Saisies!$M$31,(Saisies!$A22-1),($A44-1)*8))),Saisies!$C22,"")</f>
        <v>19</v>
      </c>
      <c r="AN44" s="74">
        <f ca="1">IF(OR(AND(Saisies!AQ$3&gt;=OFFSET(Saisies!$G$30,(Saisies!$A22-1),($A44-1)*8),Saisies!AQ$3&lt;OFFSET(Saisies!$G$31,(Saisies!$A22-1),($A44-1)*8)),AND(Saisies!AQ$3&gt;=OFFSET(Saisies!$I$30,(Saisies!$A22-1),($A44-1)*8),Saisies!AQ$3&lt;OFFSET(Saisies!$I$31,(Saisies!$A22-1),($A44-1)*8)),AND(Saisies!AQ$3&gt;=OFFSET(Saisies!$K$30,(Saisies!$A22-1),($A44-1)*8),Saisies!AQ$3&lt;OFFSET(Saisies!$K$31,(Saisies!$A22-1),($A44-1)*8)),AND(Saisies!AQ$3&gt;=OFFSET(Saisies!$M$30,(Saisies!$A22-1),($A44-1)*8),Saisies!AQ$3&lt;OFFSET(Saisies!$M$31,(Saisies!$A22-1),($A44-1)*8))),Saisies!$C22,"")</f>
        <v>19</v>
      </c>
      <c r="AO44" s="75">
        <f ca="1">IF(OR(AND(Saisies!AR$3&gt;=OFFSET(Saisies!$G$30,(Saisies!$A22-1),($A44-1)*8),Saisies!AR$3&lt;OFFSET(Saisies!$G$31,(Saisies!$A22-1),($A44-1)*8)),AND(Saisies!AR$3&gt;=OFFSET(Saisies!$I$30,(Saisies!$A22-1),($A44-1)*8),Saisies!AR$3&lt;OFFSET(Saisies!$I$31,(Saisies!$A22-1),($A44-1)*8)),AND(Saisies!AR$3&gt;=OFFSET(Saisies!$K$30,(Saisies!$A22-1),($A44-1)*8),Saisies!AR$3&lt;OFFSET(Saisies!$K$31,(Saisies!$A22-1),($A44-1)*8)),AND(Saisies!AR$3&gt;=OFFSET(Saisies!$M$30,(Saisies!$A22-1),($A44-1)*8),Saisies!AR$3&lt;OFFSET(Saisies!$M$31,(Saisies!$A22-1),($A44-1)*8))),Saisies!$C22,"")</f>
        <v>19</v>
      </c>
      <c r="AP44" s="75">
        <f ca="1">IF(OR(AND(Saisies!AS$3&gt;=OFFSET(Saisies!$G$30,(Saisies!$A22-1),($A44-1)*8),Saisies!AS$3&lt;OFFSET(Saisies!$G$31,(Saisies!$A22-1),($A44-1)*8)),AND(Saisies!AS$3&gt;=OFFSET(Saisies!$I$30,(Saisies!$A22-1),($A44-1)*8),Saisies!AS$3&lt;OFFSET(Saisies!$I$31,(Saisies!$A22-1),($A44-1)*8)),AND(Saisies!AS$3&gt;=OFFSET(Saisies!$K$30,(Saisies!$A22-1),($A44-1)*8),Saisies!AS$3&lt;OFFSET(Saisies!$K$31,(Saisies!$A22-1),($A44-1)*8)),AND(Saisies!AS$3&gt;=OFFSET(Saisies!$M$30,(Saisies!$A22-1),($A44-1)*8),Saisies!AS$3&lt;OFFSET(Saisies!$M$31,(Saisies!$A22-1),($A44-1)*8))),Saisies!$C22,"")</f>
        <v>19</v>
      </c>
      <c r="AQ44" s="76">
        <f ca="1">IF(OR(AND(Saisies!AT$3&gt;=OFFSET(Saisies!$G$30,(Saisies!$A22-1),($A44-1)*8),Saisies!AT$3&lt;OFFSET(Saisies!$G$31,(Saisies!$A22-1),($A44-1)*8)),AND(Saisies!AT$3&gt;=OFFSET(Saisies!$I$30,(Saisies!$A22-1),($A44-1)*8),Saisies!AT$3&lt;OFFSET(Saisies!$I$31,(Saisies!$A22-1),($A44-1)*8)),AND(Saisies!AT$3&gt;=OFFSET(Saisies!$K$30,(Saisies!$A22-1),($A44-1)*8),Saisies!AT$3&lt;OFFSET(Saisies!$K$31,(Saisies!$A22-1),($A44-1)*8)),AND(Saisies!AT$3&gt;=OFFSET(Saisies!$M$30,(Saisies!$A22-1),($A44-1)*8),Saisies!AT$3&lt;OFFSET(Saisies!$M$31,(Saisies!$A22-1),($A44-1)*8))),Saisies!$C22,"")</f>
        <v>19</v>
      </c>
      <c r="AR44" s="74" t="str">
        <f ca="1">IF(OR(AND(Saisies!AU$3&gt;=OFFSET(Saisies!$G$30,(Saisies!$A22-1),($A44-1)*8),Saisies!AU$3&lt;OFFSET(Saisies!$G$31,(Saisies!$A22-1),($A44-1)*8)),AND(Saisies!AU$3&gt;=OFFSET(Saisies!$I$30,(Saisies!$A22-1),($A44-1)*8),Saisies!AU$3&lt;OFFSET(Saisies!$I$31,(Saisies!$A22-1),($A44-1)*8)),AND(Saisies!AU$3&gt;=OFFSET(Saisies!$K$30,(Saisies!$A22-1),($A44-1)*8),Saisies!AU$3&lt;OFFSET(Saisies!$K$31,(Saisies!$A22-1),($A44-1)*8)),AND(Saisies!AU$3&gt;=OFFSET(Saisies!$M$30,(Saisies!$A22-1),($A44-1)*8),Saisies!AU$3&lt;OFFSET(Saisies!$M$31,(Saisies!$A22-1),($A44-1)*8))),Saisies!$C22,"")</f>
        <v/>
      </c>
      <c r="AS44" s="75" t="str">
        <f ca="1">IF(OR(AND(Saisies!AV$3&gt;=OFFSET(Saisies!$G$30,(Saisies!$A22-1),($A44-1)*8),Saisies!AV$3&lt;OFFSET(Saisies!$G$31,(Saisies!$A22-1),($A44-1)*8)),AND(Saisies!AV$3&gt;=OFFSET(Saisies!$I$30,(Saisies!$A22-1),($A44-1)*8),Saisies!AV$3&lt;OFFSET(Saisies!$I$31,(Saisies!$A22-1),($A44-1)*8)),AND(Saisies!AV$3&gt;=OFFSET(Saisies!$K$30,(Saisies!$A22-1),($A44-1)*8),Saisies!AV$3&lt;OFFSET(Saisies!$K$31,(Saisies!$A22-1),($A44-1)*8)),AND(Saisies!AV$3&gt;=OFFSET(Saisies!$M$30,(Saisies!$A22-1),($A44-1)*8),Saisies!AV$3&lt;OFFSET(Saisies!$M$31,(Saisies!$A22-1),($A44-1)*8))),Saisies!$C22,"")</f>
        <v/>
      </c>
      <c r="AT44" s="75" t="str">
        <f ca="1">IF(OR(AND(Saisies!AW$3&gt;=OFFSET(Saisies!$G$30,(Saisies!$A22-1),($A44-1)*8),Saisies!AW$3&lt;OFFSET(Saisies!$G$31,(Saisies!$A22-1),($A44-1)*8)),AND(Saisies!AW$3&gt;=OFFSET(Saisies!$I$30,(Saisies!$A22-1),($A44-1)*8),Saisies!AW$3&lt;OFFSET(Saisies!$I$31,(Saisies!$A22-1),($A44-1)*8)),AND(Saisies!AW$3&gt;=OFFSET(Saisies!$K$30,(Saisies!$A22-1),($A44-1)*8),Saisies!AW$3&lt;OFFSET(Saisies!$K$31,(Saisies!$A22-1),($A44-1)*8)),AND(Saisies!AW$3&gt;=OFFSET(Saisies!$M$30,(Saisies!$A22-1),($A44-1)*8),Saisies!AW$3&lt;OFFSET(Saisies!$M$31,(Saisies!$A22-1),($A44-1)*8))),Saisies!$C22,"")</f>
        <v/>
      </c>
      <c r="AU44" s="76" t="str">
        <f ca="1">IF(OR(AND(Saisies!AX$3&gt;=OFFSET(Saisies!$G$30,(Saisies!$A22-1),($A44-1)*8),Saisies!AX$3&lt;OFFSET(Saisies!$G$31,(Saisies!$A22-1),($A44-1)*8)),AND(Saisies!AX$3&gt;=OFFSET(Saisies!$I$30,(Saisies!$A22-1),($A44-1)*8),Saisies!AX$3&lt;OFFSET(Saisies!$I$31,(Saisies!$A22-1),($A44-1)*8)),AND(Saisies!AX$3&gt;=OFFSET(Saisies!$K$30,(Saisies!$A22-1),($A44-1)*8),Saisies!AX$3&lt;OFFSET(Saisies!$K$31,(Saisies!$A22-1),($A44-1)*8)),AND(Saisies!AX$3&gt;=OFFSET(Saisies!$M$30,(Saisies!$A22-1),($A44-1)*8),Saisies!AX$3&lt;OFFSET(Saisies!$M$31,(Saisies!$A22-1),($A44-1)*8))),Saisies!$C22,"")</f>
        <v/>
      </c>
      <c r="AV44" s="75" t="str">
        <f ca="1">IF(OR(AND(Saisies!AY$3&gt;=OFFSET(Saisies!$G$30,(Saisies!$A22-1),($A44-1)*8),Saisies!AY$3&lt;OFFSET(Saisies!$G$31,(Saisies!$A22-1),($A44-1)*8)),AND(Saisies!AY$3&gt;=OFFSET(Saisies!$I$30,(Saisies!$A22-1),($A44-1)*8),Saisies!AY$3&lt;OFFSET(Saisies!$I$31,(Saisies!$A22-1),($A44-1)*8)),AND(Saisies!AY$3&gt;=OFFSET(Saisies!$K$30,(Saisies!$A22-1),($A44-1)*8),Saisies!AY$3&lt;OFFSET(Saisies!$K$31,(Saisies!$A22-1),($A44-1)*8)),AND(Saisies!AY$3&gt;=OFFSET(Saisies!$M$30,(Saisies!$A22-1),($A44-1)*8),Saisies!AY$3&lt;OFFSET(Saisies!$M$31,(Saisies!$A22-1),($A44-1)*8))),Saisies!$C22,"")</f>
        <v/>
      </c>
      <c r="AW44" s="75" t="str">
        <f ca="1">IF(OR(AND(Saisies!AZ$3&gt;=OFFSET(Saisies!$G$30,(Saisies!$A22-1),($A44-1)*8),Saisies!AZ$3&lt;OFFSET(Saisies!$G$31,(Saisies!$A22-1),($A44-1)*8)),AND(Saisies!AZ$3&gt;=OFFSET(Saisies!$I$30,(Saisies!$A22-1),($A44-1)*8),Saisies!AZ$3&lt;OFFSET(Saisies!$I$31,(Saisies!$A22-1),($A44-1)*8)),AND(Saisies!AZ$3&gt;=OFFSET(Saisies!$K$30,(Saisies!$A22-1),($A44-1)*8),Saisies!AZ$3&lt;OFFSET(Saisies!$K$31,(Saisies!$A22-1),($A44-1)*8)),AND(Saisies!AZ$3&gt;=OFFSET(Saisies!$M$30,(Saisies!$A22-1),($A44-1)*8),Saisies!AZ$3&lt;OFFSET(Saisies!$M$31,(Saisies!$A22-1),($A44-1)*8))),Saisies!$C22,"")</f>
        <v/>
      </c>
      <c r="AX44" s="75" t="str">
        <f ca="1">IF(OR(AND(Saisies!BA$3&gt;=OFFSET(Saisies!$G$30,(Saisies!$A22-1),($A44-1)*8),Saisies!BA$3&lt;OFFSET(Saisies!$G$31,(Saisies!$A22-1),($A44-1)*8)),AND(Saisies!BA$3&gt;=OFFSET(Saisies!$I$30,(Saisies!$A22-1),($A44-1)*8),Saisies!BA$3&lt;OFFSET(Saisies!$I$31,(Saisies!$A22-1),($A44-1)*8)),AND(Saisies!BA$3&gt;=OFFSET(Saisies!$K$30,(Saisies!$A22-1),($A44-1)*8),Saisies!BA$3&lt;OFFSET(Saisies!$K$31,(Saisies!$A22-1),($A44-1)*8)),AND(Saisies!BA$3&gt;=OFFSET(Saisies!$M$30,(Saisies!$A22-1),($A44-1)*8),Saisies!BA$3&lt;OFFSET(Saisies!$M$31,(Saisies!$A22-1),($A44-1)*8))),Saisies!$C22,"")</f>
        <v/>
      </c>
      <c r="AY44" s="78" t="str">
        <f ca="1">IF(OR(AND(Saisies!BB$3&gt;=OFFSET(Saisies!$G$30,(Saisies!$A22-1),($A44-1)*8),Saisies!BB$3&lt;OFFSET(Saisies!$G$31,(Saisies!$A22-1),($A44-1)*8)),AND(Saisies!BB$3&gt;=OFFSET(Saisies!$I$30,(Saisies!$A22-1),($A44-1)*8),Saisies!BB$3&lt;OFFSET(Saisies!$I$31,(Saisies!$A22-1),($A44-1)*8)),AND(Saisies!BB$3&gt;=OFFSET(Saisies!$K$30,(Saisies!$A22-1),($A44-1)*8),Saisies!BB$3&lt;OFFSET(Saisies!$K$31,(Saisies!$A22-1),($A44-1)*8)),AND(Saisies!BB$3&gt;=OFFSET(Saisies!$M$30,(Saisies!$A22-1),($A44-1)*8),Saisies!BB$3&lt;OFFSET(Saisies!$M$31,(Saisies!$A22-1),($A44-1)*8))),Saisies!$C22,"")</f>
        <v/>
      </c>
      <c r="AZ44" s="2"/>
    </row>
    <row r="45" spans="1:52" x14ac:dyDescent="0.25">
      <c r="B45" s="85"/>
      <c r="C45" s="86"/>
      <c r="D45" s="75"/>
      <c r="E45" s="75"/>
      <c r="F45" s="75"/>
      <c r="G45" s="76"/>
      <c r="H45" s="74"/>
      <c r="I45" s="75"/>
      <c r="J45" s="75"/>
      <c r="K45" s="76"/>
      <c r="L45" s="74"/>
      <c r="M45" s="75"/>
      <c r="N45" s="75"/>
      <c r="O45" s="76"/>
      <c r="P45" s="74"/>
      <c r="Q45" s="75"/>
      <c r="R45" s="75"/>
      <c r="S45" s="76"/>
      <c r="T45" s="74"/>
      <c r="U45" s="75"/>
      <c r="V45" s="75"/>
      <c r="W45" s="75"/>
      <c r="X45" s="74"/>
      <c r="Y45" s="75"/>
      <c r="Z45" s="75"/>
      <c r="AA45" s="76"/>
      <c r="AB45" s="74"/>
      <c r="AC45" s="75"/>
      <c r="AD45" s="75"/>
      <c r="AE45" s="76"/>
      <c r="AF45" s="74"/>
      <c r="AG45" s="75"/>
      <c r="AH45" s="75"/>
      <c r="AI45" s="76"/>
      <c r="AJ45" s="74"/>
      <c r="AK45" s="75"/>
      <c r="AL45" s="75"/>
      <c r="AM45" s="76"/>
      <c r="AN45" s="74"/>
      <c r="AO45" s="75"/>
      <c r="AP45" s="75"/>
      <c r="AQ45" s="76"/>
      <c r="AR45" s="74"/>
      <c r="AS45" s="75"/>
      <c r="AT45" s="75"/>
      <c r="AU45" s="76"/>
      <c r="AV45" s="75"/>
      <c r="AW45" s="75"/>
      <c r="AX45" s="75"/>
      <c r="AY45" s="78"/>
      <c r="AZ45" s="2"/>
    </row>
    <row r="46" spans="1:52" ht="15.75" thickBot="1" x14ac:dyDescent="0.3">
      <c r="A46">
        <v>1</v>
      </c>
      <c r="B46" s="70">
        <f>Saisies!D$23</f>
        <v>20</v>
      </c>
      <c r="C46" s="67" t="str">
        <f>Saisies!E$23</f>
        <v>Citroen C3(BA XXX HK)</v>
      </c>
      <c r="D46" s="88">
        <f ca="1">IF(OR(AND(Saisies!G$3&gt;=OFFSET(Saisies!$G$30,(Saisies!$A23-1),($A46-1)*8),Saisies!G$3&lt;OFFSET(Saisies!$G$31,(Saisies!$A23-1),($A46-1)*8)),AND(Saisies!G$3&gt;=OFFSET(Saisies!$I$30,(Saisies!$A23-1),($A46-1)*8),Saisies!G$3&lt;OFFSET(Saisies!$I$31,(Saisies!$A23-1),($A46-1)*8)),AND(Saisies!G$3&gt;=OFFSET(Saisies!$K$30,(Saisies!$A23-1),($A46-1)*8),Saisies!G$3&lt;OFFSET(Saisies!$K$31,(Saisies!$A23-1),($A46-1)*8)),AND(Saisies!G$3&gt;=OFFSET(Saisies!$M$30,(Saisies!$A23-1),($A46-1)*8),Saisies!G$3&lt;OFFSET(Saisies!$M$31,(Saisies!$A23-1),($A46-1)*8))),Saisies!$C23,"")</f>
        <v>20</v>
      </c>
      <c r="E46" s="75">
        <f ca="1">IF(OR(AND(Saisies!H$3&gt;=OFFSET(Saisies!$G$30,(Saisies!$A23-1),($A46-1)*8),Saisies!H$3&lt;OFFSET(Saisies!$G$31,(Saisies!$A23-1),($A46-1)*8)),AND(Saisies!H$3&gt;=OFFSET(Saisies!$I$30,(Saisies!$A23-1),($A46-1)*8),Saisies!H$3&lt;OFFSET(Saisies!$I$31,(Saisies!$A23-1),($A46-1)*8)),AND(Saisies!H$3&gt;=OFFSET(Saisies!$K$30,(Saisies!$A23-1),($A46-1)*8),Saisies!H$3&lt;OFFSET(Saisies!$K$31,(Saisies!$A23-1),($A46-1)*8)),AND(Saisies!H$3&gt;=OFFSET(Saisies!$M$30,(Saisies!$A23-1),($A46-1)*8),Saisies!H$3&lt;OFFSET(Saisies!$M$31,(Saisies!$A23-1),($A46-1)*8))),Saisies!$C23,"")</f>
        <v>20</v>
      </c>
      <c r="F46" s="75">
        <f ca="1">IF(OR(AND(Saisies!I$3&gt;=OFFSET(Saisies!$G$30,(Saisies!$A23-1),($A46-1)*8),Saisies!I$3&lt;OFFSET(Saisies!$G$31,(Saisies!$A23-1),($A46-1)*8)),AND(Saisies!I$3&gt;=OFFSET(Saisies!$I$30,(Saisies!$A23-1),($A46-1)*8),Saisies!I$3&lt;OFFSET(Saisies!$I$31,(Saisies!$A23-1),($A46-1)*8)),AND(Saisies!I$3&gt;=OFFSET(Saisies!$K$30,(Saisies!$A23-1),($A46-1)*8),Saisies!I$3&lt;OFFSET(Saisies!$K$31,(Saisies!$A23-1),($A46-1)*8)),AND(Saisies!I$3&gt;=OFFSET(Saisies!$M$30,(Saisies!$A23-1),($A46-1)*8),Saisies!I$3&lt;OFFSET(Saisies!$M$31,(Saisies!$A23-1),($A46-1)*8))),Saisies!$C23,"")</f>
        <v>20</v>
      </c>
      <c r="G46" s="76">
        <f ca="1">IF(OR(AND(Saisies!J$3&gt;=OFFSET(Saisies!$G$30,(Saisies!$A23-1),($A46-1)*8),Saisies!J$3&lt;OFFSET(Saisies!$G$31,(Saisies!$A23-1),($A46-1)*8)),AND(Saisies!J$3&gt;=OFFSET(Saisies!$I$30,(Saisies!$A23-1),($A46-1)*8),Saisies!J$3&lt;OFFSET(Saisies!$I$31,(Saisies!$A23-1),($A46-1)*8)),AND(Saisies!J$3&gt;=OFFSET(Saisies!$K$30,(Saisies!$A23-1),($A46-1)*8),Saisies!J$3&lt;OFFSET(Saisies!$K$31,(Saisies!$A23-1),($A46-1)*8)),AND(Saisies!J$3&gt;=OFFSET(Saisies!$M$30,(Saisies!$A23-1),($A46-1)*8),Saisies!J$3&lt;OFFSET(Saisies!$M$31,(Saisies!$A23-1),($A46-1)*8))),Saisies!$C23,"")</f>
        <v>20</v>
      </c>
      <c r="H46" s="74">
        <f ca="1">IF(OR(AND(Saisies!K$3&gt;=OFFSET(Saisies!$G$30,(Saisies!$A23-1),($A46-1)*8),Saisies!K$3&lt;OFFSET(Saisies!$G$31,(Saisies!$A23-1),($A46-1)*8)),AND(Saisies!K$3&gt;=OFFSET(Saisies!$I$30,(Saisies!$A23-1),($A46-1)*8),Saisies!K$3&lt;OFFSET(Saisies!$I$31,(Saisies!$A23-1),($A46-1)*8)),AND(Saisies!K$3&gt;=OFFSET(Saisies!$K$30,(Saisies!$A23-1),($A46-1)*8),Saisies!K$3&lt;OFFSET(Saisies!$K$31,(Saisies!$A23-1),($A46-1)*8)),AND(Saisies!K$3&gt;=OFFSET(Saisies!$M$30,(Saisies!$A23-1),($A46-1)*8),Saisies!K$3&lt;OFFSET(Saisies!$M$31,(Saisies!$A23-1),($A46-1)*8))),Saisies!$C23,"")</f>
        <v>20</v>
      </c>
      <c r="I46" s="75">
        <f ca="1">IF(OR(AND(Saisies!L$3&gt;=OFFSET(Saisies!$G$30,(Saisies!$A23-1),($A46-1)*8),Saisies!L$3&lt;OFFSET(Saisies!$G$31,(Saisies!$A23-1),($A46-1)*8)),AND(Saisies!L$3&gt;=OFFSET(Saisies!$I$30,(Saisies!$A23-1),($A46-1)*8),Saisies!L$3&lt;OFFSET(Saisies!$I$31,(Saisies!$A23-1),($A46-1)*8)),AND(Saisies!L$3&gt;=OFFSET(Saisies!$K$30,(Saisies!$A23-1),($A46-1)*8),Saisies!L$3&lt;OFFSET(Saisies!$K$31,(Saisies!$A23-1),($A46-1)*8)),AND(Saisies!L$3&gt;=OFFSET(Saisies!$M$30,(Saisies!$A23-1),($A46-1)*8),Saisies!L$3&lt;OFFSET(Saisies!$M$31,(Saisies!$A23-1),($A46-1)*8))),Saisies!$C23,"")</f>
        <v>20</v>
      </c>
      <c r="J46" s="75">
        <f ca="1">IF(OR(AND(Saisies!M$3&gt;=OFFSET(Saisies!$G$30,(Saisies!$A23-1),($A46-1)*8),Saisies!M$3&lt;OFFSET(Saisies!$G$31,(Saisies!$A23-1),($A46-1)*8)),AND(Saisies!M$3&gt;=OFFSET(Saisies!$I$30,(Saisies!$A23-1),($A46-1)*8),Saisies!M$3&lt;OFFSET(Saisies!$I$31,(Saisies!$A23-1),($A46-1)*8)),AND(Saisies!M$3&gt;=OFFSET(Saisies!$K$30,(Saisies!$A23-1),($A46-1)*8),Saisies!M$3&lt;OFFSET(Saisies!$K$31,(Saisies!$A23-1),($A46-1)*8)),AND(Saisies!M$3&gt;=OFFSET(Saisies!$M$30,(Saisies!$A23-1),($A46-1)*8),Saisies!M$3&lt;OFFSET(Saisies!$M$31,(Saisies!$A23-1),($A46-1)*8))),Saisies!$C23,"")</f>
        <v>20</v>
      </c>
      <c r="K46" s="76">
        <f ca="1">IF(OR(AND(Saisies!N$3&gt;=OFFSET(Saisies!$G$30,(Saisies!$A23-1),($A46-1)*8),Saisies!N$3&lt;OFFSET(Saisies!$G$31,(Saisies!$A23-1),($A46-1)*8)),AND(Saisies!N$3&gt;=OFFSET(Saisies!$I$30,(Saisies!$A23-1),($A46-1)*8),Saisies!N$3&lt;OFFSET(Saisies!$I$31,(Saisies!$A23-1),($A46-1)*8)),AND(Saisies!N$3&gt;=OFFSET(Saisies!$K$30,(Saisies!$A23-1),($A46-1)*8),Saisies!N$3&lt;OFFSET(Saisies!$K$31,(Saisies!$A23-1),($A46-1)*8)),AND(Saisies!N$3&gt;=OFFSET(Saisies!$M$30,(Saisies!$A23-1),($A46-1)*8),Saisies!N$3&lt;OFFSET(Saisies!$M$31,(Saisies!$A23-1),($A46-1)*8))),Saisies!$C23,"")</f>
        <v>20</v>
      </c>
      <c r="L46" s="74">
        <f ca="1">IF(OR(AND(Saisies!O$3&gt;=OFFSET(Saisies!$G$30,(Saisies!$A23-1),($A46-1)*8),Saisies!O$3&lt;OFFSET(Saisies!$G$31,(Saisies!$A23-1),($A46-1)*8)),AND(Saisies!O$3&gt;=OFFSET(Saisies!$I$30,(Saisies!$A23-1),($A46-1)*8),Saisies!O$3&lt;OFFSET(Saisies!$I$31,(Saisies!$A23-1),($A46-1)*8)),AND(Saisies!O$3&gt;=OFFSET(Saisies!$K$30,(Saisies!$A23-1),($A46-1)*8),Saisies!O$3&lt;OFFSET(Saisies!$K$31,(Saisies!$A23-1),($A46-1)*8)),AND(Saisies!O$3&gt;=OFFSET(Saisies!$M$30,(Saisies!$A23-1),($A46-1)*8),Saisies!O$3&lt;OFFSET(Saisies!$M$31,(Saisies!$A23-1),($A46-1)*8))),Saisies!$C23,"")</f>
        <v>20</v>
      </c>
      <c r="M46" s="75">
        <f ca="1">IF(OR(AND(Saisies!P$3&gt;=OFFSET(Saisies!$G$30,(Saisies!$A23-1),($A46-1)*8),Saisies!P$3&lt;OFFSET(Saisies!$G$31,(Saisies!$A23-1),($A46-1)*8)),AND(Saisies!P$3&gt;=OFFSET(Saisies!$I$30,(Saisies!$A23-1),($A46-1)*8),Saisies!P$3&lt;OFFSET(Saisies!$I$31,(Saisies!$A23-1),($A46-1)*8)),AND(Saisies!P$3&gt;=OFFSET(Saisies!$K$30,(Saisies!$A23-1),($A46-1)*8),Saisies!P$3&lt;OFFSET(Saisies!$K$31,(Saisies!$A23-1),($A46-1)*8)),AND(Saisies!P$3&gt;=OFFSET(Saisies!$M$30,(Saisies!$A23-1),($A46-1)*8),Saisies!P$3&lt;OFFSET(Saisies!$M$31,(Saisies!$A23-1),($A46-1)*8))),Saisies!$C23,"")</f>
        <v>20</v>
      </c>
      <c r="N46" s="75" t="str">
        <f ca="1">IF(OR(AND(Saisies!Q$3&gt;=OFFSET(Saisies!$G$30,(Saisies!$A23-1),($A46-1)*8),Saisies!Q$3&lt;OFFSET(Saisies!$G$31,(Saisies!$A23-1),($A46-1)*8)),AND(Saisies!Q$3&gt;=OFFSET(Saisies!$I$30,(Saisies!$A23-1),($A46-1)*8),Saisies!Q$3&lt;OFFSET(Saisies!$I$31,(Saisies!$A23-1),($A46-1)*8)),AND(Saisies!Q$3&gt;=OFFSET(Saisies!$K$30,(Saisies!$A23-1),($A46-1)*8),Saisies!Q$3&lt;OFFSET(Saisies!$K$31,(Saisies!$A23-1),($A46-1)*8)),AND(Saisies!Q$3&gt;=OFFSET(Saisies!$M$30,(Saisies!$A23-1),($A46-1)*8),Saisies!Q$3&lt;OFFSET(Saisies!$M$31,(Saisies!$A23-1),($A46-1)*8))),Saisies!$C23,"")</f>
        <v/>
      </c>
      <c r="O46" s="76" t="str">
        <f ca="1">IF(OR(AND(Saisies!R$3&gt;=OFFSET(Saisies!$G$30,(Saisies!$A23-1),($A46-1)*8),Saisies!R$3&lt;OFFSET(Saisies!$G$31,(Saisies!$A23-1),($A46-1)*8)),AND(Saisies!R$3&gt;=OFFSET(Saisies!$I$30,(Saisies!$A23-1),($A46-1)*8),Saisies!R$3&lt;OFFSET(Saisies!$I$31,(Saisies!$A23-1),($A46-1)*8)),AND(Saisies!R$3&gt;=OFFSET(Saisies!$K$30,(Saisies!$A23-1),($A46-1)*8),Saisies!R$3&lt;OFFSET(Saisies!$K$31,(Saisies!$A23-1),($A46-1)*8)),AND(Saisies!R$3&gt;=OFFSET(Saisies!$M$30,(Saisies!$A23-1),($A46-1)*8),Saisies!R$3&lt;OFFSET(Saisies!$M$31,(Saisies!$A23-1),($A46-1)*8))),Saisies!$C23,"")</f>
        <v/>
      </c>
      <c r="P46" s="74">
        <f ca="1">IF(OR(AND(Saisies!S$3&gt;=OFFSET(Saisies!$G$30,(Saisies!$A23-1),($A46-1)*8),Saisies!S$3&lt;OFFSET(Saisies!$G$31,(Saisies!$A23-1),($A46-1)*8)),AND(Saisies!S$3&gt;=OFFSET(Saisies!$I$30,(Saisies!$A23-1),($A46-1)*8),Saisies!S$3&lt;OFFSET(Saisies!$I$31,(Saisies!$A23-1),($A46-1)*8)),AND(Saisies!S$3&gt;=OFFSET(Saisies!$K$30,(Saisies!$A23-1),($A46-1)*8),Saisies!S$3&lt;OFFSET(Saisies!$K$31,(Saisies!$A23-1),($A46-1)*8)),AND(Saisies!S$3&gt;=OFFSET(Saisies!$M$30,(Saisies!$A23-1),($A46-1)*8),Saisies!S$3&lt;OFFSET(Saisies!$M$31,(Saisies!$A23-1),($A46-1)*8))),Saisies!$C23,"")</f>
        <v>20</v>
      </c>
      <c r="Q46" s="75">
        <f ca="1">IF(OR(AND(Saisies!T$3&gt;=OFFSET(Saisies!$G$30,(Saisies!$A23-1),($A46-1)*8),Saisies!T$3&lt;OFFSET(Saisies!$G$31,(Saisies!$A23-1),($A46-1)*8)),AND(Saisies!T$3&gt;=OFFSET(Saisies!$I$30,(Saisies!$A23-1),($A46-1)*8),Saisies!T$3&lt;OFFSET(Saisies!$I$31,(Saisies!$A23-1),($A46-1)*8)),AND(Saisies!T$3&gt;=OFFSET(Saisies!$K$30,(Saisies!$A23-1),($A46-1)*8),Saisies!T$3&lt;OFFSET(Saisies!$K$31,(Saisies!$A23-1),($A46-1)*8)),AND(Saisies!T$3&gt;=OFFSET(Saisies!$M$30,(Saisies!$A23-1),($A46-1)*8),Saisies!T$3&lt;OFFSET(Saisies!$M$31,(Saisies!$A23-1),($A46-1)*8))),Saisies!$C23,"")</f>
        <v>20</v>
      </c>
      <c r="R46" s="75">
        <f ca="1">IF(OR(AND(Saisies!U$3&gt;=OFFSET(Saisies!$G$30,(Saisies!$A23-1),($A46-1)*8),Saisies!U$3&lt;OFFSET(Saisies!$G$31,(Saisies!$A23-1),($A46-1)*8)),AND(Saisies!U$3&gt;=OFFSET(Saisies!$I$30,(Saisies!$A23-1),($A46-1)*8),Saisies!U$3&lt;OFFSET(Saisies!$I$31,(Saisies!$A23-1),($A46-1)*8)),AND(Saisies!U$3&gt;=OFFSET(Saisies!$K$30,(Saisies!$A23-1),($A46-1)*8),Saisies!U$3&lt;OFFSET(Saisies!$K$31,(Saisies!$A23-1),($A46-1)*8)),AND(Saisies!U$3&gt;=OFFSET(Saisies!$M$30,(Saisies!$A23-1),($A46-1)*8),Saisies!U$3&lt;OFFSET(Saisies!$M$31,(Saisies!$A23-1),($A46-1)*8))),Saisies!$C23,"")</f>
        <v>20</v>
      </c>
      <c r="S46" s="76">
        <f ca="1">IF(OR(AND(Saisies!V$3&gt;=OFFSET(Saisies!$G$30,(Saisies!$A23-1),($A46-1)*8),Saisies!V$3&lt;OFFSET(Saisies!$G$31,(Saisies!$A23-1),($A46-1)*8)),AND(Saisies!V$3&gt;=OFFSET(Saisies!$I$30,(Saisies!$A23-1),($A46-1)*8),Saisies!V$3&lt;OFFSET(Saisies!$I$31,(Saisies!$A23-1),($A46-1)*8)),AND(Saisies!V$3&gt;=OFFSET(Saisies!$K$30,(Saisies!$A23-1),($A46-1)*8),Saisies!V$3&lt;OFFSET(Saisies!$K$31,(Saisies!$A23-1),($A46-1)*8)),AND(Saisies!V$3&gt;=OFFSET(Saisies!$M$30,(Saisies!$A23-1),($A46-1)*8),Saisies!V$3&lt;OFFSET(Saisies!$M$31,(Saisies!$A23-1),($A46-1)*8))),Saisies!$C23,"")</f>
        <v>20</v>
      </c>
      <c r="T46" s="74">
        <f ca="1">IF(OR(AND(Saisies!W$3&gt;=OFFSET(Saisies!$G$30,(Saisies!$A23-1),($A46-1)*8),Saisies!W$3&lt;OFFSET(Saisies!$G$31,(Saisies!$A23-1),($A46-1)*8)),AND(Saisies!W$3&gt;=OFFSET(Saisies!$I$30,(Saisies!$A23-1),($A46-1)*8),Saisies!W$3&lt;OFFSET(Saisies!$I$31,(Saisies!$A23-1),($A46-1)*8)),AND(Saisies!W$3&gt;=OFFSET(Saisies!$K$30,(Saisies!$A23-1),($A46-1)*8),Saisies!W$3&lt;OFFSET(Saisies!$K$31,(Saisies!$A23-1),($A46-1)*8)),AND(Saisies!W$3&gt;=OFFSET(Saisies!$M$30,(Saisies!$A23-1),($A46-1)*8),Saisies!W$3&lt;OFFSET(Saisies!$M$31,(Saisies!$A23-1),($A46-1)*8))),Saisies!$C23,"")</f>
        <v>20</v>
      </c>
      <c r="U46" s="75">
        <f ca="1">IF(OR(AND(Saisies!X$3&gt;=OFFSET(Saisies!$G$30,(Saisies!$A23-1),($A46-1)*8),Saisies!X$3&lt;OFFSET(Saisies!$G$31,(Saisies!$A23-1),($A46-1)*8)),AND(Saisies!X$3&gt;=OFFSET(Saisies!$I$30,(Saisies!$A23-1),($A46-1)*8),Saisies!X$3&lt;OFFSET(Saisies!$I$31,(Saisies!$A23-1),($A46-1)*8)),AND(Saisies!X$3&gt;=OFFSET(Saisies!$K$30,(Saisies!$A23-1),($A46-1)*8),Saisies!X$3&lt;OFFSET(Saisies!$K$31,(Saisies!$A23-1),($A46-1)*8)),AND(Saisies!X$3&gt;=OFFSET(Saisies!$M$30,(Saisies!$A23-1),($A46-1)*8),Saisies!X$3&lt;OFFSET(Saisies!$M$31,(Saisies!$A23-1),($A46-1)*8))),Saisies!$C23,"")</f>
        <v>20</v>
      </c>
      <c r="V46" s="75">
        <f ca="1">IF(OR(AND(Saisies!Y$3&gt;=OFFSET(Saisies!$G$30,(Saisies!$A23-1),($A46-1)*8),Saisies!Y$3&lt;OFFSET(Saisies!$G$31,(Saisies!$A23-1),($A46-1)*8)),AND(Saisies!Y$3&gt;=OFFSET(Saisies!$I$30,(Saisies!$A23-1),($A46-1)*8),Saisies!Y$3&lt;OFFSET(Saisies!$I$31,(Saisies!$A23-1),($A46-1)*8)),AND(Saisies!Y$3&gt;=OFFSET(Saisies!$K$30,(Saisies!$A23-1),($A46-1)*8),Saisies!Y$3&lt;OFFSET(Saisies!$K$31,(Saisies!$A23-1),($A46-1)*8)),AND(Saisies!Y$3&gt;=OFFSET(Saisies!$M$30,(Saisies!$A23-1),($A46-1)*8),Saisies!Y$3&lt;OFFSET(Saisies!$M$31,(Saisies!$A23-1),($A46-1)*8))),Saisies!$C23,"")</f>
        <v>20</v>
      </c>
      <c r="W46" s="75">
        <f ca="1">IF(OR(AND(Saisies!Z$3&gt;=OFFSET(Saisies!$G$30,(Saisies!$A23-1),($A46-1)*8),Saisies!Z$3&lt;OFFSET(Saisies!$G$31,(Saisies!$A23-1),($A46-1)*8)),AND(Saisies!Z$3&gt;=OFFSET(Saisies!$I$30,(Saisies!$A23-1),($A46-1)*8),Saisies!Z$3&lt;OFFSET(Saisies!$I$31,(Saisies!$A23-1),($A46-1)*8)),AND(Saisies!Z$3&gt;=OFFSET(Saisies!$K$30,(Saisies!$A23-1),($A46-1)*8),Saisies!Z$3&lt;OFFSET(Saisies!$K$31,(Saisies!$A23-1),($A46-1)*8)),AND(Saisies!Z$3&gt;=OFFSET(Saisies!$M$30,(Saisies!$A23-1),($A46-1)*8),Saisies!Z$3&lt;OFFSET(Saisies!$M$31,(Saisies!$A23-1),($A46-1)*8))),Saisies!$C23,"")</f>
        <v>20</v>
      </c>
      <c r="X46" s="74">
        <f ca="1">IF(OR(AND(Saisies!AA$3&gt;=OFFSET(Saisies!$G$30,(Saisies!$A23-1),($A46-1)*8),Saisies!AA$3&lt;OFFSET(Saisies!$G$31,(Saisies!$A23-1),($A46-1)*8)),AND(Saisies!AA$3&gt;=OFFSET(Saisies!$I$30,(Saisies!$A23-1),($A46-1)*8),Saisies!AA$3&lt;OFFSET(Saisies!$I$31,(Saisies!$A23-1),($A46-1)*8)),AND(Saisies!AA$3&gt;=OFFSET(Saisies!$K$30,(Saisies!$A23-1),($A46-1)*8),Saisies!AA$3&lt;OFFSET(Saisies!$K$31,(Saisies!$A23-1),($A46-1)*8)),AND(Saisies!AA$3&gt;=OFFSET(Saisies!$M$30,(Saisies!$A23-1),($A46-1)*8),Saisies!AA$3&lt;OFFSET(Saisies!$M$31,(Saisies!$A23-1),($A46-1)*8))),Saisies!$C23,"")</f>
        <v>20</v>
      </c>
      <c r="Y46" s="75">
        <f ca="1">IF(OR(AND(Saisies!AB$3&gt;=OFFSET(Saisies!$G$30,(Saisies!$A23-1),($A46-1)*8),Saisies!AB$3&lt;OFFSET(Saisies!$G$31,(Saisies!$A23-1),($A46-1)*8)),AND(Saisies!AB$3&gt;=OFFSET(Saisies!$I$30,(Saisies!$A23-1),($A46-1)*8),Saisies!AB$3&lt;OFFSET(Saisies!$I$31,(Saisies!$A23-1),($A46-1)*8)),AND(Saisies!AB$3&gt;=OFFSET(Saisies!$K$30,(Saisies!$A23-1),($A46-1)*8),Saisies!AB$3&lt;OFFSET(Saisies!$K$31,(Saisies!$A23-1),($A46-1)*8)),AND(Saisies!AB$3&gt;=OFFSET(Saisies!$M$30,(Saisies!$A23-1),($A46-1)*8),Saisies!AB$3&lt;OFFSET(Saisies!$M$31,(Saisies!$A23-1),($A46-1)*8))),Saisies!$C23,"")</f>
        <v>20</v>
      </c>
      <c r="Z46" s="75" t="str">
        <f ca="1">IF(OR(AND(Saisies!AC$3&gt;=OFFSET(Saisies!$G$30,(Saisies!$A23-1),($A46-1)*8),Saisies!AC$3&lt;OFFSET(Saisies!$G$31,(Saisies!$A23-1),($A46-1)*8)),AND(Saisies!AC$3&gt;=OFFSET(Saisies!$I$30,(Saisies!$A23-1),($A46-1)*8),Saisies!AC$3&lt;OFFSET(Saisies!$I$31,(Saisies!$A23-1),($A46-1)*8)),AND(Saisies!AC$3&gt;=OFFSET(Saisies!$K$30,(Saisies!$A23-1),($A46-1)*8),Saisies!AC$3&lt;OFFSET(Saisies!$K$31,(Saisies!$A23-1),($A46-1)*8)),AND(Saisies!AC$3&gt;=OFFSET(Saisies!$M$30,(Saisies!$A23-1),($A46-1)*8),Saisies!AC$3&lt;OFFSET(Saisies!$M$31,(Saisies!$A23-1),($A46-1)*8))),Saisies!$C23,"")</f>
        <v/>
      </c>
      <c r="AA46" s="76" t="str">
        <f ca="1">IF(OR(AND(Saisies!AD$3&gt;=OFFSET(Saisies!$G$30,(Saisies!$A23-1),($A46-1)*8),Saisies!AD$3&lt;OFFSET(Saisies!$G$31,(Saisies!$A23-1),($A46-1)*8)),AND(Saisies!AD$3&gt;=OFFSET(Saisies!$I$30,(Saisies!$A23-1),($A46-1)*8),Saisies!AD$3&lt;OFFSET(Saisies!$I$31,(Saisies!$A23-1),($A46-1)*8)),AND(Saisies!AD$3&gt;=OFFSET(Saisies!$K$30,(Saisies!$A23-1),($A46-1)*8),Saisies!AD$3&lt;OFFSET(Saisies!$K$31,(Saisies!$A23-1),($A46-1)*8)),AND(Saisies!AD$3&gt;=OFFSET(Saisies!$M$30,(Saisies!$A23-1),($A46-1)*8),Saisies!AD$3&lt;OFFSET(Saisies!$M$31,(Saisies!$A23-1),($A46-1)*8))),Saisies!$C23,"")</f>
        <v/>
      </c>
      <c r="AB46" s="74">
        <f ca="1">IF(OR(AND(Saisies!AE$3&gt;=OFFSET(Saisies!$G$30,(Saisies!$A23-1),($A46-1)*8),Saisies!AE$3&lt;OFFSET(Saisies!$G$31,(Saisies!$A23-1),($A46-1)*8)),AND(Saisies!AE$3&gt;=OFFSET(Saisies!$I$30,(Saisies!$A23-1),($A46-1)*8),Saisies!AE$3&lt;OFFSET(Saisies!$I$31,(Saisies!$A23-1),($A46-1)*8)),AND(Saisies!AE$3&gt;=OFFSET(Saisies!$K$30,(Saisies!$A23-1),($A46-1)*8),Saisies!AE$3&lt;OFFSET(Saisies!$K$31,(Saisies!$A23-1),($A46-1)*8)),AND(Saisies!AE$3&gt;=OFFSET(Saisies!$M$30,(Saisies!$A23-1),($A46-1)*8),Saisies!AE$3&lt;OFFSET(Saisies!$M$31,(Saisies!$A23-1),($A46-1)*8))),Saisies!$C23,"")</f>
        <v>20</v>
      </c>
      <c r="AC46" s="75">
        <f ca="1">IF(OR(AND(Saisies!AF$3&gt;=OFFSET(Saisies!$G$30,(Saisies!$A23-1),($A46-1)*8),Saisies!AF$3&lt;OFFSET(Saisies!$G$31,(Saisies!$A23-1),($A46-1)*8)),AND(Saisies!AF$3&gt;=OFFSET(Saisies!$I$30,(Saisies!$A23-1),($A46-1)*8),Saisies!AF$3&lt;OFFSET(Saisies!$I$31,(Saisies!$A23-1),($A46-1)*8)),AND(Saisies!AF$3&gt;=OFFSET(Saisies!$K$30,(Saisies!$A23-1),($A46-1)*8),Saisies!AF$3&lt;OFFSET(Saisies!$K$31,(Saisies!$A23-1),($A46-1)*8)),AND(Saisies!AF$3&gt;=OFFSET(Saisies!$M$30,(Saisies!$A23-1),($A46-1)*8),Saisies!AF$3&lt;OFFSET(Saisies!$M$31,(Saisies!$A23-1),($A46-1)*8))),Saisies!$C23,"")</f>
        <v>20</v>
      </c>
      <c r="AD46" s="75">
        <f ca="1">IF(OR(AND(Saisies!AG$3&gt;=OFFSET(Saisies!$G$30,(Saisies!$A23-1),($A46-1)*8),Saisies!AG$3&lt;OFFSET(Saisies!$G$31,(Saisies!$A23-1),($A46-1)*8)),AND(Saisies!AG$3&gt;=OFFSET(Saisies!$I$30,(Saisies!$A23-1),($A46-1)*8),Saisies!AG$3&lt;OFFSET(Saisies!$I$31,(Saisies!$A23-1),($A46-1)*8)),AND(Saisies!AG$3&gt;=OFFSET(Saisies!$K$30,(Saisies!$A23-1),($A46-1)*8),Saisies!AG$3&lt;OFFSET(Saisies!$K$31,(Saisies!$A23-1),($A46-1)*8)),AND(Saisies!AG$3&gt;=OFFSET(Saisies!$M$30,(Saisies!$A23-1),($A46-1)*8),Saisies!AG$3&lt;OFFSET(Saisies!$M$31,(Saisies!$A23-1),($A46-1)*8))),Saisies!$C23,"")</f>
        <v>20</v>
      </c>
      <c r="AE46" s="76">
        <f ca="1">IF(OR(AND(Saisies!AH$3&gt;=OFFSET(Saisies!$G$30,(Saisies!$A23-1),($A46-1)*8),Saisies!AH$3&lt;OFFSET(Saisies!$G$31,(Saisies!$A23-1),($A46-1)*8)),AND(Saisies!AH$3&gt;=OFFSET(Saisies!$I$30,(Saisies!$A23-1),($A46-1)*8),Saisies!AH$3&lt;OFFSET(Saisies!$I$31,(Saisies!$A23-1),($A46-1)*8)),AND(Saisies!AH$3&gt;=OFFSET(Saisies!$K$30,(Saisies!$A23-1),($A46-1)*8),Saisies!AH$3&lt;OFFSET(Saisies!$K$31,(Saisies!$A23-1),($A46-1)*8)),AND(Saisies!AH$3&gt;=OFFSET(Saisies!$M$30,(Saisies!$A23-1),($A46-1)*8),Saisies!AH$3&lt;OFFSET(Saisies!$M$31,(Saisies!$A23-1),($A46-1)*8))),Saisies!$C23,"")</f>
        <v>20</v>
      </c>
      <c r="AF46" s="74">
        <f ca="1">IF(OR(AND(Saisies!AI$3&gt;=OFFSET(Saisies!$G$30,(Saisies!$A23-1),($A46-1)*8),Saisies!AI$3&lt;OFFSET(Saisies!$G$31,(Saisies!$A23-1),($A46-1)*8)),AND(Saisies!AI$3&gt;=OFFSET(Saisies!$I$30,(Saisies!$A23-1),($A46-1)*8),Saisies!AI$3&lt;OFFSET(Saisies!$I$31,(Saisies!$A23-1),($A46-1)*8)),AND(Saisies!AI$3&gt;=OFFSET(Saisies!$K$30,(Saisies!$A23-1),($A46-1)*8),Saisies!AI$3&lt;OFFSET(Saisies!$K$31,(Saisies!$A23-1),($A46-1)*8)),AND(Saisies!AI$3&gt;=OFFSET(Saisies!$M$30,(Saisies!$A23-1),($A46-1)*8),Saisies!AI$3&lt;OFFSET(Saisies!$M$31,(Saisies!$A23-1),($A46-1)*8))),Saisies!$C23,"")</f>
        <v>20</v>
      </c>
      <c r="AG46" s="75">
        <f ca="1">IF(OR(AND(Saisies!AJ$3&gt;=OFFSET(Saisies!$G$30,(Saisies!$A23-1),($A46-1)*8),Saisies!AJ$3&lt;OFFSET(Saisies!$G$31,(Saisies!$A23-1),($A46-1)*8)),AND(Saisies!AJ$3&gt;=OFFSET(Saisies!$I$30,(Saisies!$A23-1),($A46-1)*8),Saisies!AJ$3&lt;OFFSET(Saisies!$I$31,(Saisies!$A23-1),($A46-1)*8)),AND(Saisies!AJ$3&gt;=OFFSET(Saisies!$K$30,(Saisies!$A23-1),($A46-1)*8),Saisies!AJ$3&lt;OFFSET(Saisies!$K$31,(Saisies!$A23-1),($A46-1)*8)),AND(Saisies!AJ$3&gt;=OFFSET(Saisies!$M$30,(Saisies!$A23-1),($A46-1)*8),Saisies!AJ$3&lt;OFFSET(Saisies!$M$31,(Saisies!$A23-1),($A46-1)*8))),Saisies!$C23,"")</f>
        <v>20</v>
      </c>
      <c r="AH46" s="75">
        <f ca="1">IF(OR(AND(Saisies!AK$3&gt;=OFFSET(Saisies!$G$30,(Saisies!$A23-1),($A46-1)*8),Saisies!AK$3&lt;OFFSET(Saisies!$G$31,(Saisies!$A23-1),($A46-1)*8)),AND(Saisies!AK$3&gt;=OFFSET(Saisies!$I$30,(Saisies!$A23-1),($A46-1)*8),Saisies!AK$3&lt;OFFSET(Saisies!$I$31,(Saisies!$A23-1),($A46-1)*8)),AND(Saisies!AK$3&gt;=OFFSET(Saisies!$K$30,(Saisies!$A23-1),($A46-1)*8),Saisies!AK$3&lt;OFFSET(Saisies!$K$31,(Saisies!$A23-1),($A46-1)*8)),AND(Saisies!AK$3&gt;=OFFSET(Saisies!$M$30,(Saisies!$A23-1),($A46-1)*8),Saisies!AK$3&lt;OFFSET(Saisies!$M$31,(Saisies!$A23-1),($A46-1)*8))),Saisies!$C23,"")</f>
        <v>20</v>
      </c>
      <c r="AI46" s="76">
        <f ca="1">IF(OR(AND(Saisies!AL$3&gt;=OFFSET(Saisies!$G$30,(Saisies!$A23-1),($A46-1)*8),Saisies!AL$3&lt;OFFSET(Saisies!$G$31,(Saisies!$A23-1),($A46-1)*8)),AND(Saisies!AL$3&gt;=OFFSET(Saisies!$I$30,(Saisies!$A23-1),($A46-1)*8),Saisies!AL$3&lt;OFFSET(Saisies!$I$31,(Saisies!$A23-1),($A46-1)*8)),AND(Saisies!AL$3&gt;=OFFSET(Saisies!$K$30,(Saisies!$A23-1),($A46-1)*8),Saisies!AL$3&lt;OFFSET(Saisies!$K$31,(Saisies!$A23-1),($A46-1)*8)),AND(Saisies!AL$3&gt;=OFFSET(Saisies!$M$30,(Saisies!$A23-1),($A46-1)*8),Saisies!AL$3&lt;OFFSET(Saisies!$M$31,(Saisies!$A23-1),($A46-1)*8))),Saisies!$C23,"")</f>
        <v>20</v>
      </c>
      <c r="AJ46" s="74" t="str">
        <f ca="1">IF(OR(AND(Saisies!AM$3&gt;=OFFSET(Saisies!$G$30,(Saisies!$A23-1),($A46-1)*8),Saisies!AM$3&lt;OFFSET(Saisies!$G$31,(Saisies!$A23-1),($A46-1)*8)),AND(Saisies!AM$3&gt;=OFFSET(Saisies!$I$30,(Saisies!$A23-1),($A46-1)*8),Saisies!AM$3&lt;OFFSET(Saisies!$I$31,(Saisies!$A23-1),($A46-1)*8)),AND(Saisies!AM$3&gt;=OFFSET(Saisies!$K$30,(Saisies!$A23-1),($A46-1)*8),Saisies!AM$3&lt;OFFSET(Saisies!$K$31,(Saisies!$A23-1),($A46-1)*8)),AND(Saisies!AM$3&gt;=OFFSET(Saisies!$M$30,(Saisies!$A23-1),($A46-1)*8),Saisies!AM$3&lt;OFFSET(Saisies!$M$31,(Saisies!$A23-1),($A46-1)*8))),Saisies!$C23,"")</f>
        <v/>
      </c>
      <c r="AK46" s="75" t="str">
        <f ca="1">IF(OR(AND(Saisies!AN$3&gt;=OFFSET(Saisies!$G$30,(Saisies!$A23-1),($A46-1)*8),Saisies!AN$3&lt;OFFSET(Saisies!$G$31,(Saisies!$A23-1),($A46-1)*8)),AND(Saisies!AN$3&gt;=OFFSET(Saisies!$I$30,(Saisies!$A23-1),($A46-1)*8),Saisies!AN$3&lt;OFFSET(Saisies!$I$31,(Saisies!$A23-1),($A46-1)*8)),AND(Saisies!AN$3&gt;=OFFSET(Saisies!$K$30,(Saisies!$A23-1),($A46-1)*8),Saisies!AN$3&lt;OFFSET(Saisies!$K$31,(Saisies!$A23-1),($A46-1)*8)),AND(Saisies!AN$3&gt;=OFFSET(Saisies!$M$30,(Saisies!$A23-1),($A46-1)*8),Saisies!AN$3&lt;OFFSET(Saisies!$M$31,(Saisies!$A23-1),($A46-1)*8))),Saisies!$C23,"")</f>
        <v/>
      </c>
      <c r="AL46" s="75" t="str">
        <f ca="1">IF(OR(AND(Saisies!AO$3&gt;=OFFSET(Saisies!$G$30,(Saisies!$A23-1),($A46-1)*8),Saisies!AO$3&lt;OFFSET(Saisies!$G$31,(Saisies!$A23-1),($A46-1)*8)),AND(Saisies!AO$3&gt;=OFFSET(Saisies!$I$30,(Saisies!$A23-1),($A46-1)*8),Saisies!AO$3&lt;OFFSET(Saisies!$I$31,(Saisies!$A23-1),($A46-1)*8)),AND(Saisies!AO$3&gt;=OFFSET(Saisies!$K$30,(Saisies!$A23-1),($A46-1)*8),Saisies!AO$3&lt;OFFSET(Saisies!$K$31,(Saisies!$A23-1),($A46-1)*8)),AND(Saisies!AO$3&gt;=OFFSET(Saisies!$M$30,(Saisies!$A23-1),($A46-1)*8),Saisies!AO$3&lt;OFFSET(Saisies!$M$31,(Saisies!$A23-1),($A46-1)*8))),Saisies!$C23,"")</f>
        <v/>
      </c>
      <c r="AM46" s="76" t="str">
        <f ca="1">IF(OR(AND(Saisies!AP$3&gt;=OFFSET(Saisies!$G$30,(Saisies!$A23-1),($A46-1)*8),Saisies!AP$3&lt;OFFSET(Saisies!$G$31,(Saisies!$A23-1),($A46-1)*8)),AND(Saisies!AP$3&gt;=OFFSET(Saisies!$I$30,(Saisies!$A23-1),($A46-1)*8),Saisies!AP$3&lt;OFFSET(Saisies!$I$31,(Saisies!$A23-1),($A46-1)*8)),AND(Saisies!AP$3&gt;=OFFSET(Saisies!$K$30,(Saisies!$A23-1),($A46-1)*8),Saisies!AP$3&lt;OFFSET(Saisies!$K$31,(Saisies!$A23-1),($A46-1)*8)),AND(Saisies!AP$3&gt;=OFFSET(Saisies!$M$30,(Saisies!$A23-1),($A46-1)*8),Saisies!AP$3&lt;OFFSET(Saisies!$M$31,(Saisies!$A23-1),($A46-1)*8))),Saisies!$C23,"")</f>
        <v/>
      </c>
      <c r="AN46" s="74">
        <f ca="1">IF(OR(AND(Saisies!AQ$3&gt;=OFFSET(Saisies!$G$30,(Saisies!$A23-1),($A46-1)*8),Saisies!AQ$3&lt;OFFSET(Saisies!$G$31,(Saisies!$A23-1),($A46-1)*8)),AND(Saisies!AQ$3&gt;=OFFSET(Saisies!$I$30,(Saisies!$A23-1),($A46-1)*8),Saisies!AQ$3&lt;OFFSET(Saisies!$I$31,(Saisies!$A23-1),($A46-1)*8)),AND(Saisies!AQ$3&gt;=OFFSET(Saisies!$K$30,(Saisies!$A23-1),($A46-1)*8),Saisies!AQ$3&lt;OFFSET(Saisies!$K$31,(Saisies!$A23-1),($A46-1)*8)),AND(Saisies!AQ$3&gt;=OFFSET(Saisies!$M$30,(Saisies!$A23-1),($A46-1)*8),Saisies!AQ$3&lt;OFFSET(Saisies!$M$31,(Saisies!$A23-1),($A46-1)*8))),Saisies!$C23,"")</f>
        <v>20</v>
      </c>
      <c r="AO46" s="75">
        <f ca="1">IF(OR(AND(Saisies!AR$3&gt;=OFFSET(Saisies!$G$30,(Saisies!$A23-1),($A46-1)*8),Saisies!AR$3&lt;OFFSET(Saisies!$G$31,(Saisies!$A23-1),($A46-1)*8)),AND(Saisies!AR$3&gt;=OFFSET(Saisies!$I$30,(Saisies!$A23-1),($A46-1)*8),Saisies!AR$3&lt;OFFSET(Saisies!$I$31,(Saisies!$A23-1),($A46-1)*8)),AND(Saisies!AR$3&gt;=OFFSET(Saisies!$K$30,(Saisies!$A23-1),($A46-1)*8),Saisies!AR$3&lt;OFFSET(Saisies!$K$31,(Saisies!$A23-1),($A46-1)*8)),AND(Saisies!AR$3&gt;=OFFSET(Saisies!$M$30,(Saisies!$A23-1),($A46-1)*8),Saisies!AR$3&lt;OFFSET(Saisies!$M$31,(Saisies!$A23-1),($A46-1)*8))),Saisies!$C23,"")</f>
        <v>20</v>
      </c>
      <c r="AP46" s="75">
        <f ca="1">IF(OR(AND(Saisies!AS$3&gt;=OFFSET(Saisies!$G$30,(Saisies!$A23-1),($A46-1)*8),Saisies!AS$3&lt;OFFSET(Saisies!$G$31,(Saisies!$A23-1),($A46-1)*8)),AND(Saisies!AS$3&gt;=OFFSET(Saisies!$I$30,(Saisies!$A23-1),($A46-1)*8),Saisies!AS$3&lt;OFFSET(Saisies!$I$31,(Saisies!$A23-1),($A46-1)*8)),AND(Saisies!AS$3&gt;=OFFSET(Saisies!$K$30,(Saisies!$A23-1),($A46-1)*8),Saisies!AS$3&lt;OFFSET(Saisies!$K$31,(Saisies!$A23-1),($A46-1)*8)),AND(Saisies!AS$3&gt;=OFFSET(Saisies!$M$30,(Saisies!$A23-1),($A46-1)*8),Saisies!AS$3&lt;OFFSET(Saisies!$M$31,(Saisies!$A23-1),($A46-1)*8))),Saisies!$C23,"")</f>
        <v>20</v>
      </c>
      <c r="AQ46" s="76">
        <f ca="1">IF(OR(AND(Saisies!AT$3&gt;=OFFSET(Saisies!$G$30,(Saisies!$A23-1),($A46-1)*8),Saisies!AT$3&lt;OFFSET(Saisies!$G$31,(Saisies!$A23-1),($A46-1)*8)),AND(Saisies!AT$3&gt;=OFFSET(Saisies!$I$30,(Saisies!$A23-1),($A46-1)*8),Saisies!AT$3&lt;OFFSET(Saisies!$I$31,(Saisies!$A23-1),($A46-1)*8)),AND(Saisies!AT$3&gt;=OFFSET(Saisies!$K$30,(Saisies!$A23-1),($A46-1)*8),Saisies!AT$3&lt;OFFSET(Saisies!$K$31,(Saisies!$A23-1),($A46-1)*8)),AND(Saisies!AT$3&gt;=OFFSET(Saisies!$M$30,(Saisies!$A23-1),($A46-1)*8),Saisies!AT$3&lt;OFFSET(Saisies!$M$31,(Saisies!$A23-1),($A46-1)*8))),Saisies!$C23,"")</f>
        <v>20</v>
      </c>
      <c r="AR46" s="74">
        <f ca="1">IF(OR(AND(Saisies!AU$3&gt;=OFFSET(Saisies!$G$30,(Saisies!$A23-1),($A46-1)*8),Saisies!AU$3&lt;OFFSET(Saisies!$G$31,(Saisies!$A23-1),($A46-1)*8)),AND(Saisies!AU$3&gt;=OFFSET(Saisies!$I$30,(Saisies!$A23-1),($A46-1)*8),Saisies!AU$3&lt;OFFSET(Saisies!$I$31,(Saisies!$A23-1),($A46-1)*8)),AND(Saisies!AU$3&gt;=OFFSET(Saisies!$K$30,(Saisies!$A23-1),($A46-1)*8),Saisies!AU$3&lt;OFFSET(Saisies!$K$31,(Saisies!$A23-1),($A46-1)*8)),AND(Saisies!AU$3&gt;=OFFSET(Saisies!$M$30,(Saisies!$A23-1),($A46-1)*8),Saisies!AU$3&lt;OFFSET(Saisies!$M$31,(Saisies!$A23-1),($A46-1)*8))),Saisies!$C23,"")</f>
        <v>20</v>
      </c>
      <c r="AS46" s="75">
        <f ca="1">IF(OR(AND(Saisies!AV$3&gt;=OFFSET(Saisies!$G$30,(Saisies!$A23-1),($A46-1)*8),Saisies!AV$3&lt;OFFSET(Saisies!$G$31,(Saisies!$A23-1),($A46-1)*8)),AND(Saisies!AV$3&gt;=OFFSET(Saisies!$I$30,(Saisies!$A23-1),($A46-1)*8),Saisies!AV$3&lt;OFFSET(Saisies!$I$31,(Saisies!$A23-1),($A46-1)*8)),AND(Saisies!AV$3&gt;=OFFSET(Saisies!$K$30,(Saisies!$A23-1),($A46-1)*8),Saisies!AV$3&lt;OFFSET(Saisies!$K$31,(Saisies!$A23-1),($A46-1)*8)),AND(Saisies!AV$3&gt;=OFFSET(Saisies!$M$30,(Saisies!$A23-1),($A46-1)*8),Saisies!AV$3&lt;OFFSET(Saisies!$M$31,(Saisies!$A23-1),($A46-1)*8))),Saisies!$C23,"")</f>
        <v>20</v>
      </c>
      <c r="AT46" s="75">
        <f ca="1">IF(OR(AND(Saisies!AW$3&gt;=OFFSET(Saisies!$G$30,(Saisies!$A23-1),($A46-1)*8),Saisies!AW$3&lt;OFFSET(Saisies!$G$31,(Saisies!$A23-1),($A46-1)*8)),AND(Saisies!AW$3&gt;=OFFSET(Saisies!$I$30,(Saisies!$A23-1),($A46-1)*8),Saisies!AW$3&lt;OFFSET(Saisies!$I$31,(Saisies!$A23-1),($A46-1)*8)),AND(Saisies!AW$3&gt;=OFFSET(Saisies!$K$30,(Saisies!$A23-1),($A46-1)*8),Saisies!AW$3&lt;OFFSET(Saisies!$K$31,(Saisies!$A23-1),($A46-1)*8)),AND(Saisies!AW$3&gt;=OFFSET(Saisies!$M$30,(Saisies!$A23-1),($A46-1)*8),Saisies!AW$3&lt;OFFSET(Saisies!$M$31,(Saisies!$A23-1),($A46-1)*8))),Saisies!$C23,"")</f>
        <v>20</v>
      </c>
      <c r="AU46" s="76">
        <f ca="1">IF(OR(AND(Saisies!AX$3&gt;=OFFSET(Saisies!$G$30,(Saisies!$A23-1),($A46-1)*8),Saisies!AX$3&lt;OFFSET(Saisies!$G$31,(Saisies!$A23-1),($A46-1)*8)),AND(Saisies!AX$3&gt;=OFFSET(Saisies!$I$30,(Saisies!$A23-1),($A46-1)*8),Saisies!AX$3&lt;OFFSET(Saisies!$I$31,(Saisies!$A23-1),($A46-1)*8)),AND(Saisies!AX$3&gt;=OFFSET(Saisies!$K$30,(Saisies!$A23-1),($A46-1)*8),Saisies!AX$3&lt;OFFSET(Saisies!$K$31,(Saisies!$A23-1),($A46-1)*8)),AND(Saisies!AX$3&gt;=OFFSET(Saisies!$M$30,(Saisies!$A23-1),($A46-1)*8),Saisies!AX$3&lt;OFFSET(Saisies!$M$31,(Saisies!$A23-1),($A46-1)*8))),Saisies!$C23,"")</f>
        <v>20</v>
      </c>
      <c r="AV46" s="75">
        <f ca="1">IF(OR(AND(Saisies!AY$3&gt;=OFFSET(Saisies!$G$30,(Saisies!$A23-1),($A46-1)*8),Saisies!AY$3&lt;OFFSET(Saisies!$G$31,(Saisies!$A23-1),($A46-1)*8)),AND(Saisies!AY$3&gt;=OFFSET(Saisies!$I$30,(Saisies!$A23-1),($A46-1)*8),Saisies!AY$3&lt;OFFSET(Saisies!$I$31,(Saisies!$A23-1),($A46-1)*8)),AND(Saisies!AY$3&gt;=OFFSET(Saisies!$K$30,(Saisies!$A23-1),($A46-1)*8),Saisies!AY$3&lt;OFFSET(Saisies!$K$31,(Saisies!$A23-1),($A46-1)*8)),AND(Saisies!AY$3&gt;=OFFSET(Saisies!$M$30,(Saisies!$A23-1),($A46-1)*8),Saisies!AY$3&lt;OFFSET(Saisies!$M$31,(Saisies!$A23-1),($A46-1)*8))),Saisies!$C23,"")</f>
        <v>20</v>
      </c>
      <c r="AW46" s="75">
        <f ca="1">IF(OR(AND(Saisies!AZ$3&gt;=OFFSET(Saisies!$G$30,(Saisies!$A23-1),($A46-1)*8),Saisies!AZ$3&lt;OFFSET(Saisies!$G$31,(Saisies!$A23-1),($A46-1)*8)),AND(Saisies!AZ$3&gt;=OFFSET(Saisies!$I$30,(Saisies!$A23-1),($A46-1)*8),Saisies!AZ$3&lt;OFFSET(Saisies!$I$31,(Saisies!$A23-1),($A46-1)*8)),AND(Saisies!AZ$3&gt;=OFFSET(Saisies!$K$30,(Saisies!$A23-1),($A46-1)*8),Saisies!AZ$3&lt;OFFSET(Saisies!$K$31,(Saisies!$A23-1),($A46-1)*8)),AND(Saisies!AZ$3&gt;=OFFSET(Saisies!$M$30,(Saisies!$A23-1),($A46-1)*8),Saisies!AZ$3&lt;OFFSET(Saisies!$M$31,(Saisies!$A23-1),($A46-1)*8))),Saisies!$C23,"")</f>
        <v>20</v>
      </c>
      <c r="AX46" s="75">
        <f ca="1">IF(OR(AND(Saisies!BA$3&gt;=OFFSET(Saisies!$G$30,(Saisies!$A23-1),($A46-1)*8),Saisies!BA$3&lt;OFFSET(Saisies!$G$31,(Saisies!$A23-1),($A46-1)*8)),AND(Saisies!BA$3&gt;=OFFSET(Saisies!$I$30,(Saisies!$A23-1),($A46-1)*8),Saisies!BA$3&lt;OFFSET(Saisies!$I$31,(Saisies!$A23-1),($A46-1)*8)),AND(Saisies!BA$3&gt;=OFFSET(Saisies!$K$30,(Saisies!$A23-1),($A46-1)*8),Saisies!BA$3&lt;OFFSET(Saisies!$K$31,(Saisies!$A23-1),($A46-1)*8)),AND(Saisies!BA$3&gt;=OFFSET(Saisies!$M$30,(Saisies!$A23-1),($A46-1)*8),Saisies!BA$3&lt;OFFSET(Saisies!$M$31,(Saisies!$A23-1),($A46-1)*8))),Saisies!$C23,"")</f>
        <v>20</v>
      </c>
      <c r="AY46" s="78">
        <f ca="1">IF(OR(AND(Saisies!BB$3&gt;=OFFSET(Saisies!$G$30,(Saisies!$A23-1),($A46-1)*8),Saisies!BB$3&lt;OFFSET(Saisies!$G$31,(Saisies!$A23-1),($A46-1)*8)),AND(Saisies!BB$3&gt;=OFFSET(Saisies!$I$30,(Saisies!$A23-1),($A46-1)*8),Saisies!BB$3&lt;OFFSET(Saisies!$I$31,(Saisies!$A23-1),($A46-1)*8)),AND(Saisies!BB$3&gt;=OFFSET(Saisies!$K$30,(Saisies!$A23-1),($A46-1)*8),Saisies!BB$3&lt;OFFSET(Saisies!$K$31,(Saisies!$A23-1),($A46-1)*8)),AND(Saisies!BB$3&gt;=OFFSET(Saisies!$M$30,(Saisies!$A23-1),($A46-1)*8),Saisies!BB$3&lt;OFFSET(Saisies!$M$31,(Saisies!$A23-1),($A46-1)*8))),Saisies!$C23,"")</f>
        <v>20</v>
      </c>
      <c r="AZ46" s="30"/>
    </row>
    <row r="47" spans="1:52" ht="15.75" thickBot="1" x14ac:dyDescent="0.3">
      <c r="B47" s="70"/>
      <c r="C47" s="67"/>
      <c r="D47" s="79"/>
      <c r="E47" s="79"/>
      <c r="F47" s="79"/>
      <c r="G47" s="80"/>
      <c r="H47" s="81"/>
      <c r="I47" s="79"/>
      <c r="J47" s="79"/>
      <c r="K47" s="80"/>
      <c r="L47" s="81"/>
      <c r="M47" s="79"/>
      <c r="N47" s="79"/>
      <c r="O47" s="80"/>
      <c r="P47" s="81"/>
      <c r="Q47" s="79"/>
      <c r="R47" s="79"/>
      <c r="S47" s="80"/>
      <c r="T47" s="81"/>
      <c r="U47" s="79"/>
      <c r="V47" s="79"/>
      <c r="W47" s="79"/>
      <c r="X47" s="81"/>
      <c r="Y47" s="79"/>
      <c r="Z47" s="79"/>
      <c r="AA47" s="80"/>
      <c r="AB47" s="81"/>
      <c r="AC47" s="79"/>
      <c r="AD47" s="79"/>
      <c r="AE47" s="80"/>
      <c r="AF47" s="81"/>
      <c r="AG47" s="79"/>
      <c r="AH47" s="79"/>
      <c r="AI47" s="80"/>
      <c r="AJ47" s="81"/>
      <c r="AK47" s="79"/>
      <c r="AL47" s="79"/>
      <c r="AM47" s="80"/>
      <c r="AN47" s="81"/>
      <c r="AO47" s="79"/>
      <c r="AP47" s="79"/>
      <c r="AQ47" s="80"/>
      <c r="AR47" s="81"/>
      <c r="AS47" s="79"/>
      <c r="AT47" s="79"/>
      <c r="AU47" s="80"/>
      <c r="AV47" s="79"/>
      <c r="AW47" s="79"/>
      <c r="AX47" s="79"/>
      <c r="AY47" s="82"/>
    </row>
    <row r="60" spans="30:30" x14ac:dyDescent="0.25">
      <c r="AD60" s="87"/>
    </row>
  </sheetData>
  <mergeCells count="16">
    <mergeCell ref="AN6:AQ6"/>
    <mergeCell ref="AR6:AU6"/>
    <mergeCell ref="AV6:AY6"/>
    <mergeCell ref="B5:C6"/>
    <mergeCell ref="D6:G6"/>
    <mergeCell ref="H6:K6"/>
    <mergeCell ref="L6:O6"/>
    <mergeCell ref="P6:S6"/>
    <mergeCell ref="T6:W6"/>
    <mergeCell ref="X6:AA6"/>
    <mergeCell ref="AB6:AE6"/>
    <mergeCell ref="AF6:AI6"/>
    <mergeCell ref="AJ6:AM6"/>
    <mergeCell ref="B1:B2"/>
    <mergeCell ref="C1:D1"/>
    <mergeCell ref="C2:D2"/>
  </mergeCells>
  <conditionalFormatting sqref="D8:AZ46 D47:AY47">
    <cfRule type="cellIs" dxfId="61" priority="23" stopIfTrue="1" operator="equal">
      <formula>18</formula>
    </cfRule>
  </conditionalFormatting>
  <conditionalFormatting sqref="D8:AZ46 D47:AY47">
    <cfRule type="cellIs" dxfId="60" priority="21" stopIfTrue="1" operator="equal">
      <formula>20</formula>
    </cfRule>
    <cfRule type="cellIs" dxfId="59" priority="22" stopIfTrue="1" operator="equal">
      <formula>19</formula>
    </cfRule>
    <cfRule type="cellIs" dxfId="58" priority="24" stopIfTrue="1" operator="equal">
      <formula>17</formula>
    </cfRule>
    <cfRule type="cellIs" dxfId="57" priority="25" stopIfTrue="1" operator="equal">
      <formula>16</formula>
    </cfRule>
    <cfRule type="cellIs" dxfId="56" priority="26" stopIfTrue="1" operator="equal">
      <formula>15</formula>
    </cfRule>
    <cfRule type="cellIs" dxfId="55" priority="27" stopIfTrue="1" operator="equal">
      <formula>14</formula>
    </cfRule>
    <cfRule type="cellIs" dxfId="54" priority="28" stopIfTrue="1" operator="equal">
      <formula>13</formula>
    </cfRule>
    <cfRule type="cellIs" dxfId="53" priority="29" stopIfTrue="1" operator="equal">
      <formula>12</formula>
    </cfRule>
    <cfRule type="cellIs" dxfId="52" priority="30" stopIfTrue="1" operator="equal">
      <formula>11</formula>
    </cfRule>
    <cfRule type="cellIs" dxfId="51" priority="31" stopIfTrue="1" operator="equal">
      <formula>10</formula>
    </cfRule>
    <cfRule type="cellIs" dxfId="50" priority="32" stopIfTrue="1" operator="equal">
      <formula>9</formula>
    </cfRule>
    <cfRule type="cellIs" dxfId="49" priority="33" stopIfTrue="1" operator="equal">
      <formula>8</formula>
    </cfRule>
    <cfRule type="cellIs" dxfId="48" priority="34" stopIfTrue="1" operator="equal">
      <formula>7</formula>
    </cfRule>
    <cfRule type="cellIs" dxfId="47" priority="35" stopIfTrue="1" operator="equal">
      <formula>6</formula>
    </cfRule>
    <cfRule type="cellIs" dxfId="46" priority="36" stopIfTrue="1" operator="equal">
      <formula>5</formula>
    </cfRule>
    <cfRule type="cellIs" dxfId="45" priority="37" stopIfTrue="1" operator="equal">
      <formula>4</formula>
    </cfRule>
    <cfRule type="cellIs" dxfId="44" priority="38" stopIfTrue="1" operator="equal">
      <formula>3</formula>
    </cfRule>
    <cfRule type="cellIs" dxfId="43" priority="39" stopIfTrue="1" operator="equal">
      <formula>2</formula>
    </cfRule>
    <cfRule type="cellIs" dxfId="42" priority="40" stopIfTrue="1" operator="equal">
      <formula>1</formula>
    </cfRule>
  </conditionalFormatting>
  <printOptions horizontalCentered="1" verticalCentered="1"/>
  <pageMargins left="0.25" right="0.25" top="0.75" bottom="0.75" header="0.3" footer="0.3"/>
  <pageSetup paperSize="9" scale="64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E16" sqref="E16"/>
    </sheetView>
  </sheetViews>
  <sheetFormatPr baseColWidth="10" defaultRowHeight="15" x14ac:dyDescent="0.25"/>
  <cols>
    <col min="1" max="2" width="11.42578125" style="1"/>
    <col min="3" max="3" width="25.140625" style="1" bestFit="1" customWidth="1"/>
    <col min="4" max="4" width="25.140625" style="1" customWidth="1"/>
    <col min="5" max="6" width="11.42578125" style="1"/>
    <col min="7" max="7" width="6.85546875" style="1" bestFit="1" customWidth="1"/>
    <col min="8" max="16384" width="11.42578125" style="1"/>
  </cols>
  <sheetData>
    <row r="1" spans="1:7" x14ac:dyDescent="0.25">
      <c r="A1" s="1" t="s">
        <v>0</v>
      </c>
      <c r="B1" s="1" t="s">
        <v>1</v>
      </c>
      <c r="C1" s="1" t="s">
        <v>9</v>
      </c>
      <c r="D1" s="1" t="s">
        <v>17</v>
      </c>
      <c r="E1" s="1" t="s">
        <v>2</v>
      </c>
      <c r="F1" s="1" t="s">
        <v>3</v>
      </c>
      <c r="G1" s="1" t="s">
        <v>22</v>
      </c>
    </row>
    <row r="2" spans="1:7" x14ac:dyDescent="0.25">
      <c r="A2" s="2">
        <v>1</v>
      </c>
      <c r="B2" s="1">
        <v>1</v>
      </c>
      <c r="C2" s="1" t="s">
        <v>35</v>
      </c>
      <c r="D2" s="1" t="s">
        <v>18</v>
      </c>
      <c r="E2" s="1">
        <v>1</v>
      </c>
      <c r="F2" s="1" t="s">
        <v>4</v>
      </c>
      <c r="G2" s="1">
        <v>2019</v>
      </c>
    </row>
    <row r="3" spans="1:7" x14ac:dyDescent="0.25">
      <c r="A3" s="2">
        <v>2</v>
      </c>
      <c r="B3" s="1">
        <v>2</v>
      </c>
      <c r="C3" s="1" t="s">
        <v>36</v>
      </c>
      <c r="D3" s="1" t="s">
        <v>18</v>
      </c>
      <c r="E3" s="1">
        <v>2</v>
      </c>
      <c r="F3" s="1" t="s">
        <v>5</v>
      </c>
    </row>
    <row r="4" spans="1:7" x14ac:dyDescent="0.25">
      <c r="A4" s="2">
        <v>3</v>
      </c>
      <c r="B4" s="1">
        <v>3</v>
      </c>
      <c r="C4" s="1" t="s">
        <v>48</v>
      </c>
      <c r="D4" s="1" t="s">
        <v>18</v>
      </c>
      <c r="E4" s="1">
        <v>3</v>
      </c>
      <c r="F4" s="1" t="s">
        <v>6</v>
      </c>
    </row>
    <row r="5" spans="1:7" x14ac:dyDescent="0.25">
      <c r="A5" s="2">
        <v>4</v>
      </c>
      <c r="B5" s="1">
        <v>4</v>
      </c>
      <c r="C5" s="1" t="s">
        <v>51</v>
      </c>
      <c r="D5" s="1" t="s">
        <v>18</v>
      </c>
      <c r="E5" s="1">
        <v>4</v>
      </c>
      <c r="F5" s="1" t="s">
        <v>7</v>
      </c>
    </row>
    <row r="6" spans="1:7" x14ac:dyDescent="0.25">
      <c r="A6" s="2">
        <v>5</v>
      </c>
      <c r="B6" s="1">
        <v>5</v>
      </c>
      <c r="C6" s="1" t="s">
        <v>37</v>
      </c>
      <c r="D6" s="1" t="s">
        <v>18</v>
      </c>
      <c r="E6" s="1">
        <v>5</v>
      </c>
      <c r="F6" s="1" t="s">
        <v>8</v>
      </c>
    </row>
    <row r="7" spans="1:7" x14ac:dyDescent="0.25">
      <c r="A7" s="2">
        <v>6</v>
      </c>
      <c r="B7" s="1">
        <v>6</v>
      </c>
      <c r="C7" s="1" t="s">
        <v>38</v>
      </c>
      <c r="D7" s="1" t="s">
        <v>18</v>
      </c>
    </row>
    <row r="8" spans="1:7" x14ac:dyDescent="0.25">
      <c r="A8" s="2">
        <v>7</v>
      </c>
      <c r="B8" s="1">
        <v>7</v>
      </c>
      <c r="C8" s="1" t="s">
        <v>52</v>
      </c>
      <c r="D8" s="1" t="s">
        <v>18</v>
      </c>
    </row>
    <row r="9" spans="1:7" x14ac:dyDescent="0.25">
      <c r="A9" s="2">
        <v>8</v>
      </c>
      <c r="B9" s="1">
        <v>8</v>
      </c>
      <c r="C9" s="1" t="s">
        <v>53</v>
      </c>
      <c r="D9" s="1" t="s">
        <v>18</v>
      </c>
    </row>
    <row r="10" spans="1:7" x14ac:dyDescent="0.25">
      <c r="A10" s="2">
        <v>9</v>
      </c>
      <c r="B10" s="1">
        <v>9</v>
      </c>
      <c r="C10" s="1" t="s">
        <v>39</v>
      </c>
      <c r="D10" s="1" t="s">
        <v>18</v>
      </c>
    </row>
    <row r="11" spans="1:7" x14ac:dyDescent="0.25">
      <c r="A11" s="30">
        <v>10</v>
      </c>
      <c r="B11" s="1">
        <v>10</v>
      </c>
      <c r="C11" s="1" t="s">
        <v>36</v>
      </c>
      <c r="D11" s="1" t="s">
        <v>18</v>
      </c>
    </row>
    <row r="12" spans="1:7" x14ac:dyDescent="0.25">
      <c r="A12" s="2">
        <v>11</v>
      </c>
      <c r="B12" s="1">
        <v>11</v>
      </c>
      <c r="C12" s="1" t="s">
        <v>40</v>
      </c>
      <c r="D12" s="1" t="s">
        <v>18</v>
      </c>
    </row>
    <row r="13" spans="1:7" x14ac:dyDescent="0.25">
      <c r="A13" s="2">
        <v>12</v>
      </c>
      <c r="B13" s="1">
        <v>12</v>
      </c>
      <c r="C13" s="1" t="s">
        <v>41</v>
      </c>
      <c r="D13" s="1" t="s">
        <v>18</v>
      </c>
    </row>
    <row r="14" spans="1:7" x14ac:dyDescent="0.25">
      <c r="A14" s="2">
        <v>13</v>
      </c>
      <c r="B14" s="1">
        <v>13</v>
      </c>
      <c r="C14" s="1" t="s">
        <v>42</v>
      </c>
      <c r="D14" s="1" t="s">
        <v>18</v>
      </c>
    </row>
    <row r="15" spans="1:7" x14ac:dyDescent="0.25">
      <c r="A15" s="2">
        <v>14</v>
      </c>
      <c r="B15" s="3">
        <v>14</v>
      </c>
      <c r="C15" s="1" t="s">
        <v>49</v>
      </c>
      <c r="D15" s="1" t="s">
        <v>18</v>
      </c>
    </row>
    <row r="16" spans="1:7" x14ac:dyDescent="0.25">
      <c r="A16" s="2">
        <v>15</v>
      </c>
      <c r="B16" s="1">
        <v>15</v>
      </c>
      <c r="C16" s="1" t="s">
        <v>43</v>
      </c>
      <c r="D16" s="1" t="s">
        <v>18</v>
      </c>
    </row>
    <row r="17" spans="1:4" x14ac:dyDescent="0.25">
      <c r="A17" s="2">
        <v>16</v>
      </c>
      <c r="B17" s="1">
        <v>16</v>
      </c>
      <c r="C17" s="1" t="s">
        <v>44</v>
      </c>
      <c r="D17" s="1" t="s">
        <v>18</v>
      </c>
    </row>
    <row r="18" spans="1:4" x14ac:dyDescent="0.25">
      <c r="A18" s="2">
        <v>17</v>
      </c>
      <c r="B18" s="1">
        <v>17</v>
      </c>
      <c r="C18" s="1" t="s">
        <v>50</v>
      </c>
      <c r="D18" s="1" t="s">
        <v>18</v>
      </c>
    </row>
    <row r="19" spans="1:4" x14ac:dyDescent="0.25">
      <c r="A19" s="2">
        <v>18</v>
      </c>
      <c r="B19" s="1">
        <v>18</v>
      </c>
      <c r="C19" s="1" t="s">
        <v>45</v>
      </c>
      <c r="D19" s="1" t="s">
        <v>19</v>
      </c>
    </row>
    <row r="20" spans="1:4" x14ac:dyDescent="0.25">
      <c r="A20" s="2">
        <v>19</v>
      </c>
      <c r="B20" s="1">
        <v>19</v>
      </c>
      <c r="C20" s="1" t="s">
        <v>46</v>
      </c>
      <c r="D20" s="1" t="s">
        <v>20</v>
      </c>
    </row>
    <row r="21" spans="1:4" x14ac:dyDescent="0.25">
      <c r="A21" s="2">
        <v>20</v>
      </c>
      <c r="B21" s="1">
        <v>20</v>
      </c>
      <c r="C21" s="1" t="s">
        <v>47</v>
      </c>
      <c r="D21" s="1" t="s">
        <v>21</v>
      </c>
    </row>
  </sheetData>
  <conditionalFormatting sqref="A2:A21">
    <cfRule type="cellIs" dxfId="19" priority="1" stopIfTrue="1" operator="equal">
      <formula>20</formula>
    </cfRule>
    <cfRule type="cellIs" dxfId="18" priority="2" stopIfTrue="1" operator="equal">
      <formula>19</formula>
    </cfRule>
    <cfRule type="cellIs" dxfId="17" priority="3" stopIfTrue="1" operator="equal">
      <formula>18</formula>
    </cfRule>
    <cfRule type="cellIs" dxfId="16" priority="4" stopIfTrue="1" operator="equal">
      <formula>17</formula>
    </cfRule>
    <cfRule type="cellIs" dxfId="15" priority="5" stopIfTrue="1" operator="equal">
      <formula>16</formula>
    </cfRule>
    <cfRule type="cellIs" dxfId="14" priority="6" stopIfTrue="1" operator="equal">
      <formula>15</formula>
    </cfRule>
    <cfRule type="cellIs" dxfId="13" priority="7" stopIfTrue="1" operator="equal">
      <formula>14</formula>
    </cfRule>
    <cfRule type="cellIs" dxfId="12" priority="8" stopIfTrue="1" operator="equal">
      <formula>13</formula>
    </cfRule>
    <cfRule type="cellIs" dxfId="11" priority="9" stopIfTrue="1" operator="equal">
      <formula>12</formula>
    </cfRule>
    <cfRule type="cellIs" dxfId="10" priority="10" stopIfTrue="1" operator="equal">
      <formula>11</formula>
    </cfRule>
    <cfRule type="cellIs" dxfId="9" priority="11" stopIfTrue="1" operator="equal">
      <formula>10</formula>
    </cfRule>
    <cfRule type="cellIs" dxfId="8" priority="12" stopIfTrue="1" operator="equal">
      <formula>9</formula>
    </cfRule>
    <cfRule type="cellIs" dxfId="7" priority="13" stopIfTrue="1" operator="equal">
      <formula>8</formula>
    </cfRule>
    <cfRule type="cellIs" dxfId="6" priority="14" stopIfTrue="1" operator="equal">
      <formula>7</formula>
    </cfRule>
    <cfRule type="cellIs" dxfId="5" priority="15" stopIfTrue="1" operator="equal">
      <formula>6</formula>
    </cfRule>
    <cfRule type="cellIs" dxfId="4" priority="16" stopIfTrue="1" operator="equal">
      <formula>5</formula>
    </cfRule>
    <cfRule type="cellIs" dxfId="3" priority="17" stopIfTrue="1" operator="equal">
      <formula>4</formula>
    </cfRule>
    <cfRule type="cellIs" dxfId="2" priority="18" stopIfTrue="1" operator="equal">
      <formula>3</formula>
    </cfRule>
    <cfRule type="cellIs" dxfId="1" priority="19" stopIfTrue="1" operator="equal">
      <formula>2</formula>
    </cfRule>
    <cfRule type="cellIs" dxfId="0" priority="20" stopIfTrue="1" operator="equal">
      <formula>1</formula>
    </cfRule>
  </conditionalFormatting>
  <dataValidations count="1">
    <dataValidation type="list" allowBlank="1" showInputMessage="1" showErrorMessage="1" sqref="A2:A21">
      <formula1>IDVoiture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16</vt:i4>
      </vt:variant>
    </vt:vector>
  </HeadingPairs>
  <TitlesOfParts>
    <vt:vector size="19" baseType="lpstr">
      <vt:lpstr>Saisies</vt:lpstr>
      <vt:lpstr>Planning</vt:lpstr>
      <vt:lpstr>Liste</vt:lpstr>
      <vt:lpstr>Annee</vt:lpstr>
      <vt:lpstr>Couleur</vt:lpstr>
      <vt:lpstr>CouleurFeuilleSaisies</vt:lpstr>
      <vt:lpstr>CouleurPlanning</vt:lpstr>
      <vt:lpstr>CouleurSaisie</vt:lpstr>
      <vt:lpstr>IDJour</vt:lpstr>
      <vt:lpstr>IDVoiture</vt:lpstr>
      <vt:lpstr>ListeJour</vt:lpstr>
      <vt:lpstr>ListeNom</vt:lpstr>
      <vt:lpstr>ListeVoiture</vt:lpstr>
      <vt:lpstr>PlageJeudi</vt:lpstr>
      <vt:lpstr>PlageLundi</vt:lpstr>
      <vt:lpstr>PlageLundi2</vt:lpstr>
      <vt:lpstr>PlageMardi</vt:lpstr>
      <vt:lpstr>PlageMercredi</vt:lpstr>
      <vt:lpstr>PlageVendredi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Yann Le Gouallec</dc:creator>
  <cp:lastModifiedBy>Yann Le Gouallec</cp:lastModifiedBy>
  <cp:lastPrinted>2019-02-04T12:34:55Z</cp:lastPrinted>
  <dcterms:created xsi:type="dcterms:W3CDTF">2019-01-31T11:32:19Z</dcterms:created>
  <dcterms:modified xsi:type="dcterms:W3CDTF">2019-02-04T13:50:53Z</dcterms:modified>
</cp:coreProperties>
</file>