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aymond pentier\Desktop\°Octobre 2017-février 2018\CCM\°°Excel format, manip\"/>
    </mc:Choice>
  </mc:AlternateContent>
  <bookViews>
    <workbookView xWindow="0" yWindow="0" windowWidth="10644" windowHeight="3012"/>
  </bookViews>
  <sheets>
    <sheet name="Feuil1" sheetId="1" r:id="rId1"/>
  </sheets>
  <definedNames>
    <definedName name="hf">Feuil1!$I$2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9" i="1" l="1"/>
  <c r="C9" i="1"/>
  <c r="D9" i="1"/>
  <c r="E9" i="1"/>
  <c r="F9" i="1"/>
  <c r="G9" i="1"/>
  <c r="B10" i="1"/>
  <c r="C10" i="1"/>
  <c r="D10" i="1"/>
  <c r="E10" i="1"/>
  <c r="F10" i="1"/>
  <c r="G10" i="1"/>
  <c r="B11" i="1"/>
  <c r="C11" i="1"/>
  <c r="D11" i="1"/>
  <c r="E11" i="1"/>
  <c r="F11" i="1"/>
  <c r="G11" i="1"/>
  <c r="B12" i="1"/>
  <c r="C12" i="1"/>
  <c r="D12" i="1"/>
  <c r="E12" i="1"/>
  <c r="F12" i="1"/>
  <c r="G12" i="1"/>
  <c r="B13" i="1"/>
  <c r="C13" i="1"/>
  <c r="D13" i="1"/>
  <c r="E13" i="1"/>
  <c r="F13" i="1"/>
  <c r="G13" i="1"/>
  <c r="G20" i="1"/>
  <c r="F20" i="1"/>
  <c r="E20" i="1"/>
  <c r="D20" i="1"/>
  <c r="C20" i="1"/>
  <c r="B20" i="1"/>
  <c r="G19" i="1"/>
  <c r="F19" i="1"/>
  <c r="E19" i="1"/>
  <c r="D19" i="1"/>
  <c r="C19" i="1"/>
  <c r="B19" i="1"/>
  <c r="G18" i="1"/>
  <c r="F18" i="1"/>
  <c r="E18" i="1"/>
  <c r="D18" i="1"/>
  <c r="C18" i="1"/>
  <c r="B18" i="1"/>
  <c r="I18" i="1" s="1"/>
  <c r="G17" i="1"/>
  <c r="F17" i="1"/>
  <c r="E17" i="1"/>
  <c r="D17" i="1"/>
  <c r="C17" i="1"/>
  <c r="B17" i="1"/>
  <c r="G16" i="1"/>
  <c r="F16" i="1"/>
  <c r="E16" i="1"/>
  <c r="C16" i="1"/>
  <c r="B16" i="1"/>
  <c r="D16" i="1"/>
  <c r="I16" i="1" l="1"/>
  <c r="H12" i="1"/>
  <c r="I17" i="1"/>
  <c r="I19" i="1"/>
  <c r="I20" i="1"/>
  <c r="H13" i="1"/>
  <c r="H10" i="1"/>
  <c r="H11" i="1"/>
  <c r="H9" i="1"/>
  <c r="H22" i="1" l="1"/>
  <c r="I22" i="1"/>
  <c r="H23" i="1" s="1"/>
  <c r="I23" i="1" l="1"/>
</calcChain>
</file>

<file path=xl/sharedStrings.xml><?xml version="1.0" encoding="utf-8"?>
<sst xmlns="http://schemas.openxmlformats.org/spreadsheetml/2006/main" count="44" uniqueCount="20">
  <si>
    <t>Jour 1</t>
  </si>
  <si>
    <t>Jour 2</t>
  </si>
  <si>
    <t>Jour 3</t>
  </si>
  <si>
    <t>Jour 4</t>
  </si>
  <si>
    <t>Jour 5</t>
  </si>
  <si>
    <t>Jour 6</t>
  </si>
  <si>
    <t>Semaine 1</t>
  </si>
  <si>
    <t>Semaine 2</t>
  </si>
  <si>
    <t>Semaine 3</t>
  </si>
  <si>
    <t>Semaine 4</t>
  </si>
  <si>
    <t>Semaine 5</t>
  </si>
  <si>
    <t>en +</t>
  </si>
  <si>
    <t>H ferm</t>
  </si>
  <si>
    <t>en -</t>
  </si>
  <si>
    <t>Minuit</t>
  </si>
  <si>
    <t>En plus</t>
  </si>
  <si>
    <t>En moins</t>
  </si>
  <si>
    <t xml:space="preserve">Totaux : </t>
  </si>
  <si>
    <t xml:space="preserve">écart : </t>
  </si>
  <si>
    <t>Limite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</si>
</sst>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:mm;@"/>
    <numFmt numFmtId="167" formatCode="[h]:mm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rgb="FFFFFF00"/>
      <name val="Calibri"/>
      <family val="2"/>
      <scheme val="minor"/>
    </font>
    <font>
      <sz val="9"/>
      <color theme="5" tint="-0.249977111117893"/>
      <name val="Calibri"/>
      <family val="2"/>
      <scheme val="minor"/>
    </font>
    <font>
      <b/>
      <sz val="10"/>
      <color rgb="FFFFFF00"/>
      <name val="Calibri"/>
      <family val="2"/>
      <scheme val="minor"/>
    </font>
    <font>
      <b/>
      <sz val="10"/>
      <color theme="5" tint="-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0" xfId="0" applyFill="1"/>
    <xf numFmtId="0" fontId="0" fillId="0" borderId="2" xfId="0" applyBorder="1" applyAlignment="1">
      <alignment horizontal="center"/>
    </xf>
    <xf numFmtId="167" fontId="2" fillId="4" borderId="1" xfId="0" applyNumberFormat="1" applyFont="1" applyFill="1" applyBorder="1" applyAlignment="1">
      <alignment horizontal="center"/>
    </xf>
    <xf numFmtId="167" fontId="3" fillId="5" borderId="1" xfId="0" applyNumberFormat="1" applyFont="1" applyFill="1" applyBorder="1" applyAlignment="1">
      <alignment horizontal="center"/>
    </xf>
    <xf numFmtId="167" fontId="0" fillId="6" borderId="1" xfId="0" applyNumberFormat="1" applyFont="1" applyFill="1" applyBorder="1" applyAlignment="1">
      <alignment horizontal="center"/>
    </xf>
    <xf numFmtId="167" fontId="2" fillId="4" borderId="4" xfId="0" applyNumberFormat="1" applyFont="1" applyFill="1" applyBorder="1" applyAlignment="1">
      <alignment horizontal="center"/>
    </xf>
    <xf numFmtId="167" fontId="0" fillId="6" borderId="4" xfId="0" applyNumberFormat="1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right"/>
    </xf>
    <xf numFmtId="167" fontId="7" fillId="3" borderId="5" xfId="0" applyNumberFormat="1" applyFont="1" applyFill="1" applyBorder="1" applyAlignment="1">
      <alignment horizontal="right"/>
    </xf>
    <xf numFmtId="0" fontId="6" fillId="7" borderId="2" xfId="0" applyFont="1" applyFill="1" applyBorder="1" applyAlignment="1">
      <alignment horizontal="right"/>
    </xf>
    <xf numFmtId="167" fontId="8" fillId="7" borderId="5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167" fontId="1" fillId="4" borderId="1" xfId="0" applyNumberFormat="1" applyFont="1" applyFill="1" applyBorder="1" applyAlignment="1">
      <alignment horizontal="center"/>
    </xf>
    <xf numFmtId="167" fontId="1" fillId="4" borderId="3" xfId="0" applyNumberFormat="1" applyFont="1" applyFill="1" applyBorder="1" applyAlignment="1">
      <alignment horizontal="center"/>
    </xf>
    <xf numFmtId="167" fontId="1" fillId="5" borderId="1" xfId="0" applyNumberFormat="1" applyFont="1" applyFill="1" applyBorder="1" applyAlignment="1">
      <alignment horizontal="center"/>
    </xf>
    <xf numFmtId="167" fontId="1" fillId="5" borderId="3" xfId="0" applyNumberFormat="1" applyFont="1" applyFill="1" applyBorder="1" applyAlignment="1">
      <alignment horizontal="center"/>
    </xf>
  </cellXfs>
  <cellStyles count="1">
    <cellStyle name="Normal" xfId="0" builtinId="0"/>
  </cellStyles>
  <dxfs count="4">
    <dxf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3</xdr:row>
      <xdr:rowOff>114300</xdr:rowOff>
    </xdr:to>
    <xdr:sp macro="" textlink="">
      <xdr:nvSpPr>
        <xdr:cNvPr id="2" name="AutoShape 6" descr="RÃ©sultat de recherche d'images pour &quot;bÃ©bÃ© dessin noir et blanc&quot;">
          <a:extLst>
            <a:ext uri="{FF2B5EF4-FFF2-40B4-BE49-F238E27FC236}">
              <a16:creationId xmlns:a16="http://schemas.microsoft.com/office/drawing/2014/main" xmlns="" id="{96C1E618-1A8B-4AA6-8E01-936DF4ADD91F}"/>
            </a:ext>
          </a:extLst>
        </xdr:cNvPr>
        <xdr:cNvSpPr>
          <a:spLocks noChangeAspect="1" noChangeArrowheads="1"/>
        </xdr:cNvSpPr>
      </xdr:nvSpPr>
      <xdr:spPr bwMode="auto">
        <a:xfrm>
          <a:off x="8382000" y="323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0</xdr:colOff>
      <xdr:row>9</xdr:row>
      <xdr:rowOff>0</xdr:rowOff>
    </xdr:from>
    <xdr:ext cx="304800" cy="304800"/>
    <xdr:sp macro="" textlink="">
      <xdr:nvSpPr>
        <xdr:cNvPr id="3" name="AutoShape 6" descr="RÃ©sultat de recherche d'images pour &quot;bÃ©bÃ© dessin noir et blanc&quot;">
          <a:extLst>
            <a:ext uri="{FF2B5EF4-FFF2-40B4-BE49-F238E27FC236}">
              <a16:creationId xmlns:a16="http://schemas.microsoft.com/office/drawing/2014/main" xmlns="" id="{D9C8FEB4-BE12-4875-8DAF-A78504BE4C0D}"/>
            </a:ext>
          </a:extLst>
        </xdr:cNvPr>
        <xdr:cNvSpPr>
          <a:spLocks noChangeAspect="1" noChangeArrowheads="1"/>
        </xdr:cNvSpPr>
      </xdr:nvSpPr>
      <xdr:spPr bwMode="auto">
        <a:xfrm>
          <a:off x="457200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4" name="AutoShape 6" descr="RÃ©sultat de recherche d'images pour &quot;bÃ©bÃ© dessin noir et blanc&quot;">
          <a:extLst>
            <a:ext uri="{FF2B5EF4-FFF2-40B4-BE49-F238E27FC236}">
              <a16:creationId xmlns:a16="http://schemas.microsoft.com/office/drawing/2014/main" xmlns="" id="{D9C8FEB4-BE12-4875-8DAF-A78504BE4C0D}"/>
            </a:ext>
          </a:extLst>
        </xdr:cNvPr>
        <xdr:cNvSpPr>
          <a:spLocks noChangeAspect="1" noChangeArrowheads="1"/>
        </xdr:cNvSpPr>
      </xdr:nvSpPr>
      <xdr:spPr bwMode="auto">
        <a:xfrm>
          <a:off x="3009900" y="16459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workbookViewId="0">
      <selection activeCell="O16" sqref="O16"/>
    </sheetView>
  </sheetViews>
  <sheetFormatPr baseColWidth="10" defaultRowHeight="14.4" x14ac:dyDescent="0.3"/>
  <cols>
    <col min="1" max="1" width="9.33203125" bestFit="1" customWidth="1"/>
    <col min="2" max="4" width="6" bestFit="1" customWidth="1"/>
    <col min="5" max="5" width="6.109375" customWidth="1"/>
    <col min="6" max="7" width="6" bestFit="1" customWidth="1"/>
    <col min="8" max="9" width="5.88671875" style="3" customWidth="1"/>
    <col min="10" max="11" width="1.5546875" customWidth="1"/>
    <col min="12" max="12" width="7.109375" customWidth="1"/>
    <col min="13" max="13" width="4.6640625" customWidth="1"/>
  </cols>
  <sheetData>
    <row r="1" spans="1:9" x14ac:dyDescent="0.3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I1" s="12" t="s">
        <v>12</v>
      </c>
    </row>
    <row r="2" spans="1:9" x14ac:dyDescent="0.3">
      <c r="A2" s="1" t="s">
        <v>6</v>
      </c>
      <c r="B2" s="18"/>
      <c r="C2" s="18"/>
      <c r="D2" s="18">
        <v>8.819444444444445E-2</v>
      </c>
      <c r="E2" s="18">
        <v>9.0277777777777787E-3</v>
      </c>
      <c r="F2" s="18">
        <v>9.7222222222222224E-3</v>
      </c>
      <c r="G2" s="18">
        <v>0.9916666666666667</v>
      </c>
      <c r="I2" s="13">
        <v>0.9375</v>
      </c>
    </row>
    <row r="3" spans="1:9" x14ac:dyDescent="0.3">
      <c r="A3" s="1" t="s">
        <v>7</v>
      </c>
      <c r="B3" s="18"/>
      <c r="C3" s="18">
        <v>0.90347222222222223</v>
      </c>
      <c r="D3" s="18">
        <v>0.95694444444444438</v>
      </c>
      <c r="E3" s="18">
        <v>0.91041666666666676</v>
      </c>
      <c r="F3" s="18">
        <v>0.9590277777777777</v>
      </c>
      <c r="G3" s="18">
        <v>0.93541666666666667</v>
      </c>
      <c r="I3" s="14" t="s">
        <v>14</v>
      </c>
    </row>
    <row r="4" spans="1:9" x14ac:dyDescent="0.3">
      <c r="A4" s="1" t="s">
        <v>8</v>
      </c>
      <c r="B4" s="18">
        <v>0.91041666666666676</v>
      </c>
      <c r="C4" s="18">
        <v>0.92499999999999993</v>
      </c>
      <c r="D4" s="18">
        <v>0.95347222222222217</v>
      </c>
      <c r="E4" s="18">
        <v>0.8125</v>
      </c>
      <c r="F4" s="18">
        <v>0.83611111111111114</v>
      </c>
      <c r="G4" s="18">
        <v>0.93194444444444446</v>
      </c>
      <c r="I4" s="15">
        <v>0.99999988425925934</v>
      </c>
    </row>
    <row r="5" spans="1:9" x14ac:dyDescent="0.3">
      <c r="A5" s="1" t="s">
        <v>9</v>
      </c>
      <c r="B5" s="18">
        <v>0.87777777777777777</v>
      </c>
      <c r="C5" s="18">
        <v>0.89513888888888893</v>
      </c>
      <c r="D5" s="18">
        <v>0.88124999999999998</v>
      </c>
      <c r="E5" s="18">
        <v>0.90555555555555556</v>
      </c>
      <c r="F5" s="18">
        <v>0.89444444444444438</v>
      </c>
      <c r="G5" s="18">
        <v>0.93402777777777779</v>
      </c>
      <c r="I5" s="12" t="s">
        <v>19</v>
      </c>
    </row>
    <row r="6" spans="1:9" x14ac:dyDescent="0.3">
      <c r="A6" s="1" t="s">
        <v>10</v>
      </c>
      <c r="B6" s="18">
        <v>0.96250000000000002</v>
      </c>
      <c r="C6" s="18">
        <v>0.9145833333333333</v>
      </c>
      <c r="D6" s="18">
        <v>0.86388888888888893</v>
      </c>
      <c r="E6" s="18">
        <v>0.88958333333333339</v>
      </c>
      <c r="F6" s="18"/>
      <c r="G6" s="18"/>
      <c r="I6" s="13">
        <v>0.125</v>
      </c>
    </row>
    <row r="7" spans="1:9" ht="4.8" customHeight="1" x14ac:dyDescent="0.3"/>
    <row r="8" spans="1:9" x14ac:dyDescent="0.3">
      <c r="A8" s="8" t="s">
        <v>15</v>
      </c>
      <c r="B8" s="4" t="s">
        <v>0</v>
      </c>
      <c r="C8" s="4" t="s">
        <v>1</v>
      </c>
      <c r="D8" s="4" t="s">
        <v>2</v>
      </c>
      <c r="E8" s="4" t="s">
        <v>3</v>
      </c>
      <c r="F8" s="4" t="s">
        <v>4</v>
      </c>
      <c r="G8" s="17" t="s">
        <v>5</v>
      </c>
      <c r="H8" s="16" t="s">
        <v>11</v>
      </c>
      <c r="I8" s="11" t="s">
        <v>13</v>
      </c>
    </row>
    <row r="9" spans="1:9" x14ac:dyDescent="0.3">
      <c r="A9" s="1" t="s">
        <v>6</v>
      </c>
      <c r="B9" s="19" t="str">
        <f>IF(OR(B2="",AND(B2&lt;hf,B2&gt;$I$6)),"",IF(B2&lt;$I$6,B2+$I$4,B2)-$I$2)</f>
        <v/>
      </c>
      <c r="C9" s="19" t="str">
        <f>IF(OR(C2="",AND(C2&lt;hf,C2&gt;$I$6)),"",IF(C2&lt;$I$6,C2+$I$4,C2)-$I$2)</f>
        <v/>
      </c>
      <c r="D9" s="19">
        <f>IF(OR(D2="",AND(D2&lt;hf,D2&gt;$I$6)),"",IF(D2&lt;$I$6,D2+$I$4,D2)-$I$2)</f>
        <v>0.15069432870370369</v>
      </c>
      <c r="E9" s="19">
        <f>IF(OR(E2="",AND(E2&lt;hf,E2&gt;$I$6)),"",IF(E2&lt;$I$6,E2+$I$4,E2)-$I$2)</f>
        <v>7.1527662037037087E-2</v>
      </c>
      <c r="F9" s="19">
        <f>IF(OR(F2="",AND(F2&lt;hf,F2&gt;$I$6)),"",IF(F2&lt;$I$6,F2+$I$4,F2)-$I$2)</f>
        <v>7.222210648148164E-2</v>
      </c>
      <c r="G9" s="20">
        <f>IF(OR(G2="",AND(G2&lt;hf,G2&gt;$I$6)),"",IF(G2&lt;$I$6,G2+$I$4,G2)-$I$2)</f>
        <v>5.4166666666666696E-2</v>
      </c>
      <c r="H9" s="8">
        <f>SUM(B9:G9)</f>
        <v>0.34861076388888912</v>
      </c>
      <c r="I9" s="7"/>
    </row>
    <row r="10" spans="1:9" x14ac:dyDescent="0.3">
      <c r="A10" s="1" t="s">
        <v>7</v>
      </c>
      <c r="B10" s="19" t="str">
        <f>IF(OR(B3="",AND(B3&lt;hf,B3&gt;$I$6)),"",IF(B3&lt;$I$6,B3+$I$4,B3)-$I$2)</f>
        <v/>
      </c>
      <c r="C10" s="19" t="str">
        <f>IF(OR(C3="",AND(C3&lt;hf,C3&gt;$I$6)),"",IF(C3&lt;$I$6,C3+$I$4,C3)-$I$2)</f>
        <v/>
      </c>
      <c r="D10" s="19">
        <f>IF(OR(D3="",AND(D3&lt;hf,D3&gt;$I$6)),"",IF(D3&lt;$I$6,D3+$I$4,D3)-$I$2)</f>
        <v>1.9444444444444375E-2</v>
      </c>
      <c r="E10" s="19" t="str">
        <f>IF(OR(E3="",AND(E3&lt;hf,E3&gt;$I$6)),"",IF(E3&lt;$I$6,E3+$I$4,E3)-$I$2)</f>
        <v/>
      </c>
      <c r="F10" s="19">
        <f>IF(OR(F3="",AND(F3&lt;hf,F3&gt;$I$6)),"",IF(F3&lt;$I$6,F3+$I$4,F3)-$I$2)</f>
        <v>2.1527777777777701E-2</v>
      </c>
      <c r="G10" s="20" t="str">
        <f>IF(OR(G3="",AND(G3&lt;hf,G3&gt;$I$6)),"",IF(G3&lt;$I$6,G3+$I$4,G3)-$I$2)</f>
        <v/>
      </c>
      <c r="H10" s="8">
        <f t="shared" ref="H10:H13" si="0">SUM(B10:G10)</f>
        <v>4.0972222222222077E-2</v>
      </c>
      <c r="I10" s="7"/>
    </row>
    <row r="11" spans="1:9" x14ac:dyDescent="0.3">
      <c r="A11" s="1" t="s">
        <v>8</v>
      </c>
      <c r="B11" s="19" t="str">
        <f>IF(OR(B4="",AND(B4&lt;hf,B4&gt;$I$6)),"",IF(B4&lt;$I$6,B4+$I$4,B4)-$I$2)</f>
        <v/>
      </c>
      <c r="C11" s="19" t="str">
        <f>IF(OR(C4="",AND(C4&lt;hf,C4&gt;$I$6)),"",IF(C4&lt;$I$6,C4+$I$4,C4)-$I$2)</f>
        <v/>
      </c>
      <c r="D11" s="19">
        <f>IF(OR(D4="",AND(D4&lt;hf,D4&gt;$I$6)),"",IF(D4&lt;$I$6,D4+$I$4,D4)-$I$2)</f>
        <v>1.5972222222222165E-2</v>
      </c>
      <c r="E11" s="19" t="str">
        <f>IF(OR(E4="",AND(E4&lt;hf,E4&gt;$I$6)),"",IF(E4&lt;$I$6,E4+$I$4,E4)-$I$2)</f>
        <v/>
      </c>
      <c r="F11" s="19" t="str">
        <f>IF(OR(F4="",AND(F4&lt;hf,F4&gt;$I$6)),"",IF(F4&lt;$I$6,F4+$I$4,F4)-$I$2)</f>
        <v/>
      </c>
      <c r="G11" s="20" t="str">
        <f>IF(OR(G4="",AND(G4&lt;hf,G4&gt;$I$6)),"",IF(G4&lt;$I$6,G4+$I$4,G4)-$I$2)</f>
        <v/>
      </c>
      <c r="H11" s="8">
        <f t="shared" si="0"/>
        <v>1.5972222222222165E-2</v>
      </c>
      <c r="I11" s="7"/>
    </row>
    <row r="12" spans="1:9" x14ac:dyDescent="0.3">
      <c r="A12" s="1" t="s">
        <v>9</v>
      </c>
      <c r="B12" s="19" t="str">
        <f>IF(OR(B5="",AND(B5&lt;hf,B5&gt;$I$6)),"",IF(B5&lt;$I$6,B5+$I$4,B5)-$I$2)</f>
        <v/>
      </c>
      <c r="C12" s="19" t="str">
        <f>IF(OR(C5="",AND(C5&lt;hf,C5&gt;$I$6)),"",IF(C5&lt;$I$6,C5+$I$4,C5)-$I$2)</f>
        <v/>
      </c>
      <c r="D12" s="19" t="str">
        <f>IF(OR(D5="",AND(D5&lt;hf,D5&gt;$I$6)),"",IF(D5&lt;$I$6,D5+$I$4,D5)-$I$2)</f>
        <v/>
      </c>
      <c r="E12" s="19" t="str">
        <f>IF(OR(E5="",AND(E5&lt;hf,E5&gt;$I$6)),"",IF(E5&lt;$I$6,E5+$I$4,E5)-$I$2)</f>
        <v/>
      </c>
      <c r="F12" s="19" t="str">
        <f>IF(OR(F5="",AND(F5&lt;hf,F5&gt;$I$6)),"",IF(F5&lt;$I$6,F5+$I$4,F5)-$I$2)</f>
        <v/>
      </c>
      <c r="G12" s="20" t="str">
        <f>IF(OR(G5="",AND(G5&lt;hf,G5&gt;$I$6)),"",IF(G5&lt;$I$6,G5+$I$4,G5)-$I$2)</f>
        <v/>
      </c>
      <c r="H12" s="8">
        <f t="shared" si="0"/>
        <v>0</v>
      </c>
      <c r="I12" s="7"/>
    </row>
    <row r="13" spans="1:9" x14ac:dyDescent="0.3">
      <c r="A13" s="1" t="s">
        <v>10</v>
      </c>
      <c r="B13" s="19">
        <f>IF(OR(B6="",AND(B6&lt;hf,B6&gt;$I$6)),"",IF(B6&lt;$I$6,B6+$I$4,B6)-$I$2)</f>
        <v>2.5000000000000022E-2</v>
      </c>
      <c r="C13" s="19" t="str">
        <f>IF(OR(C6="",AND(C6&lt;hf,C6&gt;$I$6)),"",IF(C6&lt;$I$6,C6+$I$4,C6)-$I$2)</f>
        <v/>
      </c>
      <c r="D13" s="19" t="str">
        <f>IF(OR(D6="",AND(D6&lt;hf,D6&gt;$I$6)),"",IF(D6&lt;$I$6,D6+$I$4,D6)-$I$2)</f>
        <v/>
      </c>
      <c r="E13" s="19" t="str">
        <f>IF(OR(E6="",AND(E6&lt;hf,E6&gt;$I$6)),"",IF(E6&lt;$I$6,E6+$I$4,E6)-$I$2)</f>
        <v/>
      </c>
      <c r="F13" s="19" t="str">
        <f>IF(OR(F6="",AND(F6&lt;hf,F6&gt;$I$6)),"",IF(F6&lt;$I$6,F6+$I$4,F6)-$I$2)</f>
        <v/>
      </c>
      <c r="G13" s="20" t="str">
        <f>IF(OR(G6="",AND(G6&lt;hf,G6&gt;$I$6)),"",IF(G6&lt;$I$6,G6+$I$4,G6)-$I$2)</f>
        <v/>
      </c>
      <c r="H13" s="8">
        <f t="shared" si="0"/>
        <v>2.5000000000000022E-2</v>
      </c>
      <c r="I13" s="7"/>
    </row>
    <row r="14" spans="1:9" ht="4.8" customHeight="1" x14ac:dyDescent="0.3"/>
    <row r="15" spans="1:9" x14ac:dyDescent="0.3">
      <c r="A15" s="6" t="s">
        <v>16</v>
      </c>
      <c r="B15" s="4" t="s">
        <v>0</v>
      </c>
      <c r="C15" s="4" t="s">
        <v>1</v>
      </c>
      <c r="D15" s="4" t="s">
        <v>2</v>
      </c>
      <c r="E15" s="4" t="s">
        <v>3</v>
      </c>
      <c r="F15" s="4" t="s">
        <v>4</v>
      </c>
      <c r="G15" s="17" t="s">
        <v>5</v>
      </c>
      <c r="H15" s="16" t="s">
        <v>11</v>
      </c>
      <c r="I15" s="11" t="s">
        <v>13</v>
      </c>
    </row>
    <row r="16" spans="1:9" x14ac:dyDescent="0.3">
      <c r="A16" s="1" t="s">
        <v>6</v>
      </c>
      <c r="B16" s="21" t="str">
        <f>IF(AND(B2&gt;$I$6,B2&lt;hf),hf-B2,"")</f>
        <v/>
      </c>
      <c r="C16" s="21" t="str">
        <f>IF(AND(C2&gt;$I$6,C2&lt;hf),hf-C2,"")</f>
        <v/>
      </c>
      <c r="D16" s="21" t="str">
        <f>IF(AND(D2&gt;$I$6,D2&lt;hf),hf-D2,"")</f>
        <v/>
      </c>
      <c r="E16" s="21" t="str">
        <f>IF(AND(E2&gt;$I$6,E2&lt;hf),hf-E2,"")</f>
        <v/>
      </c>
      <c r="F16" s="21" t="str">
        <f>IF(AND(F2&gt;$I$6,F2&lt;hf),hf-F2,"")</f>
        <v/>
      </c>
      <c r="G16" s="22" t="str">
        <f>IF(AND(G2&gt;$I$6,G2&lt;hf),hf-G2,"")</f>
        <v/>
      </c>
      <c r="H16" s="9"/>
      <c r="I16" s="6">
        <f>SUM(B16:G16)</f>
        <v>0</v>
      </c>
    </row>
    <row r="17" spans="1:9" x14ac:dyDescent="0.3">
      <c r="A17" s="1" t="s">
        <v>7</v>
      </c>
      <c r="B17" s="21" t="str">
        <f>IF(AND(B3&gt;$I$6,B3&lt;hf),hf-B3,"")</f>
        <v/>
      </c>
      <c r="C17" s="21">
        <f>IF(AND(C3&gt;$I$6,C3&lt;hf),hf-C3,"")</f>
        <v>3.4027777777777768E-2</v>
      </c>
      <c r="D17" s="21" t="str">
        <f>IF(AND(D3&gt;$I$6,D3&lt;hf),hf-D3,"")</f>
        <v/>
      </c>
      <c r="E17" s="21">
        <f>IF(AND(E3&gt;$I$6,E3&lt;hf),hf-E3,"")</f>
        <v>2.7083333333333237E-2</v>
      </c>
      <c r="F17" s="21" t="str">
        <f>IF(AND(F3&gt;$I$6,F3&lt;hf),hf-F3,"")</f>
        <v/>
      </c>
      <c r="G17" s="22">
        <f>IF(AND(G3&gt;$I$6,G3&lt;hf),hf-G3,"")</f>
        <v>2.0833333333333259E-3</v>
      </c>
      <c r="H17" s="9"/>
      <c r="I17" s="6">
        <f t="shared" ref="I17:I20" si="1">SUM(B17:G17)</f>
        <v>6.3194444444444331E-2</v>
      </c>
    </row>
    <row r="18" spans="1:9" x14ac:dyDescent="0.3">
      <c r="A18" s="1" t="s">
        <v>8</v>
      </c>
      <c r="B18" s="21">
        <f>IF(AND(B4&gt;$I$6,B4&lt;hf),hf-B4,"")</f>
        <v>2.7083333333333237E-2</v>
      </c>
      <c r="C18" s="21">
        <f>IF(AND(C4&gt;$I$6,C4&lt;hf),hf-C4,"")</f>
        <v>1.2500000000000067E-2</v>
      </c>
      <c r="D18" s="21" t="str">
        <f>IF(AND(D4&gt;$I$6,D4&lt;hf),hf-D4,"")</f>
        <v/>
      </c>
      <c r="E18" s="21">
        <f>IF(AND(E4&gt;$I$6,E4&lt;hf),hf-E4,"")</f>
        <v>0.125</v>
      </c>
      <c r="F18" s="21">
        <f>IF(AND(F4&gt;$I$6,F4&lt;hf),hf-F4,"")</f>
        <v>0.10138888888888886</v>
      </c>
      <c r="G18" s="22">
        <f>IF(AND(G4&gt;$I$6,G4&lt;hf),hf-G4,"")</f>
        <v>5.5555555555555358E-3</v>
      </c>
      <c r="H18" s="9"/>
      <c r="I18" s="6">
        <f t="shared" si="1"/>
        <v>0.2715277777777777</v>
      </c>
    </row>
    <row r="19" spans="1:9" x14ac:dyDescent="0.3">
      <c r="A19" s="1" t="s">
        <v>9</v>
      </c>
      <c r="B19" s="21">
        <f>IF(AND(B5&gt;$I$6,B5&lt;hf),hf-B5,"")</f>
        <v>5.9722222222222232E-2</v>
      </c>
      <c r="C19" s="21">
        <f>IF(AND(C5&gt;$I$6,C5&lt;hf),hf-C5,"")</f>
        <v>4.2361111111111072E-2</v>
      </c>
      <c r="D19" s="21">
        <f>IF(AND(D5&gt;$I$6,D5&lt;hf),hf-D5,"")</f>
        <v>5.6250000000000022E-2</v>
      </c>
      <c r="E19" s="21">
        <f>IF(AND(E5&gt;$I$6,E5&lt;hf),hf-E5,"")</f>
        <v>3.1944444444444442E-2</v>
      </c>
      <c r="F19" s="21">
        <f>IF(AND(F5&gt;$I$6,F5&lt;hf),hf-F5,"")</f>
        <v>4.3055555555555625E-2</v>
      </c>
      <c r="G19" s="22">
        <f>IF(AND(G5&gt;$I$6,G5&lt;hf),hf-G5,"")</f>
        <v>3.4722222222222099E-3</v>
      </c>
      <c r="H19" s="9"/>
      <c r="I19" s="6">
        <f t="shared" si="1"/>
        <v>0.2368055555555556</v>
      </c>
    </row>
    <row r="20" spans="1:9" x14ac:dyDescent="0.3">
      <c r="A20" s="1" t="s">
        <v>10</v>
      </c>
      <c r="B20" s="21" t="str">
        <f>IF(AND(B6&gt;$I$6,B6&lt;hf),hf-B6,"")</f>
        <v/>
      </c>
      <c r="C20" s="21">
        <f>IF(AND(C6&gt;$I$6,C6&lt;hf),hf-C6,"")</f>
        <v>2.2916666666666696E-2</v>
      </c>
      <c r="D20" s="21">
        <f>IF(AND(D6&gt;$I$6,D6&lt;hf),hf-D6,"")</f>
        <v>7.3611111111111072E-2</v>
      </c>
      <c r="E20" s="21">
        <f>IF(AND(E6&gt;$I$6,E6&lt;hf),hf-E6,"")</f>
        <v>4.7916666666666607E-2</v>
      </c>
      <c r="F20" s="21" t="str">
        <f>IF(AND(F6&gt;$I$6,F6&lt;hf),hf-F6,"")</f>
        <v/>
      </c>
      <c r="G20" s="22" t="str">
        <f>IF(AND(G6&gt;$I$6,G6&lt;hf),hf-G6,"")</f>
        <v/>
      </c>
      <c r="H20" s="9"/>
      <c r="I20" s="6">
        <f t="shared" si="1"/>
        <v>0.14444444444444438</v>
      </c>
    </row>
    <row r="21" spans="1:9" ht="4.8" customHeight="1" x14ac:dyDescent="0.3"/>
    <row r="22" spans="1:9" x14ac:dyDescent="0.3">
      <c r="G22" s="10" t="s">
        <v>17</v>
      </c>
      <c r="H22" s="5">
        <f>SUM(H9:H21)</f>
        <v>0.43055520833333338</v>
      </c>
      <c r="I22" s="6">
        <f>SUM(I9:I21)</f>
        <v>0.71597222222222201</v>
      </c>
    </row>
    <row r="23" spans="1:9" x14ac:dyDescent="0.3">
      <c r="G23" s="10" t="s">
        <v>18</v>
      </c>
      <c r="H23" s="5">
        <f>MAX(H22-I22,0)</f>
        <v>0</v>
      </c>
      <c r="I23" s="6">
        <f>MAX(I22-H22,0)</f>
        <v>0.28541701388888863</v>
      </c>
    </row>
  </sheetData>
  <conditionalFormatting sqref="B2:G6">
    <cfRule type="cellIs" dxfId="2" priority="2" operator="between">
      <formula>$I$6</formula>
      <formula>$I$2</formula>
    </cfRule>
    <cfRule type="cellIs" dxfId="1" priority="1" operator="equal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hf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Otago Lanzarote</dc:creator>
  <cp:lastModifiedBy>raymond pentier</cp:lastModifiedBy>
  <dcterms:created xsi:type="dcterms:W3CDTF">2019-02-01T16:34:15Z</dcterms:created>
  <dcterms:modified xsi:type="dcterms:W3CDTF">2019-02-02T14:05:57Z</dcterms:modified>
</cp:coreProperties>
</file>