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\Desktop\"/>
    </mc:Choice>
  </mc:AlternateContent>
  <xr:revisionPtr revIDLastSave="0" documentId="8_{E867C931-A86A-4E1A-852A-579986108A8A}" xr6:coauthVersionLast="40" xr6:coauthVersionMax="40" xr10:uidLastSave="{00000000-0000-0000-0000-000000000000}"/>
  <bookViews>
    <workbookView xWindow="28680" yWindow="-120" windowWidth="19440" windowHeight="15000" activeTab="1" xr2:uid="{812BC412-8BE6-4427-AFBA-25D7924102E5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2" l="1"/>
  <c r="J5" i="2"/>
  <c r="G4" i="2"/>
  <c r="H4" i="2"/>
  <c r="G5" i="2"/>
  <c r="H5" i="2"/>
  <c r="J3" i="2"/>
  <c r="H3" i="2"/>
  <c r="G3" i="2"/>
  <c r="E4" i="2"/>
  <c r="E5" i="2"/>
  <c r="E3" i="2"/>
  <c r="D4" i="2"/>
  <c r="D5" i="2"/>
  <c r="D3" i="2"/>
  <c r="C4" i="2"/>
  <c r="C5" i="2"/>
  <c r="C3" i="2"/>
  <c r="B4" i="2"/>
  <c r="B5" i="2"/>
  <c r="B3" i="2"/>
</calcChain>
</file>

<file path=xl/sharedStrings.xml><?xml version="1.0" encoding="utf-8"?>
<sst xmlns="http://schemas.openxmlformats.org/spreadsheetml/2006/main" count="51" uniqueCount="26">
  <si>
    <t>Région</t>
  </si>
  <si>
    <t>CodeRégion</t>
  </si>
  <si>
    <t>CodeRegionMaximo</t>
  </si>
  <si>
    <t>Plant</t>
  </si>
  <si>
    <t>CodePlantGed</t>
  </si>
  <si>
    <t>CodePlantMaximo</t>
  </si>
  <si>
    <t>Unit</t>
  </si>
  <si>
    <t>CodeUnitGed</t>
  </si>
  <si>
    <t>CodeUnitMaximo</t>
  </si>
  <si>
    <t>MED</t>
  </si>
  <si>
    <t>EST</t>
  </si>
  <si>
    <t>MOS</t>
  </si>
  <si>
    <t>AUDIENCE</t>
  </si>
  <si>
    <t>Richemont</t>
  </si>
  <si>
    <t>AUDIE</t>
  </si>
  <si>
    <t>RIC</t>
  </si>
  <si>
    <t>LI-FR-MEOS</t>
  </si>
  <si>
    <t>LI-FR-FOSM</t>
  </si>
  <si>
    <t>LI-FR-RICH</t>
  </si>
  <si>
    <t>Rousset</t>
  </si>
  <si>
    <t>Audience</t>
  </si>
  <si>
    <t>Carling</t>
  </si>
  <si>
    <t>ROUSS</t>
  </si>
  <si>
    <t>CARL</t>
  </si>
  <si>
    <t>LE-ROUSSET</t>
  </si>
  <si>
    <t>CARLING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</si>
</sst>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2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62C0EE-0704-4435-9B3C-72FA58965F13}" name="Tableau1" displayName="Tableau1" ref="B2:J5" totalsRowShown="0">
  <autoFilter ref="B2:J5" xr:uid="{1C263DE1-6D24-4E94-9B18-B41BC01280DE}"/>
  <sortState xmlns:xlrd2="http://schemas.microsoft.com/office/spreadsheetml/2017/richdata2" ref="B3:J5">
    <sortCondition ref="I2:I5"/>
  </sortState>
  <tableColumns count="9">
    <tableColumn id="1" xr3:uid="{7B97DBA0-86EB-4927-BE40-9CDE1F8A8A60}" name="Région"/>
    <tableColumn id="2" xr3:uid="{1CBF3966-EED6-4F99-8885-F9DE3FC06647}" name="CodeRégion"/>
    <tableColumn id="3" xr3:uid="{484E9225-D9D6-4D79-9F35-9D11645D13E2}" name="CodeRegionMaximo"/>
    <tableColumn id="4" xr3:uid="{2935B35A-E2BC-432B-B7AC-662597DAD7B4}" name="Plant"/>
    <tableColumn id="5" xr3:uid="{0744E3E6-2CB6-43B2-951C-816B851934C9}" name="CodePlantGed" dataDxfId="1"/>
    <tableColumn id="6" xr3:uid="{555126B1-2542-4EF8-BEC9-F75686409CC4}" name="CodePlantMaximo"/>
    <tableColumn id="7" xr3:uid="{EFE3090A-1010-471B-9B4F-14D42A54314D}" name="Unit"/>
    <tableColumn id="8" xr3:uid="{4719C07C-2B9E-408B-9434-FBBDD82F9A07}" name="CodeUnitGed" dataDxfId="0"/>
    <tableColumn id="9" xr3:uid="{C8C12CFB-2E78-4197-A524-4774F61C7D02}" name="CodeUnitMaximo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62B1-E012-4CE9-922D-4CA4A99B2552}">
  <dimension ref="B2:J5"/>
  <sheetViews>
    <sheetView workbookViewId="0">
      <selection activeCell="B2" sqref="B2:J5"/>
    </sheetView>
  </sheetViews>
  <sheetFormatPr baseColWidth="10" defaultColWidth="3.28515625" defaultRowHeight="15" x14ac:dyDescent="0.25"/>
  <cols>
    <col min="2" max="2" width="9.28515625" customWidth="1"/>
    <col min="3" max="3" width="13.85546875" customWidth="1"/>
    <col min="4" max="4" width="21" customWidth="1"/>
    <col min="5" max="5" width="10.5703125" bestFit="1" customWidth="1"/>
    <col min="6" max="6" width="15.85546875" customWidth="1"/>
    <col min="7" max="7" width="19.42578125" customWidth="1"/>
    <col min="8" max="8" width="9.42578125" bestFit="1" customWidth="1"/>
    <col min="9" max="9" width="15" customWidth="1"/>
    <col min="10" max="10" width="18.5703125" customWidth="1"/>
  </cols>
  <sheetData>
    <row r="2" spans="2:10" x14ac:dyDescent="0.25">
      <c r="B2" t="s">
        <v>0</v>
      </c>
      <c r="C2" t="s">
        <v>1</v>
      </c>
      <c r="D2" t="s">
        <v>2</v>
      </c>
      <c r="E2" t="s">
        <v>3</v>
      </c>
      <c r="F2" s="1" t="s">
        <v>4</v>
      </c>
      <c r="G2" t="s">
        <v>5</v>
      </c>
      <c r="H2" t="s">
        <v>6</v>
      </c>
      <c r="I2" s="1" t="s">
        <v>7</v>
      </c>
      <c r="J2" t="s">
        <v>8</v>
      </c>
    </row>
    <row r="3" spans="2:10" x14ac:dyDescent="0.25">
      <c r="B3" t="s">
        <v>9</v>
      </c>
      <c r="C3" t="s">
        <v>9</v>
      </c>
      <c r="D3" t="s">
        <v>9</v>
      </c>
      <c r="E3" t="s">
        <v>12</v>
      </c>
      <c r="F3" s="1" t="s">
        <v>14</v>
      </c>
      <c r="G3" t="s">
        <v>17</v>
      </c>
      <c r="H3" t="s">
        <v>20</v>
      </c>
      <c r="I3" s="1" t="s">
        <v>14</v>
      </c>
      <c r="J3" t="s">
        <v>12</v>
      </c>
    </row>
    <row r="4" spans="2:10" x14ac:dyDescent="0.25">
      <c r="B4" t="s">
        <v>10</v>
      </c>
      <c r="C4" t="s">
        <v>10</v>
      </c>
      <c r="D4" t="s">
        <v>10</v>
      </c>
      <c r="E4" t="s">
        <v>13</v>
      </c>
      <c r="F4" s="1" t="s">
        <v>15</v>
      </c>
      <c r="G4" t="s">
        <v>18</v>
      </c>
      <c r="H4" t="s">
        <v>21</v>
      </c>
      <c r="I4" s="1" t="s">
        <v>23</v>
      </c>
      <c r="J4" t="s">
        <v>25</v>
      </c>
    </row>
    <row r="5" spans="2:10" x14ac:dyDescent="0.25">
      <c r="B5" t="s">
        <v>9</v>
      </c>
      <c r="C5" t="s">
        <v>9</v>
      </c>
      <c r="D5" t="s">
        <v>9</v>
      </c>
      <c r="E5" t="s">
        <v>11</v>
      </c>
      <c r="F5" s="1" t="s">
        <v>11</v>
      </c>
      <c r="G5" t="s">
        <v>16</v>
      </c>
      <c r="H5" t="s">
        <v>19</v>
      </c>
      <c r="I5" s="1" t="s">
        <v>22</v>
      </c>
      <c r="J5" t="s">
        <v>24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11B36-566A-416C-AA54-56E942FE84B6}">
  <dimension ref="B2:J5"/>
  <sheetViews>
    <sheetView tabSelected="1" workbookViewId="0">
      <selection activeCell="N9" sqref="N9"/>
    </sheetView>
  </sheetViews>
  <sheetFormatPr baseColWidth="10" defaultColWidth="3.28515625" defaultRowHeight="15" x14ac:dyDescent="0.25"/>
  <cols>
    <col min="2" max="2" width="7.140625" bestFit="1" customWidth="1"/>
    <col min="3" max="3" width="11.7109375" bestFit="1" customWidth="1"/>
    <col min="4" max="4" width="19" bestFit="1" customWidth="1"/>
    <col min="5" max="5" width="10.5703125" bestFit="1" customWidth="1"/>
    <col min="6" max="6" width="13.7109375" bestFit="1" customWidth="1"/>
    <col min="7" max="7" width="17.42578125" bestFit="1" customWidth="1"/>
    <col min="8" max="8" width="9.42578125" bestFit="1" customWidth="1"/>
    <col min="9" max="9" width="12.85546875" bestFit="1" customWidth="1"/>
    <col min="10" max="10" width="16.5703125" bestFit="1" customWidth="1"/>
  </cols>
  <sheetData>
    <row r="2" spans="2:10" x14ac:dyDescent="0.25">
      <c r="B2" t="s">
        <v>0</v>
      </c>
      <c r="C2" t="s">
        <v>1</v>
      </c>
      <c r="D2" t="s">
        <v>2</v>
      </c>
      <c r="E2" t="s">
        <v>3</v>
      </c>
      <c r="F2" s="2" t="s">
        <v>4</v>
      </c>
      <c r="G2" t="s">
        <v>5</v>
      </c>
      <c r="H2" t="s">
        <v>6</v>
      </c>
      <c r="I2" s="2" t="s">
        <v>7</v>
      </c>
      <c r="J2" t="s">
        <v>8</v>
      </c>
    </row>
    <row r="3" spans="2:10" x14ac:dyDescent="0.25">
      <c r="B3" t="str">
        <f>LOOKUP($I3,Feuil1!$I$3:$I$5,Feuil1!$B$3:$B$5)</f>
        <v>MED</v>
      </c>
      <c r="C3" t="str">
        <f>LOOKUP($I3,Feuil1!$I$3:$I$5,Feuil1!$C$3:$C$5)</f>
        <v>MED</v>
      </c>
      <c r="D3" t="str">
        <f>LOOKUP($I3,Feuil1!$I$3:$I$5,Feuil1!$D$3:$D$5)</f>
        <v>MED</v>
      </c>
      <c r="E3" t="str">
        <f>LOOKUP($I3,Feuil1!$I$3:$I$5,Feuil1!$E$3:$E$5)</f>
        <v>MOS</v>
      </c>
      <c r="F3" s="2" t="s">
        <v>11</v>
      </c>
      <c r="G3" t="str">
        <f>LOOKUP($I3,Feuil1!$I$3:$I$5,Feuil1!$G$3:$G$5)</f>
        <v>LI-FR-MEOS</v>
      </c>
      <c r="H3" t="str">
        <f>LOOKUP($I3,Feuil1!$I$3:$I$5,Feuil1!$H$3:$H$5)</f>
        <v>Rousset</v>
      </c>
      <c r="I3" s="2" t="s">
        <v>22</v>
      </c>
      <c r="J3" t="str">
        <f>LOOKUP($I3,Feuil1!$I$3:$I$5,Feuil1!$J$3:$J$5)</f>
        <v>LE-ROUSSET</v>
      </c>
    </row>
    <row r="4" spans="2:10" x14ac:dyDescent="0.25">
      <c r="B4" t="str">
        <f>LOOKUP($I4,Feuil1!$I$3:$I$5,Feuil1!$B$3:$B$5)</f>
        <v>MED</v>
      </c>
      <c r="C4" t="str">
        <f>LOOKUP($I4,Feuil1!$I$3:$I$5,Feuil1!$C$3:$C$5)</f>
        <v>MED</v>
      </c>
      <c r="D4" t="str">
        <f>LOOKUP($I4,Feuil1!$I$3:$I$5,Feuil1!$D$3:$D$5)</f>
        <v>MED</v>
      </c>
      <c r="E4" t="str">
        <f>LOOKUP($I4,Feuil1!$I$3:$I$5,Feuil1!$E$3:$E$5)</f>
        <v>AUDIENCE</v>
      </c>
      <c r="F4" s="2" t="s">
        <v>14</v>
      </c>
      <c r="G4" t="str">
        <f>LOOKUP($I4,Feuil1!$I$3:$I$5,Feuil1!$G$3:$G$5)</f>
        <v>LI-FR-FOSM</v>
      </c>
      <c r="H4" t="str">
        <f>LOOKUP($I4,Feuil1!$I$3:$I$5,Feuil1!$H$3:$H$5)</f>
        <v>Audience</v>
      </c>
      <c r="I4" s="2" t="s">
        <v>14</v>
      </c>
      <c r="J4" t="str">
        <f>LOOKUP($I4,Feuil1!$I$3:$I$5,Feuil1!$J$3:$J$5)</f>
        <v>AUDIENCE</v>
      </c>
    </row>
    <row r="5" spans="2:10" x14ac:dyDescent="0.25">
      <c r="B5" t="str">
        <f>LOOKUP($I5,Feuil1!$I$3:$I$5,Feuil1!$B$3:$B$5)</f>
        <v>EST</v>
      </c>
      <c r="C5" t="str">
        <f>LOOKUP($I5,Feuil1!$I$3:$I$5,Feuil1!$C$3:$C$5)</f>
        <v>EST</v>
      </c>
      <c r="D5" t="str">
        <f>LOOKUP($I5,Feuil1!$I$3:$I$5,Feuil1!$D$3:$D$5)</f>
        <v>EST</v>
      </c>
      <c r="E5" t="str">
        <f>LOOKUP($I5,Feuil1!$I$3:$I$5,Feuil1!$E$3:$E$5)</f>
        <v>Richemont</v>
      </c>
      <c r="F5" s="2" t="s">
        <v>15</v>
      </c>
      <c r="G5" t="str">
        <f>LOOKUP($I5,Feuil1!$I$3:$I$5,Feuil1!$G$3:$G$5)</f>
        <v>LI-FR-RICH</v>
      </c>
      <c r="H5" t="str">
        <f>LOOKUP($I5,Feuil1!$I$3:$I$5,Feuil1!$H$3:$H$5)</f>
        <v>Carling</v>
      </c>
      <c r="I5" s="2" t="s">
        <v>23</v>
      </c>
      <c r="J5" t="str">
        <f>LOOKUP($I5,Feuil1!$I$3:$I$5,Feuil1!$J$3:$J$5)</f>
        <v>CARLING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Virgile Delage</dc:creator>
  <cp:lastModifiedBy>Virgile Delage</cp:lastModifiedBy>
  <dcterms:created xsi:type="dcterms:W3CDTF">2019-02-28T17:08:40Z</dcterms:created>
  <dcterms:modified xsi:type="dcterms:W3CDTF">2019-02-28T17:26:30Z</dcterms:modified>
</cp:coreProperties>
</file>