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kevin/Desktop/"/>
    </mc:Choice>
  </mc:AlternateContent>
  <xr:revisionPtr revIDLastSave="0" documentId="13_ncr:1_{DBE3C3DA-6F45-A54A-8308-5A6F36DB7D12}" xr6:coauthVersionLast="40" xr6:coauthVersionMax="40" xr10:uidLastSave="{00000000-0000-0000-0000-000000000000}"/>
  <bookViews>
    <workbookView xWindow="0" yWindow="460" windowWidth="40960" windowHeight="22580" activeTab="1" xr2:uid="{00000000-000D-0000-FFFF-FFFF00000000}"/>
  </bookViews>
  <sheets>
    <sheet name="Bilan" sheetId="9" r:id="rId1"/>
    <sheet name="DECEMBRE 2018" sheetId="5" r:id="rId2"/>
    <sheet name="MATRICES" sheetId="6" r:id="rId3"/>
    <sheet name="VALEURSOP" sheetId="10" r:id="rId4"/>
  </sheets>
  <externalReferences>
    <externalReference r:id="rId5"/>
    <externalReference r:id="rId6"/>
  </externalReferences>
  <definedNames>
    <definedName name="_xlnm._FilterDatabase" localSheetId="1" hidden="1">'DECEMBRE 2018'!$A$7:$D$7</definedName>
    <definedName name="_xlnm._FilterDatabase" localSheetId="2" hidden="1">MATRICES!$A$1:$B$1</definedName>
    <definedName name="AAA">[1]Comptabilité!$AA$103</definedName>
    <definedName name="ass">[1]Comptabilité!$AM$103</definedName>
    <definedName name="BANQUE">[1]Comptabilité!$L$103</definedName>
    <definedName name="BATIMENT">[1]Comptabilité!$U$103</definedName>
    <definedName name="ca">[1]Comptabilité!$AC$103</definedName>
    <definedName name="CAP">[1]Comptabilité!$W$103</definedName>
    <definedName name="CAR">[1]Comptabilité!$M$103</definedName>
    <definedName name="congres">[1]Comptabilité!$AX$103</definedName>
    <definedName name="cs">[1]Comptabilité!$AJ$103</definedName>
    <definedName name="CTBASEFED">MATRICES!#REF!</definedName>
    <definedName name="CTBASEQC">MATRICES!#REF!</definedName>
    <definedName name="divers">[1]Comptabilité!$BB$103</definedName>
    <definedName name="dons">[1]Comptabilité!$AZ$103</definedName>
    <definedName name="empruntbanque">[1]Comptabilité!$Z$103</definedName>
    <definedName name="EMPRUNTLT">[1]Comptabilité!$AB$103</definedName>
    <definedName name="entequip">[1]Comptabilité!$AR$103</definedName>
    <definedName name="entlocal">[1]Comptabilité!$AL$103</definedName>
    <definedName name="EQUIPEMENT">[1]Comptabilité!$S$103</definedName>
    <definedName name="EQUIPINFO">[1]Comptabilité!$R$103</definedName>
    <definedName name="fb">[1]Comptabilité!$BA$103</definedName>
    <definedName name="fbur">[1]Comptabilité!$AS$103</definedName>
    <definedName name="FOURNITURES">[1]Comptabilité!$T$103</definedName>
    <definedName name="FPA">[1]Comptabilité!$P$103</definedName>
    <definedName name="fvoyage">[1]Comptabilité!$AU$103</definedName>
    <definedName name="hp">[1]Comptabilité!$AQ$103</definedName>
    <definedName name="IMPOTF1">MATRICES!#REF!</definedName>
    <definedName name="IMPOTF2">MATRICES!#REF!</definedName>
    <definedName name="IMPOTF3">MATRICES!#REF!</definedName>
    <definedName name="IMPOTQ1">MATRICES!#REF!</definedName>
    <definedName name="IMPOTQ2">MATRICES!#REF!</definedName>
    <definedName name="_xlnm.Print_Titles" localSheetId="1">'DECEMBRE 2018'!$1:$7</definedName>
    <definedName name="INVENTAIRE">[1]Comptabilité!$Q$103</definedName>
    <definedName name="loyer">[1]Comptabilité!$AK$103</definedName>
    <definedName name="poste">[1]Comptabilité!$AT$103</definedName>
    <definedName name="pub">[1]Comptabilité!$AN$103</definedName>
    <definedName name="resto">[1]Comptabilité!$AW$103</definedName>
    <definedName name="restos" localSheetId="2">MATRICES!#REF!</definedName>
    <definedName name="restos">[2]MATRICES!$J$17</definedName>
    <definedName name="retraits">[1]Comptabilité!#REF!</definedName>
    <definedName name="REVENUF1">MATRICES!#REF!</definedName>
    <definedName name="REVENUF2">MATRICES!#REF!</definedName>
    <definedName name="REVENUF3">MATRICES!#REF!</definedName>
    <definedName name="REVENUF4">MATRICES!#REF!</definedName>
    <definedName name="REVENUQ1">MATRICES!#REF!</definedName>
    <definedName name="REVENUQ2">MATRICES!#REF!</definedName>
    <definedName name="REVENUQ3">MATRICES!#REF!</definedName>
    <definedName name="salaires">[1]Comptabilité!$AI$103</definedName>
    <definedName name="soustraitance">[1]Comptabilité!$AY$103</definedName>
    <definedName name="TAUXF1">MATRICES!#REF!</definedName>
    <definedName name="TAUXF2">MATRICES!#REF!</definedName>
    <definedName name="TAUXF3">MATRICES!#REF!</definedName>
    <definedName name="TAUXF4">MATRICES!#REF!</definedName>
    <definedName name="TAUXQ1">MATRICES!#REF!</definedName>
    <definedName name="TAUXQ2">MATRICES!#REF!</definedName>
    <definedName name="TAUXQ3">MATRICES!#REF!</definedName>
    <definedName name="TAXES">[1]Comptabilité!$AP$103</definedName>
    <definedName name="taxi">[1]Comptabilité!$AV$103</definedName>
    <definedName name="telecom">[1]Comptabilité!$AO$103</definedName>
    <definedName name="TERRAIN">[1]Comptabilité!$V$103</definedName>
    <definedName name="TPSACHATS">[1]Comptabilité!$N$103</definedName>
    <definedName name="TPSAPAYER">[1]Comptabilité!$X$103</definedName>
    <definedName name="TVQACHATS">[1]Comptabilité!$O$103</definedName>
    <definedName name="TVQAPAYER">[1]Comptabilité!$Y$103</definedName>
    <definedName name="TYPES_DE_DÉPENSES">MATRICES!$A$1:$A$9</definedName>
    <definedName name="typesdedépenses">MATRICES!$A$2:$A$9</definedName>
    <definedName name="ventes">[1]Comptabilité!$AF$103</definedName>
    <definedName name="ventest1">#REF!</definedName>
    <definedName name="ventest2">#REF!</definedName>
    <definedName name="ventest3">#REF!</definedName>
    <definedName name="ventest4">#REF!</definedName>
    <definedName name="_xlnm.Print_Area" localSheetId="1">'DECEMBRE 2018'!$A$1:$D$12</definedName>
  </definedNames>
  <calcPr calcId="191029"/>
  <pivotCaches>
    <pivotCache cacheId="6" r:id="rId7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5" l="1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8" i="5" l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119" i="5" l="1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" i="10"/>
  <c r="C27" i="10"/>
  <c r="C26" i="10"/>
  <c r="C25" i="10"/>
  <c r="C24" i="10"/>
  <c r="C23" i="10"/>
  <c r="C22" i="10"/>
  <c r="C21" i="10"/>
  <c r="C20" i="10"/>
  <c r="D6" i="5" l="1"/>
  <c r="B875" i="5" l="1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</calcChain>
</file>

<file path=xl/sharedStrings.xml><?xml version="1.0" encoding="utf-8"?>
<sst xmlns="http://schemas.openxmlformats.org/spreadsheetml/2006/main" count="231" uniqueCount="116">
  <si>
    <t>Total général</t>
  </si>
  <si>
    <t>DÉTAILS SUR LA DÉPENSE SI DIVERS</t>
  </si>
  <si>
    <t>DÉPENSE</t>
  </si>
  <si>
    <t>Étiquettes de lignes</t>
  </si>
  <si>
    <t>TYPES DE DÉPENSES ou REVENU</t>
  </si>
  <si>
    <t>OPÉRATION</t>
  </si>
  <si>
    <t>STATION W                MONTREAL     QC</t>
  </si>
  <si>
    <t>PROVIGO MTL, # 8449      MONTREAL     QC</t>
  </si>
  <si>
    <t>PETROCAN                 MONTREAL     QC</t>
  </si>
  <si>
    <t>PROTEGEZ VOUS            MONTREAL     QC</t>
  </si>
  <si>
    <t>ROTISSERIE ST HUBERT 0   MONTREAL     QC</t>
  </si>
  <si>
    <t>REVENUS</t>
  </si>
  <si>
    <t>Somme de DÉPENSE</t>
  </si>
  <si>
    <t>Somme de REVENUS</t>
  </si>
  <si>
    <t>TYPES D'OPÉRATION</t>
  </si>
  <si>
    <t>01. Allocation Canadienne pour Enfants</t>
  </si>
  <si>
    <t>02. Salaire pré-imposé de Pignon Productions</t>
  </si>
  <si>
    <t>03. Autre Salaire</t>
  </si>
  <si>
    <t>04. Intérêt Bancaire</t>
  </si>
  <si>
    <t>05. Autre Revenu (Précisez)</t>
  </si>
  <si>
    <t>06. Hypothèque</t>
  </si>
  <si>
    <t>07. Assurance Hypothèque</t>
  </si>
  <si>
    <t>08. Taxes Municipale</t>
  </si>
  <si>
    <t>09. Taxes Scolaires</t>
  </si>
  <si>
    <t>10. Assurance habitation</t>
  </si>
  <si>
    <t>11. Hydro-Québec</t>
  </si>
  <si>
    <t>12. Propane</t>
  </si>
  <si>
    <t>13. Vidéotron</t>
  </si>
  <si>
    <t>14. Systeme d'Alarme</t>
  </si>
  <si>
    <t>15. Réparations de la maison</t>
  </si>
  <si>
    <t>16. Aménagement du foyer</t>
  </si>
  <si>
    <t>17. Femme de ménage</t>
  </si>
  <si>
    <t>18. Frais de condos</t>
  </si>
  <si>
    <t>19. Alimentation - Epicerie</t>
  </si>
  <si>
    <t>20. Alimentation - Alcool</t>
  </si>
  <si>
    <t>21. Restaurants</t>
  </si>
  <si>
    <t>22. Équipement Quotidien</t>
  </si>
  <si>
    <t>23. Soins personnels(non cie)/Produits ménagers  (Pharmacie)</t>
  </si>
  <si>
    <t>24. Vêtements/Chaussures</t>
  </si>
  <si>
    <t>26. Essence</t>
  </si>
  <si>
    <t>27. Assurance Auto</t>
  </si>
  <si>
    <t>28. Immatriculation</t>
  </si>
  <si>
    <t>29. Permis</t>
  </si>
  <si>
    <t>30. Constat d'infraction</t>
  </si>
  <si>
    <t>31. Entretien/Réparations</t>
  </si>
  <si>
    <t>32. Transport en commun/Taxis</t>
  </si>
  <si>
    <t>33. Stationnement</t>
  </si>
  <si>
    <t>34. CPE et Service de garde école</t>
  </si>
  <si>
    <t>35. Gardienne</t>
  </si>
  <si>
    <t>37. École</t>
  </si>
  <si>
    <t>38. Enfants - Vêtements/Chaussures</t>
  </si>
  <si>
    <t>39. Enfants - Cadeaux</t>
  </si>
  <si>
    <t>40. Sorties</t>
  </si>
  <si>
    <t>41. Animaux</t>
  </si>
  <si>
    <t>42. Enfants - Sport et cours</t>
  </si>
  <si>
    <t>43. Enfants - Coiffure</t>
  </si>
  <si>
    <t>44. Réceptions amicales/familiales/fêtes</t>
  </si>
  <si>
    <t>45. Famille - Locations de films</t>
  </si>
  <si>
    <t>46. Famille - Cinéma/théâtre</t>
  </si>
  <si>
    <t>47. Famille - Concerts/sorties</t>
  </si>
  <si>
    <t>48. Cadeau Adulte</t>
  </si>
  <si>
    <t>49. Abonnements Magazines</t>
  </si>
  <si>
    <t>50. Soins Médicaux</t>
  </si>
  <si>
    <t>51. Vacances Annuelles</t>
  </si>
  <si>
    <t>52. Autres Vacances</t>
  </si>
  <si>
    <t>53. Frais bancaires</t>
  </si>
  <si>
    <t>54. Assurance Maladies Graves</t>
  </si>
  <si>
    <t>55. Fiducie Desjardins - REEE</t>
  </si>
  <si>
    <t>56. Sortie en espèce</t>
  </si>
  <si>
    <t>57. Autres (Précisez)</t>
  </si>
  <si>
    <t>25. Location Mazda CX5</t>
  </si>
  <si>
    <t>SAQ23185 ANGUS           MONTREAL     QC</t>
  </si>
  <si>
    <t>WORLD VISION             MISSISSAUGA  ON</t>
  </si>
  <si>
    <t>TIK TAK TOC              MONTREAL     QC</t>
  </si>
  <si>
    <t>SUBWAY # 16602           MONTREAL     QC</t>
  </si>
  <si>
    <t>VALEURS</t>
  </si>
  <si>
    <t>TYPE D'OPERATION</t>
  </si>
  <si>
    <t>STATION W</t>
  </si>
  <si>
    <t>PROVIGO</t>
  </si>
  <si>
    <t>METRO</t>
  </si>
  <si>
    <t>MCDONALD</t>
  </si>
  <si>
    <t>JEAN COUTU</t>
  </si>
  <si>
    <t>PHARMAPRIX</t>
  </si>
  <si>
    <t>STARBUCKS</t>
  </si>
  <si>
    <t>AUBAINERIE</t>
  </si>
  <si>
    <t>PETROCAN</t>
  </si>
  <si>
    <t>ULTRAMAR</t>
  </si>
  <si>
    <t>LA CAPITALE</t>
  </si>
  <si>
    <t>ALDA</t>
  </si>
  <si>
    <t>SHEILA</t>
  </si>
  <si>
    <t>SHIRLEY</t>
  </si>
  <si>
    <t>SERVICE DE GARDE</t>
  </si>
  <si>
    <t>CPE CŒUR ATOUT</t>
  </si>
  <si>
    <t>RBC PYT</t>
  </si>
  <si>
    <t>CDLSI</t>
  </si>
  <si>
    <t>SUN LIFE</t>
  </si>
  <si>
    <t>IND ALL ASS VIE</t>
  </si>
  <si>
    <t>FIDUCIE DESJARDINS</t>
  </si>
  <si>
    <t>RETRAIT AU GA</t>
  </si>
  <si>
    <t>FRAIS D'UTILISATION</t>
  </si>
  <si>
    <t>INTÈRÍT SUR</t>
  </si>
  <si>
    <t>_</t>
  </si>
  <si>
    <t>INTACT ASSUR</t>
  </si>
  <si>
    <t>PHARMAPRIX #0073         MONTREAL     QC</t>
  </si>
  <si>
    <t>STAT COMPLEXE DESJARDI   MONTREAL     QC</t>
  </si>
  <si>
    <t>SUPERMARCHE P A DU PAR   MONTREAL     QC</t>
  </si>
  <si>
    <t>STARS                    1994362502   GBR</t>
  </si>
  <si>
    <t>SOINS OCULAIRES ANGUS    MONTREAL     QC</t>
  </si>
  <si>
    <t>STARS                    1995760868   GBR</t>
  </si>
  <si>
    <t>PHARMAPRIX #0022         MONTREAL     QC</t>
  </si>
  <si>
    <t>SAQ 23112 LES AILES/ME   MONTREAL     QC</t>
  </si>
  <si>
    <t>UBER   *EATS SNILJ       800-592-8996 NLD</t>
  </si>
  <si>
    <t>THEATRE OUTREMONT        MONTREAL     QC</t>
  </si>
  <si>
    <t>STARBUCKS 18898          MONTREAL     QC</t>
  </si>
  <si>
    <t>SECOND CUP # 9225        MONTREAL     QC</t>
  </si>
  <si>
    <t>PAYPAL *LIGHTINBOXL      4029357733   HKG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</si>
</sst>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[$-1009]d\-mmm\-yy;@"/>
    <numFmt numFmtId="165" formatCode="yyyy/mm/dd;@"/>
    <numFmt numFmtId="166" formatCode="_-* #,##0.00_-;\-* #,##0.00_-;_-* &quot;-&quot;??_-;_-@_-"/>
    <numFmt numFmtId="167" formatCode="_ * #,##0.000_)\ _$_ ;_ * \(#,##0.000\)\ _$_ ;_ * &quot;-&quot;??_)\ _$_ ;_ @_ "/>
    <numFmt numFmtId="168" formatCode="_ * #,##0.00000_)\ _$_ ;_ * \(#,##0.00000\)\ _$_ ;_ * &quot;-&quot;??_)\ _$_ ;_ @_ 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166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6" fillId="0" borderId="0" xfId="59" applyBorder="1"/>
    <xf numFmtId="0" fontId="10" fillId="0" borderId="0" xfId="59" applyFont="1" applyAlignment="1">
      <alignment horizontal="center" vertical="center" wrapText="1"/>
    </xf>
    <xf numFmtId="0" fontId="6" fillId="0" borderId="0" xfId="59"/>
    <xf numFmtId="0" fontId="6" fillId="0" borderId="0" xfId="59" applyAlignment="1"/>
    <xf numFmtId="166" fontId="9" fillId="0" borderId="0" xfId="60" applyAlignment="1"/>
    <xf numFmtId="0" fontId="9" fillId="0" borderId="0" xfId="59" applyFont="1" applyAlignment="1">
      <alignment horizontal="center"/>
    </xf>
    <xf numFmtId="0" fontId="10" fillId="0" borderId="0" xfId="59" applyFont="1" applyAlignment="1">
      <alignment horizontal="center"/>
    </xf>
    <xf numFmtId="0" fontId="6" fillId="0" borderId="0" xfId="59" applyAlignment="1">
      <alignment horizontal="center"/>
    </xf>
    <xf numFmtId="0" fontId="6" fillId="0" borderId="0" xfId="59" applyNumberFormat="1"/>
    <xf numFmtId="43" fontId="10" fillId="0" borderId="0" xfId="1" applyFont="1" applyAlignment="1">
      <alignment horizontal="center"/>
    </xf>
    <xf numFmtId="168" fontId="10" fillId="0" borderId="0" xfId="1" applyNumberFormat="1" applyFont="1" applyAlignment="1">
      <alignment horizontal="center"/>
    </xf>
    <xf numFmtId="167" fontId="12" fillId="0" borderId="0" xfId="1" applyNumberFormat="1" applyFont="1" applyAlignment="1">
      <alignment horizontal="center"/>
    </xf>
    <xf numFmtId="168" fontId="12" fillId="0" borderId="0" xfId="1" applyNumberFormat="1" applyFont="1" applyAlignment="1">
      <alignment horizontal="center"/>
    </xf>
    <xf numFmtId="44" fontId="0" fillId="0" borderId="0" xfId="61" applyFont="1"/>
    <xf numFmtId="44" fontId="6" fillId="0" borderId="0" xfId="59" applyNumberFormat="1"/>
    <xf numFmtId="44" fontId="0" fillId="0" borderId="0" xfId="0" applyNumberFormat="1"/>
    <xf numFmtId="0" fontId="14" fillId="0" borderId="0" xfId="59" applyFont="1"/>
    <xf numFmtId="0" fontId="14" fillId="0" borderId="0" xfId="59" applyFont="1" applyFill="1"/>
    <xf numFmtId="0" fontId="13" fillId="0" borderId="0" xfId="0" applyFont="1" applyFill="1" applyAlignment="1" applyProtection="1">
      <alignment horizontal="left"/>
      <protection locked="0"/>
    </xf>
    <xf numFmtId="0" fontId="13" fillId="0" borderId="0" xfId="0" applyFont="1" applyFill="1" applyProtection="1">
      <protection locked="0"/>
    </xf>
    <xf numFmtId="9" fontId="8" fillId="2" borderId="1" xfId="2" applyNumberFormat="1" applyFont="1" applyFill="1" applyBorder="1" applyAlignment="1">
      <alignment horizontal="center" vertical="center" wrapText="1"/>
    </xf>
    <xf numFmtId="0" fontId="8" fillId="0" borderId="0" xfId="59" applyNumberFormat="1" applyFont="1" applyFill="1" applyBorder="1" applyAlignment="1">
      <alignment horizontal="center"/>
    </xf>
    <xf numFmtId="0" fontId="6" fillId="0" borderId="0" xfId="59" applyFill="1" applyBorder="1"/>
    <xf numFmtId="0" fontId="10" fillId="2" borderId="2" xfId="59" applyFont="1" applyFill="1" applyBorder="1" applyAlignment="1">
      <alignment horizontal="center" vertical="center" wrapText="1"/>
    </xf>
    <xf numFmtId="166" fontId="10" fillId="0" borderId="0" xfId="60" applyFont="1" applyFill="1" applyBorder="1" applyAlignment="1" applyProtection="1">
      <alignment horizontal="center"/>
      <protection hidden="1"/>
    </xf>
    <xf numFmtId="164" fontId="8" fillId="0" borderId="0" xfId="59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59" applyFill="1" applyAlignment="1"/>
    <xf numFmtId="166" fontId="10" fillId="2" borderId="3" xfId="60" applyFont="1" applyFill="1" applyBorder="1" applyAlignment="1">
      <alignment horizontal="center" vertical="center" wrapText="1"/>
    </xf>
    <xf numFmtId="44" fontId="8" fillId="0" borderId="0" xfId="6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15" fillId="0" borderId="4" xfId="0" applyFont="1" applyBorder="1"/>
    <xf numFmtId="0" fontId="15" fillId="0" borderId="5" xfId="0" applyFont="1" applyBorder="1"/>
    <xf numFmtId="49" fontId="0" fillId="0" borderId="9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64" fontId="7" fillId="0" borderId="0" xfId="59" applyNumberFormat="1" applyFont="1" applyBorder="1" applyAlignment="1">
      <alignment horizontal="center"/>
    </xf>
    <xf numFmtId="164" fontId="8" fillId="0" borderId="0" xfId="59" applyNumberFormat="1" applyFont="1" applyBorder="1" applyAlignment="1">
      <alignment horizontal="center"/>
    </xf>
    <xf numFmtId="0" fontId="7" fillId="0" borderId="0" xfId="59" applyNumberFormat="1" applyFont="1" applyBorder="1" applyAlignment="1">
      <alignment horizontal="center"/>
    </xf>
    <xf numFmtId="165" fontId="11" fillId="0" borderId="0" xfId="59" applyNumberFormat="1" applyFont="1" applyFill="1" applyBorder="1" applyAlignment="1">
      <alignment horizontal="right"/>
    </xf>
  </cellXfs>
  <cellStyles count="62"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Milliers" xfId="1" builtinId="3"/>
    <cellStyle name="Milliers 2" xfId="3" xr:uid="{00000000-0005-0000-0000-000033000000}"/>
    <cellStyle name="Milliers 3" xfId="58" xr:uid="{00000000-0005-0000-0000-000034000000}"/>
    <cellStyle name="Milliers 4" xfId="60" xr:uid="{00000000-0005-0000-0000-000035000000}"/>
    <cellStyle name="Monétaire" xfId="61" builtinId="4"/>
    <cellStyle name="Monétaire 2" xfId="57" xr:uid="{00000000-0005-0000-0000-000037000000}"/>
    <cellStyle name="Normal" xfId="0" builtinId="0"/>
    <cellStyle name="Normal 2" xfId="59" xr:uid="{00000000-0005-0000-0000-000039000000}"/>
    <cellStyle name="Normal 3" xfId="55" xr:uid="{00000000-0005-0000-0000-00003A000000}"/>
    <cellStyle name="Pourcentage" xfId="2" builtinId="5"/>
    <cellStyle name="Pourcentage 2" xfId="4" xr:uid="{00000000-0005-0000-0000-00003C000000}"/>
    <cellStyle name="Pourcentage 3" xfId="56" xr:uid="{00000000-0005-0000-0000-00003D000000}"/>
  </cellStyles>
  <dxfs count="10">
    <dxf>
      <numFmt numFmtId="34" formatCode="_ * #,##0.00_)\ &quot;$&quot;_ ;_ * \(#,##0.00\)\ &quot;$&quot;_ ;_ * &quot;-&quot;??_)\ &quot;$&quot;_ ;_ @_ "/>
    </dxf>
    <dxf>
      <numFmt numFmtId="34" formatCode="_ * #,##0.00_)\ &quot;$&quot;_ ;_ * \(#,##0.00\)\ &quot;$&quot;_ ;_ * &quot;-&quot;??_)\ &quot;$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general" vertical="bottom" textRotation="0" wrapText="0" indent="0" justifyLastLine="0" shrinkToFit="0" readingOrder="0"/>
    </dxf>
    <dxf>
      <numFmt numFmtId="0" formatCode="General"/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34" formatCode="_ * #,##0.00_)\ &quot;$&quot;_ ;_ * \(#,##0.00\)\ &quot;$&quot;_ ;_ * &quot;-&quot;??_)\ &quot;$&quot;_ ;_ @_ "/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f/Desktop/Mes%20Documents/COACH%20BUDGETAIRE/COMPTABILIT&#201;%20-%20Cours%20canev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f/Desktop/Mes%20Documents/COACH%20BUDGETAIRE/Formulaire/Travailleur%20autonome%20-%20comptabilit&#233;%20V2012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abilité"/>
      <sheetName val="État des résultats (1)"/>
      <sheetName val="État des BNR (2)"/>
      <sheetName val="Bilan (3)"/>
      <sheetName val="TPS TVQ"/>
      <sheetName val="Matrices"/>
    </sheetNames>
    <sheetDataSet>
      <sheetData sheetId="0">
        <row r="103">
          <cell r="L103">
            <v>-114.97499999999999</v>
          </cell>
          <cell r="M103">
            <v>0</v>
          </cell>
          <cell r="N103">
            <v>2.5</v>
          </cell>
          <cell r="O103">
            <v>4.9874999999999998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F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107.4875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VENUS"/>
      <sheetName val="DÉPENSES"/>
      <sheetName val="TAXES"/>
      <sheetName val="MATRICES"/>
      <sheetName val="Plan comptable"/>
      <sheetName val="Registre de kilométrage"/>
      <sheetName val="Moi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">
          <cell r="J17" t="str">
            <v>Restaurants et  représentation</v>
          </cell>
        </row>
      </sheetData>
      <sheetData sheetId="5" refreshError="1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480.455378587962" createdVersion="4" refreshedVersion="6" minRefreshableVersion="3" recordCount="192" xr:uid="{00000000-000A-0000-FFFF-FFFF38000000}">
  <cacheSource type="worksheet">
    <worksheetSource name="Tableau2[[TYPES D''OPÉRATION]:[REVENUS]]"/>
  </cacheSource>
  <cacheFields count="4">
    <cacheField name="TYPES D'OPÉRATION" numFmtId="0">
      <sharedItems containsMixedTypes="1" containsNumber="1" containsInteger="1" minValue="0" maxValue="0" count="19">
        <s v="21. Restaurants"/>
        <s v="38. Enfants - Vêtements/Chaussures"/>
        <s v="26. Essence"/>
        <s v="27. Assurance Auto"/>
        <s v="10. Assurance habitation"/>
        <n v="0"/>
        <s v="35. Gardienne"/>
        <s v="34. CPE et Service de garde école"/>
        <s v="06. Hypothèque"/>
        <s v="25. Location Mazda CX5"/>
        <s v="54. Assurance Maladies Graves"/>
        <s v="07. Assurance Hypothèque"/>
        <s v="55. Fiducie Desjardins - REEE"/>
        <s v="11. Hydro-Québec"/>
        <s v="56. Sortie en espèce"/>
        <s v="53. Frais bancaires"/>
        <s v="23. Soins personnels(non cie)/Produits ménagers  (Pharmacie)"/>
        <s v=""/>
        <s v="17. Femme de ménage"/>
      </sharedItems>
    </cacheField>
    <cacheField name="DÉTAILS SUR LA DÉPENSE SI DIVERS" numFmtId="0">
      <sharedItems containsNonDate="0" containsString="0" containsBlank="1"/>
    </cacheField>
    <cacheField name="DÉPENSE" numFmtId="44">
      <sharedItems containsString="0" containsBlank="1" containsNumber="1" minValue="-19.989999999999998" maxValue="540.15"/>
    </cacheField>
    <cacheField name="REVENUS" numFmtId="4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m/>
    <n v="39"/>
    <m/>
  </r>
  <r>
    <x v="1"/>
    <m/>
    <n v="59.03"/>
    <m/>
  </r>
  <r>
    <x v="2"/>
    <m/>
    <n v="14.94"/>
    <m/>
  </r>
  <r>
    <x v="2"/>
    <m/>
    <n v="51"/>
    <m/>
  </r>
  <r>
    <x v="3"/>
    <m/>
    <n v="33.71"/>
    <m/>
  </r>
  <r>
    <x v="4"/>
    <m/>
    <n v="10.91"/>
    <m/>
  </r>
  <r>
    <x v="5"/>
    <m/>
    <n v="11.78"/>
    <m/>
  </r>
  <r>
    <x v="6"/>
    <m/>
    <n v="12"/>
    <m/>
  </r>
  <r>
    <x v="6"/>
    <m/>
    <n v="35"/>
    <m/>
  </r>
  <r>
    <x v="7"/>
    <m/>
    <n v="30"/>
    <m/>
  </r>
  <r>
    <x v="5"/>
    <m/>
    <n v="5.1100000000000003"/>
    <m/>
  </r>
  <r>
    <x v="8"/>
    <m/>
    <n v="90"/>
    <m/>
  </r>
  <r>
    <x v="9"/>
    <m/>
    <n v="8.4"/>
    <m/>
  </r>
  <r>
    <x v="10"/>
    <m/>
    <n v="3.39"/>
    <m/>
  </r>
  <r>
    <x v="11"/>
    <m/>
    <n v="360.6"/>
    <m/>
  </r>
  <r>
    <x v="12"/>
    <m/>
    <n v="113"/>
    <m/>
  </r>
  <r>
    <x v="13"/>
    <m/>
    <n v="200.6"/>
    <m/>
  </r>
  <r>
    <x v="14"/>
    <m/>
    <n v="25.9"/>
    <m/>
  </r>
  <r>
    <x v="15"/>
    <m/>
    <n v="52.65"/>
    <m/>
  </r>
  <r>
    <x v="0"/>
    <m/>
    <n v="76.94"/>
    <m/>
  </r>
  <r>
    <x v="16"/>
    <m/>
    <n v="52.72"/>
    <m/>
  </r>
  <r>
    <x v="2"/>
    <m/>
    <n v="36.79"/>
    <m/>
  </r>
  <r>
    <x v="9"/>
    <m/>
    <n v="155.13999999999999"/>
    <m/>
  </r>
  <r>
    <x v="15"/>
    <m/>
    <n v="4.29"/>
    <m/>
  </r>
  <r>
    <x v="5"/>
    <m/>
    <n v="144.72999999999999"/>
    <m/>
  </r>
  <r>
    <x v="5"/>
    <m/>
    <n v="7.48"/>
    <m/>
  </r>
  <r>
    <x v="5"/>
    <m/>
    <n v="29.42"/>
    <m/>
  </r>
  <r>
    <x v="5"/>
    <m/>
    <n v="41.22"/>
    <m/>
  </r>
  <r>
    <x v="5"/>
    <m/>
    <n v="54.41"/>
    <m/>
  </r>
  <r>
    <x v="5"/>
    <m/>
    <n v="50"/>
    <m/>
  </r>
  <r>
    <x v="5"/>
    <m/>
    <n v="14.71"/>
    <m/>
  </r>
  <r>
    <x v="5"/>
    <m/>
    <n v="67.86"/>
    <m/>
  </r>
  <r>
    <x v="5"/>
    <m/>
    <n v="7.98"/>
    <m/>
  </r>
  <r>
    <x v="5"/>
    <m/>
    <n v="-19.989999999999998"/>
    <m/>
  </r>
  <r>
    <x v="5"/>
    <m/>
    <n v="88.26"/>
    <m/>
  </r>
  <r>
    <x v="5"/>
    <m/>
    <n v="47.36"/>
    <m/>
  </r>
  <r>
    <x v="5"/>
    <m/>
    <n v="21.32"/>
    <m/>
  </r>
  <r>
    <x v="5"/>
    <m/>
    <n v="29.14"/>
    <m/>
  </r>
  <r>
    <x v="17"/>
    <m/>
    <n v="31.7"/>
    <m/>
  </r>
  <r>
    <x v="17"/>
    <m/>
    <n v="176.78"/>
    <m/>
  </r>
  <r>
    <x v="5"/>
    <m/>
    <n v="9.14"/>
    <m/>
  </r>
  <r>
    <x v="12"/>
    <m/>
    <n v="8.6"/>
    <m/>
  </r>
  <r>
    <x v="18"/>
    <m/>
    <n v="3.44"/>
    <m/>
  </r>
  <r>
    <x v="5"/>
    <m/>
    <n v="57.24"/>
    <m/>
  </r>
  <r>
    <x v="17"/>
    <m/>
    <n v="40.01"/>
    <m/>
  </r>
  <r>
    <x v="17"/>
    <m/>
    <n v="15.54"/>
    <m/>
  </r>
  <r>
    <x v="17"/>
    <m/>
    <n v="44.42"/>
    <m/>
  </r>
  <r>
    <x v="5"/>
    <m/>
    <n v="28.59"/>
    <m/>
  </r>
  <r>
    <x v="5"/>
    <m/>
    <n v="9.99"/>
    <m/>
  </r>
  <r>
    <x v="5"/>
    <m/>
    <n v="32.17"/>
    <m/>
  </r>
  <r>
    <x v="5"/>
    <m/>
    <n v="145.99"/>
    <m/>
  </r>
  <r>
    <x v="5"/>
    <m/>
    <n v="28.06"/>
    <m/>
  </r>
  <r>
    <x v="5"/>
    <m/>
    <n v="190"/>
    <m/>
  </r>
  <r>
    <x v="5"/>
    <m/>
    <n v="5.6"/>
    <m/>
  </r>
  <r>
    <x v="5"/>
    <m/>
    <n v="5.31"/>
    <m/>
  </r>
  <r>
    <x v="5"/>
    <m/>
    <n v="5.5"/>
    <m/>
  </r>
  <r>
    <x v="5"/>
    <m/>
    <n v="28.72"/>
    <m/>
  </r>
  <r>
    <x v="5"/>
    <m/>
    <n v="90.68"/>
    <m/>
  </r>
  <r>
    <x v="5"/>
    <m/>
    <n v="11.97"/>
    <m/>
  </r>
  <r>
    <x v="5"/>
    <m/>
    <n v="30.78"/>
    <m/>
  </r>
  <r>
    <x v="5"/>
    <m/>
    <n v="28.78"/>
    <m/>
  </r>
  <r>
    <x v="5"/>
    <m/>
    <n v="29.16"/>
    <m/>
  </r>
  <r>
    <x v="6"/>
    <m/>
    <n v="32.020000000000003"/>
    <m/>
  </r>
  <r>
    <x v="5"/>
    <m/>
    <n v="10.34"/>
    <m/>
  </r>
  <r>
    <x v="5"/>
    <m/>
    <n v="19.690000000000001"/>
    <m/>
  </r>
  <r>
    <x v="5"/>
    <m/>
    <n v="5.75"/>
    <m/>
  </r>
  <r>
    <x v="5"/>
    <m/>
    <n v="443.63"/>
    <m/>
  </r>
  <r>
    <x v="5"/>
    <m/>
    <n v="72.2"/>
    <m/>
  </r>
  <r>
    <x v="5"/>
    <m/>
    <n v="56.29"/>
    <m/>
  </r>
  <r>
    <x v="5"/>
    <m/>
    <n v="40.229999999999997"/>
    <m/>
  </r>
  <r>
    <x v="5"/>
    <m/>
    <n v="15.37"/>
    <m/>
  </r>
  <r>
    <x v="5"/>
    <m/>
    <n v="97.35"/>
    <m/>
  </r>
  <r>
    <x v="5"/>
    <m/>
    <n v="26.04"/>
    <m/>
  </r>
  <r>
    <x v="5"/>
    <m/>
    <n v="11.3"/>
    <m/>
  </r>
  <r>
    <x v="5"/>
    <m/>
    <n v="33.9"/>
    <m/>
  </r>
  <r>
    <x v="5"/>
    <m/>
    <n v="149.74"/>
    <m/>
  </r>
  <r>
    <x v="5"/>
    <m/>
    <n v="28.75"/>
    <m/>
  </r>
  <r>
    <x v="5"/>
    <m/>
    <n v="82.41"/>
    <m/>
  </r>
  <r>
    <x v="5"/>
    <m/>
    <n v="44.77"/>
    <m/>
  </r>
  <r>
    <x v="5"/>
    <m/>
    <n v="18.350000000000001"/>
    <m/>
  </r>
  <r>
    <x v="5"/>
    <m/>
    <n v="8.33"/>
    <m/>
  </r>
  <r>
    <x v="5"/>
    <m/>
    <n v="80.45"/>
    <m/>
  </r>
  <r>
    <x v="5"/>
    <m/>
    <n v="40"/>
    <m/>
  </r>
  <r>
    <x v="5"/>
    <m/>
    <n v="36.79"/>
    <m/>
  </r>
  <r>
    <x v="5"/>
    <m/>
    <n v="376.85"/>
    <m/>
  </r>
  <r>
    <x v="5"/>
    <m/>
    <n v="8"/>
    <m/>
  </r>
  <r>
    <x v="5"/>
    <m/>
    <n v="15"/>
    <m/>
  </r>
  <r>
    <x v="5"/>
    <m/>
    <n v="205.23"/>
    <m/>
  </r>
  <r>
    <x v="5"/>
    <m/>
    <n v="20.25"/>
    <m/>
  </r>
  <r>
    <x v="5"/>
    <m/>
    <n v="237.14"/>
    <m/>
  </r>
  <r>
    <x v="5"/>
    <m/>
    <n v="132.22"/>
    <m/>
  </r>
  <r>
    <x v="5"/>
    <m/>
    <n v="540.15"/>
    <m/>
  </r>
  <r>
    <x v="5"/>
    <m/>
    <n v="41.99"/>
    <m/>
  </r>
  <r>
    <x v="17"/>
    <m/>
    <n v="20.66"/>
    <m/>
  </r>
  <r>
    <x v="17"/>
    <m/>
    <n v="13.79"/>
    <m/>
  </r>
  <r>
    <x v="17"/>
    <m/>
    <n v="87.66"/>
    <m/>
  </r>
  <r>
    <x v="17"/>
    <m/>
    <n v="12"/>
    <m/>
  </r>
  <r>
    <x v="17"/>
    <m/>
    <n v="64.349999999999994"/>
    <m/>
  </r>
  <r>
    <x v="17"/>
    <m/>
    <n v="49.32"/>
    <m/>
  </r>
  <r>
    <x v="17"/>
    <m/>
    <n v="115.32"/>
    <m/>
  </r>
  <r>
    <x v="17"/>
    <m/>
    <n v="43.96"/>
    <m/>
  </r>
  <r>
    <x v="17"/>
    <m/>
    <n v="45.94"/>
    <m/>
  </r>
  <r>
    <x v="5"/>
    <m/>
    <n v="22.97"/>
    <m/>
  </r>
  <r>
    <x v="17"/>
    <m/>
    <n v="36.47"/>
    <m/>
  </r>
  <r>
    <x v="17"/>
    <m/>
    <n v="22.9"/>
    <m/>
  </r>
  <r>
    <x v="17"/>
    <m/>
    <n v="39.99"/>
    <m/>
  </r>
  <r>
    <x v="17"/>
    <m/>
    <n v="65.52"/>
    <m/>
  </r>
  <r>
    <x v="17"/>
    <m/>
    <n v="130.56"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  <r>
    <x v="17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6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4" indent="0" outline="1" outlineData="1" multipleFieldFilters="0">
  <location ref="A3:C23" firstHeaderRow="0" firstDataRow="1" firstDataCol="1"/>
  <pivotFields count="4">
    <pivotField axis="axisRow" showAll="0" sortType="ascending">
      <items count="20">
        <item x="5"/>
        <item x="17"/>
        <item x="8"/>
        <item x="11"/>
        <item x="4"/>
        <item x="13"/>
        <item x="18"/>
        <item x="0"/>
        <item x="16"/>
        <item x="9"/>
        <item x="2"/>
        <item x="3"/>
        <item x="7"/>
        <item x="6"/>
        <item x="1"/>
        <item x="15"/>
        <item x="10"/>
        <item x="12"/>
        <item x="14"/>
        <item t="default"/>
      </items>
    </pivotField>
    <pivotField showAll="0"/>
    <pivotField dataField="1" showAll="0"/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PENSE" fld="2" baseField="0" baseItem="0"/>
    <dataField name="Somme de REVENUS" fld="3" baseField="0" baseItem="0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7:E199" totalsRowShown="0" headerRowDxfId="8" headerRowBorderDxfId="7" tableBorderDxfId="6" headerRowCellStyle="Milliers 4">
  <autoFilter ref="A7:E199" xr:uid="{00000000-0009-0000-0100-000002000000}"/>
  <sortState ref="A8:E199">
    <sortCondition descending="1" ref="A7:A199"/>
  </sortState>
  <tableColumns count="5">
    <tableColumn id="4" xr3:uid="{00000000-0010-0000-0000-000004000000}" name="OPÉRATION"/>
    <tableColumn id="5" xr3:uid="{00000000-0010-0000-0000-000005000000}" name="TYPES D'OPÉRATION" dataDxfId="5">
      <calculatedColumnFormula>IF(A8="","",IFERROR(INDEX(VALEURSOP!$C$1:$C$100,SUMPRODUCT((COUNTIF(A8,"*"&amp;VALEURSOP!$B$2:$B$100&amp;"*")*(ROW(VALEURSOP!D2:D100))))),""))</calculatedColumnFormula>
    </tableColumn>
    <tableColumn id="6" xr3:uid="{00000000-0010-0000-0000-000006000000}" name="DÉTAILS SUR LA DÉPENSE SI DIVERS" dataDxfId="4" dataCellStyle="Normal 2"/>
    <tableColumn id="7" xr3:uid="{00000000-0010-0000-0000-000007000000}" name="DÉPENSE" dataDxfId="3" dataCellStyle="Monétaire"/>
    <tableColumn id="8" xr3:uid="{00000000-0010-0000-0000-000008000000}" name="REVENUS" dataDxfId="2" dataCellStyle="Monétair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3"/>
  <sheetViews>
    <sheetView workbookViewId="0">
      <selection activeCell="A29" sqref="A29"/>
    </sheetView>
  </sheetViews>
  <sheetFormatPr baseColWidth="10" defaultRowHeight="16" x14ac:dyDescent="0.2"/>
  <cols>
    <col min="1" max="1" width="53" bestFit="1" customWidth="1"/>
    <col min="2" max="2" width="18.1640625" bestFit="1" customWidth="1"/>
    <col min="3" max="3" width="18.6640625" bestFit="1" customWidth="1"/>
  </cols>
  <sheetData>
    <row r="3" spans="1:3" x14ac:dyDescent="0.2">
      <c r="A3" s="1" t="s">
        <v>3</v>
      </c>
      <c r="B3" t="s">
        <v>12</v>
      </c>
      <c r="C3" t="s">
        <v>13</v>
      </c>
    </row>
    <row r="4" spans="1:3" x14ac:dyDescent="0.2">
      <c r="A4" s="2">
        <v>0</v>
      </c>
      <c r="B4" s="18">
        <v>4259.9499999999989</v>
      </c>
      <c r="C4" s="18"/>
    </row>
    <row r="5" spans="1:3" x14ac:dyDescent="0.2">
      <c r="A5" s="2"/>
      <c r="B5" s="18">
        <v>1056.8900000000003</v>
      </c>
      <c r="C5" s="18"/>
    </row>
    <row r="6" spans="1:3" x14ac:dyDescent="0.2">
      <c r="A6" s="2" t="s">
        <v>20</v>
      </c>
      <c r="B6" s="18">
        <v>90</v>
      </c>
      <c r="C6" s="18"/>
    </row>
    <row r="7" spans="1:3" x14ac:dyDescent="0.2">
      <c r="A7" s="2" t="s">
        <v>21</v>
      </c>
      <c r="B7" s="18">
        <v>360.6</v>
      </c>
      <c r="C7" s="18"/>
    </row>
    <row r="8" spans="1:3" x14ac:dyDescent="0.2">
      <c r="A8" s="2" t="s">
        <v>24</v>
      </c>
      <c r="B8" s="18">
        <v>10.91</v>
      </c>
      <c r="C8" s="18"/>
    </row>
    <row r="9" spans="1:3" x14ac:dyDescent="0.2">
      <c r="A9" s="2" t="s">
        <v>25</v>
      </c>
      <c r="B9" s="18">
        <v>200.6</v>
      </c>
      <c r="C9" s="18"/>
    </row>
    <row r="10" spans="1:3" x14ac:dyDescent="0.2">
      <c r="A10" s="2" t="s">
        <v>31</v>
      </c>
      <c r="B10" s="18">
        <v>3.44</v>
      </c>
      <c r="C10" s="18"/>
    </row>
    <row r="11" spans="1:3" x14ac:dyDescent="0.2">
      <c r="A11" s="2" t="s">
        <v>35</v>
      </c>
      <c r="B11" s="18">
        <v>115.94</v>
      </c>
      <c r="C11" s="18"/>
    </row>
    <row r="12" spans="1:3" x14ac:dyDescent="0.2">
      <c r="A12" s="2" t="s">
        <v>37</v>
      </c>
      <c r="B12" s="18">
        <v>52.72</v>
      </c>
      <c r="C12" s="18"/>
    </row>
    <row r="13" spans="1:3" x14ac:dyDescent="0.2">
      <c r="A13" s="2" t="s">
        <v>70</v>
      </c>
      <c r="B13" s="18">
        <v>163.54</v>
      </c>
      <c r="C13" s="18"/>
    </row>
    <row r="14" spans="1:3" x14ac:dyDescent="0.2">
      <c r="A14" s="2" t="s">
        <v>39</v>
      </c>
      <c r="B14" s="18">
        <v>102.72999999999999</v>
      </c>
      <c r="C14" s="18"/>
    </row>
    <row r="15" spans="1:3" x14ac:dyDescent="0.2">
      <c r="A15" s="2" t="s">
        <v>40</v>
      </c>
      <c r="B15" s="18">
        <v>33.71</v>
      </c>
      <c r="C15" s="18"/>
    </row>
    <row r="16" spans="1:3" x14ac:dyDescent="0.2">
      <c r="A16" s="2" t="s">
        <v>47</v>
      </c>
      <c r="B16" s="18">
        <v>30</v>
      </c>
      <c r="C16" s="18"/>
    </row>
    <row r="17" spans="1:3" x14ac:dyDescent="0.2">
      <c r="A17" s="2" t="s">
        <v>48</v>
      </c>
      <c r="B17" s="18">
        <v>79.02000000000001</v>
      </c>
      <c r="C17" s="18"/>
    </row>
    <row r="18" spans="1:3" x14ac:dyDescent="0.2">
      <c r="A18" s="2" t="s">
        <v>50</v>
      </c>
      <c r="B18" s="18">
        <v>59.03</v>
      </c>
      <c r="C18" s="18"/>
    </row>
    <row r="19" spans="1:3" x14ac:dyDescent="0.2">
      <c r="A19" s="2" t="s">
        <v>65</v>
      </c>
      <c r="B19" s="18">
        <v>56.94</v>
      </c>
      <c r="C19" s="18"/>
    </row>
    <row r="20" spans="1:3" x14ac:dyDescent="0.2">
      <c r="A20" s="2" t="s">
        <v>66</v>
      </c>
      <c r="B20" s="18">
        <v>3.39</v>
      </c>
      <c r="C20" s="18"/>
    </row>
    <row r="21" spans="1:3" x14ac:dyDescent="0.2">
      <c r="A21" s="2" t="s">
        <v>67</v>
      </c>
      <c r="B21" s="18">
        <v>121.6</v>
      </c>
      <c r="C21" s="18"/>
    </row>
    <row r="22" spans="1:3" x14ac:dyDescent="0.2">
      <c r="A22" s="2" t="s">
        <v>68</v>
      </c>
      <c r="B22" s="18">
        <v>25.9</v>
      </c>
      <c r="C22" s="18"/>
    </row>
    <row r="23" spans="1:3" x14ac:dyDescent="0.2">
      <c r="A23" s="2" t="s">
        <v>0</v>
      </c>
      <c r="B23" s="18">
        <v>6826.9099999999989</v>
      </c>
      <c r="C23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G989"/>
  <sheetViews>
    <sheetView tabSelected="1" zoomScale="110" zoomScaleNormal="110" zoomScalePageLayoutView="110" workbookViewId="0">
      <pane ySplit="7" topLeftCell="A8" activePane="bottomLeft" state="frozen"/>
      <selection activeCell="F7" sqref="F7"/>
      <selection pane="bottomLeft" activeCell="G55" sqref="G55"/>
    </sheetView>
  </sheetViews>
  <sheetFormatPr baseColWidth="10" defaultColWidth="10.83203125" defaultRowHeight="13" x14ac:dyDescent="0.15"/>
  <cols>
    <col min="1" max="1" width="46.5" style="6" bestFit="1" customWidth="1"/>
    <col min="2" max="2" width="59.83203125" style="6" bestFit="1" customWidth="1"/>
    <col min="3" max="3" width="37.33203125" style="6" bestFit="1" customWidth="1"/>
    <col min="4" max="4" width="16.1640625" style="7" bestFit="1" customWidth="1"/>
    <col min="5" max="5" width="12.33203125" style="5" customWidth="1"/>
    <col min="6" max="16384" width="10.83203125" style="5"/>
  </cols>
  <sheetData>
    <row r="1" spans="1:5" s="3" customFormat="1" ht="16" x14ac:dyDescent="0.2">
      <c r="A1" s="42"/>
      <c r="B1" s="42"/>
      <c r="C1" s="42"/>
      <c r="D1" s="42"/>
    </row>
    <row r="2" spans="1:5" s="3" customFormat="1" ht="16" x14ac:dyDescent="0.2">
      <c r="A2" s="43"/>
      <c r="B2" s="43"/>
      <c r="C2" s="43"/>
      <c r="D2" s="43"/>
    </row>
    <row r="3" spans="1:5" s="3" customFormat="1" ht="16" x14ac:dyDescent="0.2">
      <c r="A3" s="44"/>
      <c r="B3" s="44"/>
      <c r="C3" s="44"/>
      <c r="D3" s="44"/>
    </row>
    <row r="4" spans="1:5" s="3" customFormat="1" ht="16" x14ac:dyDescent="0.2">
      <c r="A4" s="24"/>
      <c r="B4" s="24"/>
      <c r="C4" s="24"/>
      <c r="D4" s="24"/>
      <c r="E4" s="25"/>
    </row>
    <row r="5" spans="1:5" s="3" customFormat="1" ht="16" x14ac:dyDescent="0.2">
      <c r="A5" s="24"/>
      <c r="B5" s="24"/>
      <c r="C5" s="24"/>
      <c r="D5" s="27"/>
      <c r="E5" s="25"/>
    </row>
    <row r="6" spans="1:5" s="3" customFormat="1" ht="16" x14ac:dyDescent="0.2">
      <c r="A6" s="45"/>
      <c r="B6" s="45"/>
      <c r="C6" s="28"/>
      <c r="D6" s="32">
        <f>SUM(D8:D246)</f>
        <v>0</v>
      </c>
      <c r="E6" s="25"/>
    </row>
    <row r="7" spans="1:5" s="4" customFormat="1" ht="15" thickBot="1" x14ac:dyDescent="0.25">
      <c r="A7" s="26" t="s">
        <v>5</v>
      </c>
      <c r="B7" s="26" t="s">
        <v>14</v>
      </c>
      <c r="C7" s="26" t="s">
        <v>1</v>
      </c>
      <c r="D7" s="31" t="s">
        <v>2</v>
      </c>
      <c r="E7" s="31" t="s">
        <v>11</v>
      </c>
    </row>
    <row r="8" spans="1:5" ht="16" x14ac:dyDescent="0.2">
      <c r="A8" t="s">
        <v>72</v>
      </c>
      <c r="B8" t="str">
        <f>IF(A8="","",IFERROR(INDEX(VALEURSOP!$C$1:$C$100,SUMPRODUCT((COUNTIF(A8,"*"&amp;VALEURSOP!$B$2:$B$100&amp;"*")*(ROW(VALEURSOP!D72:D170))))),""))</f>
        <v>21. Restaurants</v>
      </c>
      <c r="C8" s="29"/>
      <c r="D8" s="16"/>
      <c r="E8" s="16"/>
    </row>
    <row r="9" spans="1:5" ht="16" x14ac:dyDescent="0.2">
      <c r="A9" t="s">
        <v>111</v>
      </c>
      <c r="B9" t="str">
        <f>IF(A9="","",IFERROR(INDEX(VALEURSOP!$C$1:$C$100,SUMPRODUCT((COUNTIF(A9,"*"&amp;VALEURSOP!$B$2:$B$100&amp;"*")*(ROW(VALEURSOP!D73:D171))))),""))</f>
        <v>38. Enfants - Vêtements/Chaussures</v>
      </c>
      <c r="C9"/>
      <c r="D9" s="16"/>
      <c r="E9" s="16"/>
    </row>
    <row r="10" spans="1:5" ht="16" x14ac:dyDescent="0.2">
      <c r="A10" t="s">
        <v>73</v>
      </c>
      <c r="B10" t="str">
        <f>IF(A10="","",IFERROR(INDEX(VALEURSOP!$C$1:$C$100,SUMPRODUCT((COUNTIF(A10,"*"&amp;VALEURSOP!$B$2:$B$100&amp;"*")*(ROW(VALEURSOP!D74:D172))))),""))</f>
        <v>26. Essence</v>
      </c>
      <c r="D10" s="16"/>
      <c r="E10" s="16"/>
    </row>
    <row r="11" spans="1:5" ht="16" x14ac:dyDescent="0.2">
      <c r="A11" t="s">
        <v>112</v>
      </c>
      <c r="B11" t="str">
        <f>IF(A11="","",IFERROR(INDEX(VALEURSOP!$C$1:$C$100,SUMPRODUCT((COUNTIF(A11,"*"&amp;VALEURSOP!$B$2:$B$100&amp;"*")*(ROW(VALEURSOP!D75:D173))))),""))</f>
        <v>26. Essence</v>
      </c>
      <c r="D11" s="16"/>
      <c r="E11" s="16"/>
    </row>
    <row r="12" spans="1:5" ht="16" x14ac:dyDescent="0.2">
      <c r="A12" t="s">
        <v>105</v>
      </c>
      <c r="B12" t="str">
        <f>IF(A12="","",IFERROR(INDEX(VALEURSOP!$C$1:$C$100,SUMPRODUCT((COUNTIF(A12,"*"&amp;VALEURSOP!$B$2:$B$100&amp;"*")*(ROW(VALEURSOP!D76:D174))))),""))</f>
        <v>27. Assurance Auto</v>
      </c>
      <c r="D12" s="16"/>
      <c r="E12" s="16"/>
    </row>
    <row r="13" spans="1:5" ht="16" x14ac:dyDescent="0.2">
      <c r="A13" t="s">
        <v>74</v>
      </c>
      <c r="B13" t="str">
        <f>IF(A13="","",IFERROR(INDEX(VALEURSOP!$C$1:$C$100,SUMPRODUCT((COUNTIF(A13,"*"&amp;VALEURSOP!$B$2:$B$100&amp;"*")*(ROW(VALEURSOP!D28:D126))))),""))</f>
        <v>10. Assurance habitation</v>
      </c>
      <c r="C13"/>
      <c r="D13" s="16"/>
      <c r="E13" s="16"/>
    </row>
    <row r="14" spans="1:5" ht="16" x14ac:dyDescent="0.2">
      <c r="A14" t="s">
        <v>6</v>
      </c>
      <c r="B14">
        <f>IF(A14="","",IFERROR(INDEX(VALEURSOP!$C$1:$C$100,SUMPRODUCT((COUNTIF(A14,"*"&amp;VALEURSOP!$B$2:$B$100&amp;"*")*(ROW(VALEURSOP!D54:D152))))),""))</f>
        <v>0</v>
      </c>
      <c r="C14"/>
      <c r="D14" s="16"/>
      <c r="E14" s="16"/>
    </row>
    <row r="15" spans="1:5" ht="16" x14ac:dyDescent="0.2">
      <c r="A15" t="s">
        <v>104</v>
      </c>
      <c r="B15" t="str">
        <f>IF(A15="","",IFERROR(INDEX(VALEURSOP!$C$1:$C$100,SUMPRODUCT((COUNTIF(A15,"*"&amp;VALEURSOP!$B$2:$B$100&amp;"*")*(ROW(VALEURSOP!D44:D142))))),""))</f>
        <v>35. Gardienne</v>
      </c>
      <c r="C15" s="29"/>
      <c r="D15" s="16"/>
      <c r="E15" s="16"/>
    </row>
    <row r="16" spans="1:5" ht="16" x14ac:dyDescent="0.2">
      <c r="A16" t="s">
        <v>108</v>
      </c>
      <c r="B16" t="str">
        <f>IF(A16="","",IFERROR(INDEX(VALEURSOP!$C$1:$C$100,SUMPRODUCT((COUNTIF(A16,"*"&amp;VALEURSOP!$B$2:$B$100&amp;"*")*(ROW(VALEURSOP!D100:D198))))),""))</f>
        <v>35. Gardienne</v>
      </c>
      <c r="D16" s="16"/>
      <c r="E16" s="16"/>
    </row>
    <row r="17" spans="1:5" ht="16" x14ac:dyDescent="0.2">
      <c r="A17" t="s">
        <v>106</v>
      </c>
      <c r="B17" t="str">
        <f>IF(A17="","",IFERROR(INDEX(VALEURSOP!$C$1:$C$100,SUMPRODUCT((COUNTIF(A17,"*"&amp;VALEURSOP!$B$2:$B$100&amp;"*")*(ROW(VALEURSOP!D86:D184))))),""))</f>
        <v>34. CPE et Service de garde école</v>
      </c>
      <c r="D17" s="16"/>
      <c r="E17" s="16"/>
    </row>
    <row r="18" spans="1:5" ht="16" x14ac:dyDescent="0.2">
      <c r="A18" t="s">
        <v>113</v>
      </c>
      <c r="B18">
        <f>IF(A18="","",IFERROR(INDEX(VALEURSOP!$C$1:$C$100,SUMPRODUCT((COUNTIF(A18,"*"&amp;VALEURSOP!$B$2:$B$100&amp;"*")*(ROW(VALEURSOP!D48:D146))))),""))</f>
        <v>0</v>
      </c>
      <c r="C18" s="30"/>
      <c r="D18" s="16"/>
      <c r="E18" s="16"/>
    </row>
    <row r="19" spans="1:5" ht="16" x14ac:dyDescent="0.2">
      <c r="A19" t="s">
        <v>107</v>
      </c>
      <c r="B19" t="str">
        <f>IF(A19="","",IFERROR(INDEX(VALEURSOP!$C$1:$C$100,SUMPRODUCT((COUNTIF(A19,"*"&amp;VALEURSOP!$B$2:$B$100&amp;"*")*(ROW(VALEURSOP!D85:D183))))),""))</f>
        <v>06. Hypothèque</v>
      </c>
      <c r="D19" s="16"/>
      <c r="E19" s="16"/>
    </row>
    <row r="20" spans="1:5" ht="16" x14ac:dyDescent="0.2">
      <c r="A20" t="s">
        <v>114</v>
      </c>
      <c r="B20" t="str">
        <f>IF(A20="","",IFERROR(INDEX(VALEURSOP!$C$1:$C$100,SUMPRODUCT((COUNTIF(A20,"*"&amp;VALEURSOP!$B$2:$B$100&amp;"*")*(ROW(VALEURSOP!D83:D181))))),""))</f>
        <v>25. Location Mazda CX5</v>
      </c>
      <c r="C20"/>
      <c r="D20" s="16"/>
      <c r="E20" s="16"/>
    </row>
    <row r="21" spans="1:5" ht="16" x14ac:dyDescent="0.2">
      <c r="A21" t="s">
        <v>114</v>
      </c>
      <c r="B21" t="str">
        <f>IF(A21="","",IFERROR(INDEX(VALEURSOP!$C$1:$C$100,SUMPRODUCT((COUNTIF(A21,"*"&amp;VALEURSOP!$B$2:$B$100&amp;"*")*(ROW(VALEURSOP!D84:D182))))),""))</f>
        <v>54. Assurance Maladies Graves</v>
      </c>
      <c r="D21" s="16"/>
      <c r="E21" s="16"/>
    </row>
    <row r="22" spans="1:5" ht="16" x14ac:dyDescent="0.2">
      <c r="A22" t="s">
        <v>71</v>
      </c>
      <c r="B22" t="str">
        <f>IF(A22="","",IFERROR(INDEX(VALEURSOP!$C$1:$C$100,SUMPRODUCT((COUNTIF(A22,"*"&amp;VALEURSOP!$B$2:$B$100&amp;"*")*(ROW(VALEURSOP!D64:D162))))),""))</f>
        <v>07. Assurance Hypothèque</v>
      </c>
      <c r="D22" s="16"/>
      <c r="E22" s="16"/>
    </row>
    <row r="23" spans="1:5" ht="16" x14ac:dyDescent="0.2">
      <c r="A23" t="s">
        <v>71</v>
      </c>
      <c r="B23" t="str">
        <f>IF(A23="","",IFERROR(INDEX(VALEURSOP!$C$1:$C$100,SUMPRODUCT((COUNTIF(A23,"*"&amp;VALEURSOP!$B$2:$B$100&amp;"*")*(ROW(VALEURSOP!D75:D173))))),""))</f>
        <v>55. Fiducie Desjardins - REEE</v>
      </c>
      <c r="C23"/>
      <c r="D23" s="16"/>
      <c r="E23" s="16"/>
    </row>
    <row r="24" spans="1:5" ht="16" x14ac:dyDescent="0.2">
      <c r="A24" t="s">
        <v>71</v>
      </c>
      <c r="B24" t="str">
        <f>IF(A24="","",IFERROR(INDEX(VALEURSOP!$C$1:$C$100,SUMPRODUCT((COUNTIF(A24,"*"&amp;VALEURSOP!$B$2:$B$100&amp;"*")*(ROW(VALEURSOP!D99:D197))))),""))</f>
        <v>11. Hydro-Québec</v>
      </c>
      <c r="D24" s="16"/>
      <c r="E24" s="16"/>
    </row>
    <row r="25" spans="1:5" ht="16" x14ac:dyDescent="0.2">
      <c r="A25" t="s">
        <v>110</v>
      </c>
      <c r="B25" t="str">
        <f>IF(A25="","",IFERROR(INDEX(VALEURSOP!$C$1:$C$100,SUMPRODUCT((COUNTIF(A25,"*"&amp;VALEURSOP!$B$2:$B$100&amp;"*")*(ROW(VALEURSOP!D39:D137))))),""))</f>
        <v>56. Sortie en espèce</v>
      </c>
      <c r="C25"/>
      <c r="D25" s="16"/>
      <c r="E25" s="16"/>
    </row>
    <row r="26" spans="1:5" ht="16" x14ac:dyDescent="0.2">
      <c r="A26" t="s">
        <v>10</v>
      </c>
      <c r="B26" t="str">
        <f>IF(A26="","",IFERROR(INDEX(VALEURSOP!$C$1:$C$100,SUMPRODUCT((COUNTIF(A26,"*"&amp;VALEURSOP!$B$2:$B$100&amp;"*")*(ROW(VALEURSOP!D63:D161))))),""))</f>
        <v>53. Frais bancaires</v>
      </c>
      <c r="C26"/>
      <c r="D26" s="16"/>
      <c r="E26" s="16"/>
    </row>
    <row r="27" spans="1:5" ht="16" x14ac:dyDescent="0.2">
      <c r="A27" t="s">
        <v>7</v>
      </c>
      <c r="B27" t="str">
        <f>IF(A27="","",IFERROR(INDEX(VALEURSOP!$C$1:$C$100,SUMPRODUCT((COUNTIF(A27,"*"&amp;VALEURSOP!$B$2:$B$100&amp;"*")*(ROW(VALEURSOP!D4:D102))))),""))</f>
        <v>21. Restaurants</v>
      </c>
      <c r="D27" s="16"/>
      <c r="E27" s="16"/>
    </row>
    <row r="28" spans="1:5" ht="16" x14ac:dyDescent="0.2">
      <c r="A28" t="s">
        <v>7</v>
      </c>
      <c r="B28" t="str">
        <f>IF(A28="","",IFERROR(INDEX(VALEURSOP!$C$1:$C$100,SUMPRODUCT((COUNTIF(A28,"*"&amp;VALEURSOP!$B$2:$B$100&amp;"*")*(ROW(VALEURSOP!D5:D103))))),""))</f>
        <v>23. Soins personnels(non cie)/Produits ménagers  (Pharmacie)</v>
      </c>
      <c r="C28" s="30"/>
      <c r="D28" s="16"/>
      <c r="E28" s="16"/>
    </row>
    <row r="29" spans="1:5" ht="16" x14ac:dyDescent="0.2">
      <c r="A29" t="s">
        <v>7</v>
      </c>
      <c r="B29" t="str">
        <f>IF(A29="","",IFERROR(INDEX(VALEURSOP!$C$1:$C$100,SUMPRODUCT((COUNTIF(A29,"*"&amp;VALEURSOP!$B$2:$B$100&amp;"*")*(ROW(VALEURSOP!D10:D108))))),""))</f>
        <v>26. Essence</v>
      </c>
      <c r="C29" s="30"/>
      <c r="D29" s="16"/>
      <c r="E29" s="16"/>
    </row>
    <row r="30" spans="1:5" ht="16" x14ac:dyDescent="0.2">
      <c r="A30" t="s">
        <v>7</v>
      </c>
      <c r="B30" t="str">
        <f>IF(A30="","",IFERROR(INDEX(VALEURSOP!$C$1:$C$100,SUMPRODUCT((COUNTIF(A30,"*"&amp;VALEURSOP!$B$2:$B$100&amp;"*")*(ROW(VALEURSOP!D19:D117))))),""))</f>
        <v>25. Location Mazda CX5</v>
      </c>
      <c r="C30" s="29"/>
      <c r="D30" s="16"/>
      <c r="E30" s="16"/>
    </row>
    <row r="31" spans="1:5" ht="16" x14ac:dyDescent="0.2">
      <c r="A31" t="s">
        <v>7</v>
      </c>
      <c r="B31" t="str">
        <f>IF(A31="","",IFERROR(INDEX(VALEURSOP!$C$1:$C$100,SUMPRODUCT((COUNTIF(A31,"*"&amp;VALEURSOP!$B$2:$B$100&amp;"*")*(ROW(VALEURSOP!D25:D123))))),""))</f>
        <v>53. Frais bancaires</v>
      </c>
      <c r="C31"/>
      <c r="D31" s="16"/>
      <c r="E31" s="16"/>
    </row>
    <row r="32" spans="1:5" ht="16" x14ac:dyDescent="0.2">
      <c r="A32" t="s">
        <v>7</v>
      </c>
      <c r="B32">
        <f>IF(A32="","",IFERROR(INDEX(VALEURSOP!$C$1:$C$100,SUMPRODUCT((COUNTIF(A32,"*"&amp;VALEURSOP!$B$2:$B$100&amp;"*")*(ROW(VALEURSOP!D37:D135))))),""))</f>
        <v>0</v>
      </c>
      <c r="D32" s="16"/>
      <c r="E32" s="16"/>
    </row>
    <row r="33" spans="1:7" ht="16" x14ac:dyDescent="0.2">
      <c r="A33" t="s">
        <v>7</v>
      </c>
      <c r="B33">
        <f>IF(A33="","",IFERROR(INDEX(VALEURSOP!$C$1:$C$100,SUMPRODUCT((COUNTIF(A33,"*"&amp;VALEURSOP!$B$2:$B$100&amp;"*")*(ROW(VALEURSOP!D38:D136))))),""))</f>
        <v>0</v>
      </c>
      <c r="C33" s="30"/>
      <c r="D33" s="16"/>
      <c r="E33" s="16"/>
    </row>
    <row r="34" spans="1:7" ht="16" x14ac:dyDescent="0.2">
      <c r="A34" t="s">
        <v>7</v>
      </c>
      <c r="B34">
        <f>IF(A34="","",IFERROR(INDEX(VALEURSOP!$C$1:$C$100,SUMPRODUCT((COUNTIF(A34,"*"&amp;VALEURSOP!$B$2:$B$100&amp;"*")*(ROW(VALEURSOP!D39:D137))))),""))</f>
        <v>0</v>
      </c>
      <c r="C34" s="30"/>
      <c r="D34" s="16"/>
      <c r="E34" s="16"/>
    </row>
    <row r="35" spans="1:7" ht="16" x14ac:dyDescent="0.2">
      <c r="A35" t="s">
        <v>7</v>
      </c>
      <c r="B35">
        <f>IF(A35="","",IFERROR(INDEX(VALEURSOP!$C$1:$C$100,SUMPRODUCT((COUNTIF(A35,"*"&amp;VALEURSOP!$B$2:$B$100&amp;"*")*(ROW(VALEURSOP!D40:D138))))),""))</f>
        <v>0</v>
      </c>
      <c r="C35" s="30"/>
      <c r="D35" s="16"/>
      <c r="E35" s="16"/>
    </row>
    <row r="36" spans="1:7" ht="16" x14ac:dyDescent="0.2">
      <c r="A36" t="s">
        <v>7</v>
      </c>
      <c r="B36">
        <f>IF(A36="","",IFERROR(INDEX(VALEURSOP!$C$1:$C$100,SUMPRODUCT((COUNTIF(A36,"*"&amp;VALEURSOP!$B$2:$B$100&amp;"*")*(ROW(VALEURSOP!D41:D139))))),""))</f>
        <v>0</v>
      </c>
      <c r="C36" s="29"/>
      <c r="D36" s="16"/>
      <c r="E36" s="16"/>
    </row>
    <row r="37" spans="1:7" ht="16" x14ac:dyDescent="0.2">
      <c r="A37" t="s">
        <v>7</v>
      </c>
      <c r="B37">
        <f>IF(A37="","",IFERROR(INDEX(VALEURSOP!$C$1:$C$100,SUMPRODUCT((COUNTIF(A37,"*"&amp;VALEURSOP!$B$2:$B$100&amp;"*")*(ROW(VALEURSOP!D42:D140))))),""))</f>
        <v>0</v>
      </c>
      <c r="C37" s="30"/>
      <c r="D37" s="16"/>
      <c r="E37" s="16"/>
    </row>
    <row r="38" spans="1:7" ht="16" x14ac:dyDescent="0.2">
      <c r="A38" t="s">
        <v>7</v>
      </c>
      <c r="B38">
        <f>IF(A38="","",IFERROR(INDEX(VALEURSOP!$C$1:$C$100,SUMPRODUCT((COUNTIF(A38,"*"&amp;VALEURSOP!$B$2:$B$100&amp;"*")*(ROW(VALEURSOP!D43:D141))))),""))</f>
        <v>0</v>
      </c>
      <c r="C38"/>
      <c r="D38" s="16"/>
      <c r="E38" s="16"/>
    </row>
    <row r="39" spans="1:7" ht="16" x14ac:dyDescent="0.2">
      <c r="A39" t="s">
        <v>7</v>
      </c>
      <c r="B39">
        <f>IF(A39="","",IFERROR(INDEX(VALEURSOP!$C$1:$C$100,SUMPRODUCT((COUNTIF(A39,"*"&amp;VALEURSOP!$B$2:$B$100&amp;"*")*(ROW(VALEURSOP!D44:D142))))),""))</f>
        <v>0</v>
      </c>
      <c r="C39" s="29"/>
      <c r="D39" s="16"/>
      <c r="E39" s="16"/>
    </row>
    <row r="40" spans="1:7" ht="16" x14ac:dyDescent="0.2">
      <c r="A40" t="s">
        <v>7</v>
      </c>
      <c r="B40">
        <f>IF(A40="","",IFERROR(INDEX(VALEURSOP!$C$1:$C$100,SUMPRODUCT((COUNTIF(A40,"*"&amp;VALEURSOP!$B$2:$B$100&amp;"*")*(ROW(VALEURSOP!D45:D143))))),""))</f>
        <v>0</v>
      </c>
      <c r="D40" s="16"/>
      <c r="E40" s="16"/>
    </row>
    <row r="41" spans="1:7" ht="16" x14ac:dyDescent="0.2">
      <c r="A41" t="s">
        <v>7</v>
      </c>
      <c r="B41">
        <f>IF(A41="","",IFERROR(INDEX(VALEURSOP!$C$1:$C$100,SUMPRODUCT((COUNTIF(A41,"*"&amp;VALEURSOP!$B$2:$B$100&amp;"*")*(ROW(VALEURSOP!D46:D144))))),""))</f>
        <v>0</v>
      </c>
      <c r="D41" s="16"/>
      <c r="E41" s="16"/>
    </row>
    <row r="42" spans="1:7" ht="16" x14ac:dyDescent="0.2">
      <c r="A42" t="s">
        <v>7</v>
      </c>
      <c r="B42">
        <f>IF(A42="","",IFERROR(INDEX(VALEURSOP!$C$1:$C$100,SUMPRODUCT((COUNTIF(A42,"*"&amp;VALEURSOP!$B$2:$B$100&amp;"*")*(ROW(VALEURSOP!D47:D145))))),""))</f>
        <v>0</v>
      </c>
      <c r="C42" s="30"/>
      <c r="D42" s="16"/>
      <c r="E42" s="16"/>
    </row>
    <row r="43" spans="1:7" ht="16" x14ac:dyDescent="0.2">
      <c r="A43" t="s">
        <v>7</v>
      </c>
      <c r="B43">
        <f>IF(A43="","",IFERROR(INDEX(VALEURSOP!$C$1:$C$100,SUMPRODUCT((COUNTIF(A43,"*"&amp;VALEURSOP!$B$2:$B$100&amp;"*")*(ROW(VALEURSOP!D96:D194))))),""))</f>
        <v>0</v>
      </c>
      <c r="D43" s="16"/>
      <c r="E43" s="16"/>
    </row>
    <row r="44" spans="1:7" ht="16" x14ac:dyDescent="0.2">
      <c r="A44" t="s">
        <v>7</v>
      </c>
      <c r="B44">
        <f>IF(A44="","",IFERROR(INDEX(VALEURSOP!$C$1:$C$100,SUMPRODUCT((COUNTIF(A44,"*"&amp;VALEURSOP!$B$2:$B$100&amp;"*")*(ROW(VALEURSOP!D97:D195))))),""))</f>
        <v>0</v>
      </c>
      <c r="D44" s="16"/>
      <c r="E44" s="16"/>
      <c r="G44" s="17"/>
    </row>
    <row r="45" spans="1:7" ht="16" x14ac:dyDescent="0.2">
      <c r="A45" t="s">
        <v>7</v>
      </c>
      <c r="B45">
        <f>IF(A45="","",IFERROR(INDEX(VALEURSOP!$C$1:$C$100,SUMPRODUCT((COUNTIF(A45,"*"&amp;VALEURSOP!$B$2:$B$100&amp;"*")*(ROW(VALEURSOP!D98:D196))))),""))</f>
        <v>0</v>
      </c>
      <c r="D45" s="16"/>
      <c r="E45" s="16"/>
    </row>
    <row r="46" spans="1:7" ht="16" x14ac:dyDescent="0.2">
      <c r="A46" t="s">
        <v>7</v>
      </c>
      <c r="B46" t="str">
        <f>IF(A46="","",IFERROR(INDEX(VALEURSOP!$C$1:$C$100,SUMPRODUCT((COUNTIF(A46,"*"&amp;VALEURSOP!$B$2:$B$100&amp;"*")*(ROW(VALEURSOP!D108:D206))))),""))</f>
        <v/>
      </c>
      <c r="D46" s="16"/>
      <c r="E46" s="16"/>
    </row>
    <row r="47" spans="1:7" ht="16" x14ac:dyDescent="0.2">
      <c r="A47" t="s">
        <v>7</v>
      </c>
      <c r="B47" t="str">
        <f>IF(A47="","",IFERROR(INDEX(VALEURSOP!$C$1:$C$100,SUMPRODUCT((COUNTIF(A47,"*"&amp;VALEURSOP!$B$2:$B$100&amp;"*")*(ROW(VALEURSOP!D109:D207))))),""))</f>
        <v/>
      </c>
      <c r="C47"/>
      <c r="D47" s="16"/>
      <c r="E47" s="16"/>
    </row>
    <row r="48" spans="1:7" ht="16" x14ac:dyDescent="0.2">
      <c r="A48" t="s">
        <v>9</v>
      </c>
      <c r="B48">
        <f>IF(A48="","",IFERROR(INDEX(VALEURSOP!$C$1:$C$100,SUMPRODUCT((COUNTIF(A48,"*"&amp;VALEURSOP!$B$2:$B$100&amp;"*")*(ROW(VALEURSOP!D81:D179))))),""))</f>
        <v>0</v>
      </c>
      <c r="C48"/>
      <c r="D48" s="16"/>
      <c r="E48" s="16"/>
    </row>
    <row r="49" spans="1:5" ht="16" x14ac:dyDescent="0.2">
      <c r="A49" t="s">
        <v>103</v>
      </c>
      <c r="B49" t="str">
        <f>IF(A49="","",IFERROR(INDEX(VALEURSOP!$C$1:$C$100,SUMPRODUCT((COUNTIF(A49,"*"&amp;VALEURSOP!$B$2:$B$100&amp;"*")*(ROW(VALEURSOP!D18:D116))))),""))</f>
        <v>55. Fiducie Desjardins - REEE</v>
      </c>
      <c r="D49" s="16"/>
      <c r="E49" s="16"/>
    </row>
    <row r="50" spans="1:5" ht="16" x14ac:dyDescent="0.2">
      <c r="A50" t="s">
        <v>109</v>
      </c>
      <c r="B50" t="str">
        <f>IF(A50="","",IFERROR(INDEX(VALEURSOP!$C$1:$C$100,SUMPRODUCT((COUNTIF(A50,"*"&amp;VALEURSOP!$B$2:$B$100&amp;"*")*(ROW(VALEURSOP!D9:D107))))),""))</f>
        <v>17. Femme de ménage</v>
      </c>
      <c r="C50"/>
      <c r="D50" s="16"/>
      <c r="E50" s="16"/>
    </row>
    <row r="51" spans="1:5" ht="16" x14ac:dyDescent="0.2">
      <c r="A51" t="s">
        <v>8</v>
      </c>
      <c r="B51">
        <f>IF(A51="","",IFERROR(INDEX(VALEURSOP!$C$1:$C$100,SUMPRODUCT((COUNTIF(A51,"*"&amp;VALEURSOP!$B$2:$B$100&amp;"*")*(ROW(VALEURSOP!D27:D125))))),""))</f>
        <v>0</v>
      </c>
      <c r="C51"/>
      <c r="D51" s="16"/>
      <c r="E51" s="16"/>
    </row>
    <row r="52" spans="1:5" ht="16" x14ac:dyDescent="0.2">
      <c r="A52" t="s">
        <v>8</v>
      </c>
      <c r="B52" t="str">
        <f>IF(A52="","",IFERROR(INDEX(VALEURSOP!$C$1:$C$100,SUMPRODUCT((COUNTIF(A52,"*"&amp;VALEURSOP!$B$2:$B$100&amp;"*")*(ROW(VALEURSOP!D95:D193))))),""))</f>
        <v/>
      </c>
      <c r="C52" s="29"/>
      <c r="D52" s="16"/>
      <c r="E52" s="16"/>
    </row>
    <row r="53" spans="1:5" ht="16" x14ac:dyDescent="0.2">
      <c r="A53" t="s">
        <v>8</v>
      </c>
      <c r="B53" t="str">
        <f>IF(A53="","",IFERROR(INDEX(VALEURSOP!$C$1:$C$100,SUMPRODUCT((COUNTIF(A53,"*"&amp;VALEURSOP!$B$2:$B$100&amp;"*")*(ROW(VALEURSOP!D106:D204))))),""))</f>
        <v/>
      </c>
      <c r="C53"/>
      <c r="D53" s="16"/>
      <c r="E53" s="16"/>
    </row>
    <row r="54" spans="1:5" ht="16" x14ac:dyDescent="0.2">
      <c r="A54" t="s">
        <v>8</v>
      </c>
      <c r="B54" t="str">
        <f>IF(A54="","",IFERROR(INDEX(VALEURSOP!$C$1:$C$100,SUMPRODUCT((COUNTIF(A54,"*"&amp;VALEURSOP!$B$2:$B$100&amp;"*")*(ROW(VALEURSOP!D107:D205))))),""))</f>
        <v/>
      </c>
      <c r="C54"/>
      <c r="D54" s="16"/>
      <c r="E54" s="16"/>
    </row>
    <row r="55" spans="1:5" ht="16" x14ac:dyDescent="0.2">
      <c r="A55" t="s">
        <v>115</v>
      </c>
      <c r="B55">
        <f>IF(A55="","",IFERROR(INDEX(VALEURSOP!$C$1:$C$100,SUMPRODUCT((COUNTIF(A55,"*"&amp;VALEURSOP!$B$2:$B$100&amp;"*")*(ROW(VALEURSOP!D80:D178))))),""))</f>
        <v>0</v>
      </c>
      <c r="C55" s="30"/>
      <c r="D55" s="16"/>
      <c r="E55" s="16"/>
    </row>
    <row r="56" spans="1:5" ht="16" x14ac:dyDescent="0.2">
      <c r="A56"/>
      <c r="B56"/>
      <c r="C56"/>
      <c r="D56" s="16"/>
      <c r="E56" s="16"/>
    </row>
    <row r="57" spans="1:5" ht="16" x14ac:dyDescent="0.2">
      <c r="A57"/>
      <c r="B57"/>
      <c r="C57" s="30"/>
      <c r="D57" s="16"/>
      <c r="E57" s="16"/>
    </row>
    <row r="58" spans="1:5" ht="16" x14ac:dyDescent="0.2">
      <c r="A58"/>
      <c r="B58"/>
      <c r="C58"/>
      <c r="D58" s="16"/>
      <c r="E58" s="16"/>
    </row>
    <row r="59" spans="1:5" ht="16" x14ac:dyDescent="0.2">
      <c r="A59"/>
      <c r="B59"/>
      <c r="C59" s="30"/>
      <c r="D59" s="16"/>
      <c r="E59" s="16"/>
    </row>
    <row r="60" spans="1:5" ht="16" x14ac:dyDescent="0.2">
      <c r="A60"/>
      <c r="B60"/>
      <c r="D60" s="16"/>
      <c r="E60" s="16"/>
    </row>
    <row r="61" spans="1:5" ht="16" x14ac:dyDescent="0.2">
      <c r="A61"/>
      <c r="B61"/>
      <c r="C61" s="30"/>
      <c r="D61" s="16"/>
      <c r="E61" s="16"/>
    </row>
    <row r="62" spans="1:5" ht="16" x14ac:dyDescent="0.2">
      <c r="A62"/>
      <c r="B62"/>
      <c r="C62" s="30"/>
      <c r="D62" s="16"/>
      <c r="E62" s="16"/>
    </row>
    <row r="63" spans="1:5" ht="16" x14ac:dyDescent="0.2">
      <c r="A63"/>
      <c r="B63"/>
      <c r="C63" s="30"/>
      <c r="D63" s="16"/>
      <c r="E63" s="16"/>
    </row>
    <row r="64" spans="1:5" ht="16" x14ac:dyDescent="0.2">
      <c r="A64"/>
      <c r="B64"/>
      <c r="C64"/>
      <c r="D64" s="16"/>
      <c r="E64" s="16"/>
    </row>
    <row r="65" spans="1:5" ht="16" x14ac:dyDescent="0.2">
      <c r="A65"/>
      <c r="B65"/>
      <c r="C65"/>
      <c r="D65" s="16"/>
      <c r="E65" s="16"/>
    </row>
    <row r="66" spans="1:5" ht="16" x14ac:dyDescent="0.2">
      <c r="A66"/>
      <c r="B66"/>
      <c r="C66" s="30"/>
      <c r="D66" s="16"/>
      <c r="E66" s="16"/>
    </row>
    <row r="67" spans="1:5" ht="16" x14ac:dyDescent="0.2">
      <c r="A67"/>
      <c r="B67"/>
      <c r="D67" s="16"/>
      <c r="E67" s="16"/>
    </row>
    <row r="68" spans="1:5" ht="16" x14ac:dyDescent="0.2">
      <c r="A68"/>
      <c r="B68"/>
      <c r="C68"/>
      <c r="D68" s="16"/>
      <c r="E68" s="16"/>
    </row>
    <row r="69" spans="1:5" ht="16" x14ac:dyDescent="0.2">
      <c r="A69"/>
      <c r="B69"/>
      <c r="D69" s="16"/>
      <c r="E69" s="16"/>
    </row>
    <row r="70" spans="1:5" ht="16" x14ac:dyDescent="0.2">
      <c r="A70"/>
      <c r="B70"/>
      <c r="C70" s="29"/>
      <c r="D70" s="16"/>
      <c r="E70" s="16"/>
    </row>
    <row r="71" spans="1:5" ht="16" x14ac:dyDescent="0.2">
      <c r="A71"/>
      <c r="B71"/>
      <c r="D71" s="16"/>
      <c r="E71" s="16"/>
    </row>
    <row r="72" spans="1:5" ht="16" x14ac:dyDescent="0.2">
      <c r="A72"/>
      <c r="B72"/>
      <c r="D72" s="16"/>
      <c r="E72" s="16"/>
    </row>
    <row r="73" spans="1:5" ht="16" x14ac:dyDescent="0.2">
      <c r="A73"/>
      <c r="B73"/>
      <c r="C73"/>
      <c r="D73" s="16"/>
      <c r="E73" s="16"/>
    </row>
    <row r="74" spans="1:5" ht="16" x14ac:dyDescent="0.2">
      <c r="A74"/>
      <c r="B74"/>
      <c r="D74" s="16"/>
      <c r="E74" s="16"/>
    </row>
    <row r="75" spans="1:5" ht="16" x14ac:dyDescent="0.2">
      <c r="A75"/>
      <c r="B75"/>
      <c r="C75"/>
      <c r="D75" s="16"/>
      <c r="E75" s="16"/>
    </row>
    <row r="76" spans="1:5" ht="16" x14ac:dyDescent="0.2">
      <c r="A76"/>
      <c r="B76"/>
      <c r="C76"/>
      <c r="D76" s="16"/>
      <c r="E76" s="16"/>
    </row>
    <row r="77" spans="1:5" ht="16" x14ac:dyDescent="0.2">
      <c r="A77"/>
      <c r="B77"/>
      <c r="C77"/>
      <c r="D77" s="16"/>
      <c r="E77" s="16"/>
    </row>
    <row r="78" spans="1:5" ht="16" x14ac:dyDescent="0.2">
      <c r="A78"/>
      <c r="B78"/>
      <c r="C78"/>
      <c r="D78" s="16"/>
      <c r="E78" s="16"/>
    </row>
    <row r="79" spans="1:5" ht="16" x14ac:dyDescent="0.2">
      <c r="A79"/>
      <c r="B79"/>
      <c r="D79" s="16"/>
      <c r="E79" s="16"/>
    </row>
    <row r="80" spans="1:5" ht="16" x14ac:dyDescent="0.2">
      <c r="A80"/>
      <c r="B80"/>
      <c r="C80" s="30"/>
      <c r="D80" s="16"/>
      <c r="E80" s="16"/>
    </row>
    <row r="81" spans="1:5" ht="16" x14ac:dyDescent="0.2">
      <c r="A81"/>
      <c r="B81"/>
      <c r="C81"/>
      <c r="D81" s="16"/>
      <c r="E81" s="16"/>
    </row>
    <row r="82" spans="1:5" ht="16" x14ac:dyDescent="0.2">
      <c r="A82"/>
      <c r="B82"/>
      <c r="D82" s="16"/>
      <c r="E82" s="16"/>
    </row>
    <row r="83" spans="1:5" ht="16" x14ac:dyDescent="0.2">
      <c r="A83"/>
      <c r="B83"/>
      <c r="D83" s="16"/>
      <c r="E83" s="16"/>
    </row>
    <row r="84" spans="1:5" ht="16" x14ac:dyDescent="0.2">
      <c r="A84"/>
      <c r="B84"/>
      <c r="C84" s="30"/>
      <c r="D84" s="16"/>
      <c r="E84" s="16"/>
    </row>
    <row r="85" spans="1:5" ht="16" x14ac:dyDescent="0.2">
      <c r="A85"/>
      <c r="B85"/>
      <c r="C85"/>
      <c r="D85" s="16"/>
      <c r="E85" s="16"/>
    </row>
    <row r="86" spans="1:5" ht="16" x14ac:dyDescent="0.2">
      <c r="A86"/>
      <c r="B86"/>
      <c r="C86"/>
      <c r="D86" s="16"/>
      <c r="E86" s="16"/>
    </row>
    <row r="87" spans="1:5" ht="16" x14ac:dyDescent="0.2">
      <c r="A87"/>
      <c r="B87"/>
      <c r="C87" s="30"/>
      <c r="D87" s="16"/>
      <c r="E87" s="16"/>
    </row>
    <row r="88" spans="1:5" ht="16" x14ac:dyDescent="0.2">
      <c r="A88"/>
      <c r="B88"/>
      <c r="C88" s="30"/>
      <c r="D88" s="16"/>
      <c r="E88" s="16"/>
    </row>
    <row r="89" spans="1:5" ht="16" x14ac:dyDescent="0.2">
      <c r="A89"/>
      <c r="B89"/>
      <c r="C89" s="30"/>
      <c r="D89" s="16"/>
      <c r="E89" s="16"/>
    </row>
    <row r="90" spans="1:5" ht="16" x14ac:dyDescent="0.2">
      <c r="A90"/>
      <c r="B90"/>
      <c r="D90" s="16"/>
      <c r="E90" s="16"/>
    </row>
    <row r="91" spans="1:5" ht="16" x14ac:dyDescent="0.2">
      <c r="A91"/>
      <c r="B91"/>
      <c r="C91"/>
      <c r="D91" s="16"/>
      <c r="E91" s="16"/>
    </row>
    <row r="92" spans="1:5" ht="16" x14ac:dyDescent="0.2">
      <c r="A92"/>
      <c r="B92"/>
      <c r="C92"/>
      <c r="D92" s="16"/>
      <c r="E92" s="16"/>
    </row>
    <row r="93" spans="1:5" ht="16" x14ac:dyDescent="0.2">
      <c r="A93"/>
      <c r="B93"/>
      <c r="C93" s="30"/>
      <c r="D93" s="16"/>
      <c r="E93" s="16"/>
    </row>
    <row r="94" spans="1:5" ht="16" x14ac:dyDescent="0.2">
      <c r="A94"/>
      <c r="B94"/>
      <c r="D94" s="16"/>
      <c r="E94" s="16"/>
    </row>
    <row r="95" spans="1:5" ht="16" x14ac:dyDescent="0.2">
      <c r="A95"/>
      <c r="B95"/>
      <c r="C95" s="29"/>
      <c r="D95" s="16"/>
      <c r="E95" s="16"/>
    </row>
    <row r="96" spans="1:5" ht="16" x14ac:dyDescent="0.2">
      <c r="A96"/>
      <c r="B96"/>
      <c r="C96" s="30"/>
      <c r="D96" s="16"/>
      <c r="E96" s="16"/>
    </row>
    <row r="97" spans="1:5" ht="16" x14ac:dyDescent="0.2">
      <c r="A97"/>
      <c r="B97"/>
      <c r="C97" s="30"/>
      <c r="D97" s="16"/>
      <c r="E97" s="16"/>
    </row>
    <row r="98" spans="1:5" ht="16" x14ac:dyDescent="0.2">
      <c r="A98"/>
      <c r="B98"/>
      <c r="C98" s="30"/>
      <c r="D98" s="16"/>
      <c r="E98" s="16"/>
    </row>
    <row r="99" spans="1:5" ht="16" x14ac:dyDescent="0.2">
      <c r="A99"/>
      <c r="B99"/>
      <c r="C99" s="30"/>
      <c r="D99" s="16"/>
      <c r="E99" s="16"/>
    </row>
    <row r="100" spans="1:5" ht="16" x14ac:dyDescent="0.2">
      <c r="A100"/>
      <c r="B100"/>
      <c r="D100" s="16"/>
      <c r="E100" s="16"/>
    </row>
    <row r="101" spans="1:5" ht="16" x14ac:dyDescent="0.2">
      <c r="A101"/>
      <c r="B101"/>
      <c r="C101"/>
      <c r="D101" s="16"/>
      <c r="E101" s="16"/>
    </row>
    <row r="102" spans="1:5" ht="16" x14ac:dyDescent="0.2">
      <c r="A102"/>
      <c r="B102"/>
      <c r="C102" s="29"/>
      <c r="D102" s="16"/>
      <c r="E102" s="16"/>
    </row>
    <row r="103" spans="1:5" ht="16" x14ac:dyDescent="0.2">
      <c r="A103"/>
      <c r="B103"/>
      <c r="C103"/>
      <c r="D103" s="16"/>
      <c r="E103" s="16"/>
    </row>
    <row r="104" spans="1:5" ht="16" x14ac:dyDescent="0.2">
      <c r="A104"/>
      <c r="B104"/>
      <c r="C104" s="30"/>
      <c r="D104" s="16"/>
      <c r="E104" s="16"/>
    </row>
    <row r="105" spans="1:5" ht="16" x14ac:dyDescent="0.2">
      <c r="A105"/>
      <c r="B105"/>
      <c r="D105" s="16"/>
      <c r="E105" s="16"/>
    </row>
    <row r="106" spans="1:5" ht="16" x14ac:dyDescent="0.2">
      <c r="A106"/>
      <c r="B106"/>
      <c r="C106" s="29"/>
      <c r="D106" s="16"/>
      <c r="E106" s="16"/>
    </row>
    <row r="107" spans="1:5" ht="16" x14ac:dyDescent="0.2">
      <c r="A107"/>
      <c r="B107"/>
      <c r="C107"/>
      <c r="D107" s="16"/>
      <c r="E107" s="16"/>
    </row>
    <row r="108" spans="1:5" ht="16" x14ac:dyDescent="0.2">
      <c r="A108"/>
      <c r="B108"/>
      <c r="C108" s="30"/>
      <c r="D108" s="16"/>
      <c r="E108" s="16"/>
    </row>
    <row r="109" spans="1:5" ht="16" x14ac:dyDescent="0.2">
      <c r="A109"/>
      <c r="B109"/>
      <c r="D109" s="16"/>
      <c r="E109" s="16"/>
    </row>
    <row r="110" spans="1:5" ht="16" x14ac:dyDescent="0.2">
      <c r="A110"/>
      <c r="B110"/>
      <c r="D110" s="16"/>
      <c r="E110" s="16"/>
    </row>
    <row r="111" spans="1:5" ht="16" x14ac:dyDescent="0.2">
      <c r="A111"/>
      <c r="B111"/>
      <c r="D111" s="16"/>
      <c r="E111" s="16"/>
    </row>
    <row r="112" spans="1:5" ht="16" x14ac:dyDescent="0.2">
      <c r="A112"/>
      <c r="B112"/>
      <c r="D112" s="16"/>
      <c r="E112" s="16"/>
    </row>
    <row r="113" spans="1:5" ht="16" x14ac:dyDescent="0.2">
      <c r="A113"/>
      <c r="B113"/>
      <c r="C113"/>
      <c r="D113" s="16"/>
      <c r="E113" s="16"/>
    </row>
    <row r="114" spans="1:5" ht="16" x14ac:dyDescent="0.2">
      <c r="A114"/>
      <c r="B114"/>
      <c r="D114" s="16"/>
      <c r="E114" s="16"/>
    </row>
    <row r="115" spans="1:5" ht="16" x14ac:dyDescent="0.2">
      <c r="A115"/>
      <c r="B115"/>
      <c r="C115"/>
      <c r="D115" s="16"/>
      <c r="E115" s="16"/>
    </row>
    <row r="116" spans="1:5" ht="16" x14ac:dyDescent="0.2">
      <c r="A116"/>
      <c r="B116"/>
      <c r="D116" s="16"/>
      <c r="E116" s="16"/>
    </row>
    <row r="117" spans="1:5" ht="16" x14ac:dyDescent="0.2">
      <c r="A117"/>
      <c r="B117"/>
      <c r="C117"/>
      <c r="D117" s="16"/>
      <c r="E117" s="16"/>
    </row>
    <row r="118" spans="1:5" ht="16" x14ac:dyDescent="0.2">
      <c r="A118"/>
      <c r="B118"/>
      <c r="C118"/>
      <c r="D118" s="16"/>
      <c r="E118" s="16"/>
    </row>
    <row r="119" spans="1:5" ht="16" x14ac:dyDescent="0.2">
      <c r="A119"/>
      <c r="B119" t="str">
        <f>IF(A119="","",IFERROR(INDEX(VALEURSOP!$C$1:$C$100,SUMPRODUCT((COUNTIF(A119,"*"&amp;VALEURSOP!$B$2:$B$100&amp;"*")*(ROW(VALEURSOP!D113:D211))))),""))</f>
        <v/>
      </c>
      <c r="D119" s="16"/>
      <c r="E119" s="16"/>
    </row>
    <row r="120" spans="1:5" ht="16" x14ac:dyDescent="0.2">
      <c r="A120"/>
      <c r="B120" t="str">
        <f>IF(A120="","",IFERROR(INDEX(VALEURSOP!$C$1:$C$100,SUMPRODUCT((COUNTIF(A120,"*"&amp;VALEURSOP!$B$2:$B$100&amp;"*")*(ROW(VALEURSOP!D114:D212))))),""))</f>
        <v/>
      </c>
      <c r="C120" s="30"/>
      <c r="D120" s="16"/>
      <c r="E120" s="16"/>
    </row>
    <row r="121" spans="1:5" ht="16" x14ac:dyDescent="0.2">
      <c r="A121"/>
      <c r="B121" t="str">
        <f>IF(A121="","",IFERROR(INDEX(VALEURSOP!$C$1:$C$100,SUMPRODUCT((COUNTIF(A121,"*"&amp;VALEURSOP!$B$2:$B$100&amp;"*")*(ROW(VALEURSOP!D115:D213))))),""))</f>
        <v/>
      </c>
      <c r="C121"/>
      <c r="D121" s="16"/>
      <c r="E121" s="16"/>
    </row>
    <row r="122" spans="1:5" ht="16" x14ac:dyDescent="0.2">
      <c r="A122"/>
      <c r="B122" t="str">
        <f>IF(A122="","",IFERROR(INDEX(VALEURSOP!$C$1:$C$100,SUMPRODUCT((COUNTIF(A122,"*"&amp;VALEURSOP!$B$2:$B$100&amp;"*")*(ROW(VALEURSOP!D116:D214))))),""))</f>
        <v/>
      </c>
      <c r="D122" s="16"/>
      <c r="E122" s="16"/>
    </row>
    <row r="123" spans="1:5" ht="16" x14ac:dyDescent="0.2">
      <c r="A123"/>
      <c r="B123" t="str">
        <f>IF(A123="","",IFERROR(INDEX(VALEURSOP!$C$1:$C$100,SUMPRODUCT((COUNTIF(A123,"*"&amp;VALEURSOP!$B$2:$B$100&amp;"*")*(ROW(VALEURSOP!D117:D215))))),""))</f>
        <v/>
      </c>
      <c r="C123"/>
      <c r="D123" s="16"/>
      <c r="E123" s="16"/>
    </row>
    <row r="124" spans="1:5" ht="16" x14ac:dyDescent="0.2">
      <c r="A124"/>
      <c r="B124" t="str">
        <f>IF(A124="","",IFERROR(INDEX(VALEURSOP!$C$1:$C$100,SUMPRODUCT((COUNTIF(A124,"*"&amp;VALEURSOP!$B$2:$B$100&amp;"*")*(ROW(VALEURSOP!D118:D216))))),""))</f>
        <v/>
      </c>
      <c r="C124"/>
      <c r="D124" s="16"/>
      <c r="E124" s="16"/>
    </row>
    <row r="125" spans="1:5" ht="16" x14ac:dyDescent="0.2">
      <c r="A125"/>
      <c r="B125" t="str">
        <f>IF(A125="","",IFERROR(INDEX(VALEURSOP!$C$1:$C$100,SUMPRODUCT((COUNTIF(A125,"*"&amp;VALEURSOP!$B$2:$B$100&amp;"*")*(ROW(VALEURSOP!D119:D217))))),""))</f>
        <v/>
      </c>
      <c r="C125"/>
      <c r="D125" s="16"/>
      <c r="E125" s="16"/>
    </row>
    <row r="126" spans="1:5" ht="16" x14ac:dyDescent="0.2">
      <c r="A126"/>
      <c r="B126" t="str">
        <f>IF(A126="","",IFERROR(INDEX(VALEURSOP!$C$1:$C$100,SUMPRODUCT((COUNTIF(A126,"*"&amp;VALEURSOP!$B$2:$B$100&amp;"*")*(ROW(VALEURSOP!D120:D218))))),""))</f>
        <v/>
      </c>
      <c r="C126"/>
      <c r="D126" s="16"/>
      <c r="E126" s="16"/>
    </row>
    <row r="127" spans="1:5" ht="16" x14ac:dyDescent="0.2">
      <c r="A127"/>
      <c r="B127" t="str">
        <f>IF(A127="","",IFERROR(INDEX(VALEURSOP!$C$1:$C$100,SUMPRODUCT((COUNTIF(A127,"*"&amp;VALEURSOP!$B$2:$B$100&amp;"*")*(ROW(VALEURSOP!D121:D219))))),""))</f>
        <v/>
      </c>
      <c r="D127" s="16"/>
      <c r="E127" s="16"/>
    </row>
    <row r="128" spans="1:5" ht="16" x14ac:dyDescent="0.2">
      <c r="A128"/>
      <c r="B128" t="str">
        <f>IF(A128="","",IFERROR(INDEX(VALEURSOP!$C$1:$C$100,SUMPRODUCT((COUNTIF(A128,"*"&amp;VALEURSOP!$B$2:$B$100&amp;"*")*(ROW(VALEURSOP!D122:D220))))),""))</f>
        <v/>
      </c>
      <c r="C128" s="29"/>
      <c r="D128" s="16"/>
      <c r="E128" s="16"/>
    </row>
    <row r="129" spans="1:5" ht="16" x14ac:dyDescent="0.2">
      <c r="A129"/>
      <c r="B129" t="str">
        <f>IF(A129="","",IFERROR(INDEX(VALEURSOP!$C$1:$C$100,SUMPRODUCT((COUNTIF(A129,"*"&amp;VALEURSOP!$B$2:$B$100&amp;"*")*(ROW(VALEURSOP!D123:D221))))),""))</f>
        <v/>
      </c>
      <c r="C129" s="30"/>
      <c r="D129" s="16"/>
      <c r="E129" s="16"/>
    </row>
    <row r="130" spans="1:5" ht="16" x14ac:dyDescent="0.2">
      <c r="A130"/>
      <c r="B130" t="str">
        <f>IF(A130="","",IFERROR(INDEX(VALEURSOP!$C$1:$C$100,SUMPRODUCT((COUNTIF(A130,"*"&amp;VALEURSOP!$B$2:$B$100&amp;"*")*(ROW(VALEURSOP!D124:D222))))),""))</f>
        <v/>
      </c>
      <c r="D130" s="16"/>
      <c r="E130" s="16"/>
    </row>
    <row r="131" spans="1:5" ht="16" x14ac:dyDescent="0.2">
      <c r="A131"/>
      <c r="B131" t="str">
        <f>IF(A131="","",IFERROR(INDEX(VALEURSOP!$C$1:$C$100,SUMPRODUCT((COUNTIF(A131,"*"&amp;VALEURSOP!$B$2:$B$100&amp;"*")*(ROW(VALEURSOP!D125:D223))))),""))</f>
        <v/>
      </c>
      <c r="D131" s="16"/>
      <c r="E131" s="16"/>
    </row>
    <row r="132" spans="1:5" ht="16" x14ac:dyDescent="0.2">
      <c r="A132"/>
      <c r="B132" t="str">
        <f>IF(A132="","",IFERROR(INDEX(VALEURSOP!$C$1:$C$100,SUMPRODUCT((COUNTIF(A132,"*"&amp;VALEURSOP!$B$2:$B$100&amp;"*")*(ROW(VALEURSOP!D126:D224))))),""))</f>
        <v/>
      </c>
      <c r="C132" s="30"/>
      <c r="D132" s="16"/>
      <c r="E132" s="16"/>
    </row>
    <row r="133" spans="1:5" ht="16" x14ac:dyDescent="0.2">
      <c r="A133"/>
      <c r="B133" t="str">
        <f>IF(A133="","",IFERROR(INDEX(VALEURSOP!$C$1:$C$100,SUMPRODUCT((COUNTIF(A133,"*"&amp;VALEURSOP!$B$2:$B$100&amp;"*")*(ROW(VALEURSOP!D127:D225))))),""))</f>
        <v/>
      </c>
      <c r="D133" s="16"/>
      <c r="E133" s="16"/>
    </row>
    <row r="134" spans="1:5" ht="16" x14ac:dyDescent="0.2">
      <c r="A134"/>
      <c r="B134" t="str">
        <f>IF(A134="","",IFERROR(INDEX(VALEURSOP!$C$1:$C$100,SUMPRODUCT((COUNTIF(A134,"*"&amp;VALEURSOP!$B$2:$B$100&amp;"*")*(ROW(VALEURSOP!D128:D226))))),""))</f>
        <v/>
      </c>
      <c r="C134"/>
      <c r="D134" s="16"/>
      <c r="E134" s="16"/>
    </row>
    <row r="135" spans="1:5" ht="16" x14ac:dyDescent="0.2">
      <c r="A135"/>
      <c r="B135" t="str">
        <f>IF(A135="","",IFERROR(INDEX(VALEURSOP!$C$1:$C$100,SUMPRODUCT((COUNTIF(A135,"*"&amp;VALEURSOP!$B$2:$B$100&amp;"*")*(ROW(VALEURSOP!D129:D227))))),""))</f>
        <v/>
      </c>
      <c r="D135" s="16"/>
      <c r="E135" s="16"/>
    </row>
    <row r="136" spans="1:5" ht="16" x14ac:dyDescent="0.2">
      <c r="A136"/>
      <c r="B136" t="str">
        <f>IF(A136="","",IFERROR(INDEX(VALEURSOP!$C$1:$C$100,SUMPRODUCT((COUNTIF(A136,"*"&amp;VALEURSOP!$B$2:$B$100&amp;"*")*(ROW(VALEURSOP!D130:D228))))),""))</f>
        <v/>
      </c>
      <c r="C136" s="30"/>
      <c r="D136" s="16"/>
      <c r="E136" s="16"/>
    </row>
    <row r="137" spans="1:5" ht="16" x14ac:dyDescent="0.2">
      <c r="A137"/>
      <c r="B137" t="str">
        <f>IF(A137="","",IFERROR(INDEX(VALEURSOP!$C$1:$C$100,SUMPRODUCT((COUNTIF(A137,"*"&amp;VALEURSOP!$B$2:$B$100&amp;"*")*(ROW(VALEURSOP!D131:D229))))),""))</f>
        <v/>
      </c>
      <c r="C137" s="30"/>
      <c r="D137" s="16"/>
      <c r="E137" s="16"/>
    </row>
    <row r="138" spans="1:5" ht="16" x14ac:dyDescent="0.2">
      <c r="A138"/>
      <c r="B138" t="str">
        <f>IF(A138="","",IFERROR(INDEX(VALEURSOP!$C$1:$C$100,SUMPRODUCT((COUNTIF(A138,"*"&amp;VALEURSOP!$B$2:$B$100&amp;"*")*(ROW(VALEURSOP!D132:D230))))),""))</f>
        <v/>
      </c>
      <c r="C138" s="30"/>
      <c r="D138" s="16"/>
      <c r="E138" s="16"/>
    </row>
    <row r="139" spans="1:5" ht="16" x14ac:dyDescent="0.2">
      <c r="A139"/>
      <c r="B139" t="str">
        <f>IF(A139="","",IFERROR(INDEX(VALEURSOP!$C$1:$C$100,SUMPRODUCT((COUNTIF(A139,"*"&amp;VALEURSOP!$B$2:$B$100&amp;"*")*(ROW(VALEURSOP!D133:D231))))),""))</f>
        <v/>
      </c>
      <c r="C139" s="30"/>
      <c r="D139" s="16"/>
      <c r="E139" s="16"/>
    </row>
    <row r="140" spans="1:5" ht="16" x14ac:dyDescent="0.2">
      <c r="A140"/>
      <c r="B140" t="str">
        <f>IF(A140="","",IFERROR(INDEX(VALEURSOP!$C$1:$C$100,SUMPRODUCT((COUNTIF(A140,"*"&amp;VALEURSOP!$B$2:$B$100&amp;"*")*(ROW(VALEURSOP!D134:D232))))),""))</f>
        <v/>
      </c>
      <c r="C140" s="30"/>
      <c r="D140" s="16"/>
      <c r="E140" s="16"/>
    </row>
    <row r="141" spans="1:5" ht="16" x14ac:dyDescent="0.2">
      <c r="A141"/>
      <c r="B141" t="str">
        <f>IF(A141="","",IFERROR(INDEX(VALEURSOP!$C$1:$C$100,SUMPRODUCT((COUNTIF(A141,"*"&amp;VALEURSOP!$B$2:$B$100&amp;"*")*(ROW(VALEURSOP!D135:D233))))),""))</f>
        <v/>
      </c>
      <c r="C141" s="30"/>
      <c r="D141" s="16"/>
      <c r="E141" s="16"/>
    </row>
    <row r="142" spans="1:5" ht="16" x14ac:dyDescent="0.2">
      <c r="A142"/>
      <c r="B142" t="str">
        <f>IF(A142="","",IFERROR(INDEX(VALEURSOP!$C$1:$C$100,SUMPRODUCT((COUNTIF(A142,"*"&amp;VALEURSOP!$B$2:$B$100&amp;"*")*(ROW(VALEURSOP!D136:D234))))),""))</f>
        <v/>
      </c>
      <c r="C142" s="30"/>
      <c r="D142" s="16"/>
      <c r="E142" s="16"/>
    </row>
    <row r="143" spans="1:5" ht="16" x14ac:dyDescent="0.2">
      <c r="A143"/>
      <c r="B143" t="str">
        <f>IF(A143="","",IFERROR(INDEX(VALEURSOP!$C$1:$C$100,SUMPRODUCT((COUNTIF(A143,"*"&amp;VALEURSOP!$B$2:$B$100&amp;"*")*(ROW(VALEURSOP!D137:D235))))),""))</f>
        <v/>
      </c>
      <c r="C143" s="30"/>
      <c r="D143" s="16"/>
      <c r="E143" s="16"/>
    </row>
    <row r="144" spans="1:5" ht="16" x14ac:dyDescent="0.2">
      <c r="A144"/>
      <c r="B144" t="str">
        <f>IF(A144="","",IFERROR(INDEX(VALEURSOP!$C$1:$C$100,SUMPRODUCT((COUNTIF(A144,"*"&amp;VALEURSOP!$B$2:$B$100&amp;"*")*(ROW(VALEURSOP!D138:D236))))),""))</f>
        <v/>
      </c>
      <c r="C144" s="30"/>
      <c r="D144" s="16"/>
      <c r="E144" s="16"/>
    </row>
    <row r="145" spans="1:5" ht="16" x14ac:dyDescent="0.2">
      <c r="A145"/>
      <c r="B145" t="str">
        <f>IF(A145="","",IFERROR(INDEX(VALEURSOP!$C$1:$C$100,SUMPRODUCT((COUNTIF(A145,"*"&amp;VALEURSOP!$B$2:$B$100&amp;"*")*(ROW(VALEURSOP!D139:D237))))),""))</f>
        <v/>
      </c>
      <c r="C145" s="30"/>
      <c r="D145" s="16"/>
      <c r="E145" s="16"/>
    </row>
    <row r="146" spans="1:5" ht="16" x14ac:dyDescent="0.2">
      <c r="A146"/>
      <c r="B146" t="str">
        <f>IF(A146="","",IFERROR(INDEX(VALEURSOP!$C$1:$C$100,SUMPRODUCT((COUNTIF(A146,"*"&amp;VALEURSOP!$B$2:$B$100&amp;"*")*(ROW(VALEURSOP!D140:D238))))),""))</f>
        <v/>
      </c>
      <c r="C146" s="30"/>
      <c r="D146" s="16"/>
      <c r="E146" s="16"/>
    </row>
    <row r="147" spans="1:5" ht="16" x14ac:dyDescent="0.2">
      <c r="A147"/>
      <c r="B147" t="str">
        <f>IF(A147="","",IFERROR(INDEX(VALEURSOP!$C$1:$C$100,SUMPRODUCT((COUNTIF(A147,"*"&amp;VALEURSOP!$B$2:$B$100&amp;"*")*(ROW(VALEURSOP!D141:D239))))),""))</f>
        <v/>
      </c>
      <c r="C147" s="30"/>
      <c r="D147" s="16"/>
      <c r="E147" s="16"/>
    </row>
    <row r="148" spans="1:5" ht="16" x14ac:dyDescent="0.2">
      <c r="A148"/>
      <c r="B148" t="str">
        <f>IF(A148="","",IFERROR(INDEX(VALEURSOP!$C$1:$C$100,SUMPRODUCT((COUNTIF(A148,"*"&amp;VALEURSOP!$B$2:$B$100&amp;"*")*(ROW(VALEURSOP!D142:D240))))),""))</f>
        <v/>
      </c>
      <c r="C148" s="30"/>
      <c r="D148" s="16"/>
      <c r="E148" s="16"/>
    </row>
    <row r="149" spans="1:5" ht="16" x14ac:dyDescent="0.2">
      <c r="A149"/>
      <c r="B149" t="str">
        <f>IF(A149="","",IFERROR(INDEX(VALEURSOP!$C$1:$C$100,SUMPRODUCT((COUNTIF(A149,"*"&amp;VALEURSOP!$B$2:$B$100&amp;"*")*(ROW(VALEURSOP!D143:D241))))),""))</f>
        <v/>
      </c>
      <c r="C149" s="30"/>
      <c r="D149" s="16"/>
      <c r="E149" s="16"/>
    </row>
    <row r="150" spans="1:5" ht="16" x14ac:dyDescent="0.2">
      <c r="A150"/>
      <c r="B150" t="str">
        <f>IF(A150="","",IFERROR(INDEX(VALEURSOP!$C$1:$C$100,SUMPRODUCT((COUNTIF(A150,"*"&amp;VALEURSOP!$B$2:$B$100&amp;"*")*(ROW(VALEURSOP!D144:D242))))),""))</f>
        <v/>
      </c>
      <c r="C150" s="30"/>
      <c r="D150" s="16"/>
      <c r="E150" s="16"/>
    </row>
    <row r="151" spans="1:5" ht="16" x14ac:dyDescent="0.2">
      <c r="A151"/>
      <c r="B151" t="str">
        <f>IF(A151="","",IFERROR(INDEX(VALEURSOP!$C$1:$C$100,SUMPRODUCT((COUNTIF(A151,"*"&amp;VALEURSOP!$B$2:$B$100&amp;"*")*(ROW(VALEURSOP!D145:D243))))),""))</f>
        <v/>
      </c>
      <c r="C151" s="30"/>
      <c r="D151" s="16"/>
      <c r="E151" s="16"/>
    </row>
    <row r="152" spans="1:5" ht="16" x14ac:dyDescent="0.2">
      <c r="A152"/>
      <c r="B152" t="str">
        <f>IF(A152="","",IFERROR(INDEX(VALEURSOP!$C$1:$C$100,SUMPRODUCT((COUNTIF(A152,"*"&amp;VALEURSOP!$B$2:$B$100&amp;"*")*(ROW(VALEURSOP!D146:D244))))),""))</f>
        <v/>
      </c>
      <c r="C152" s="30"/>
      <c r="D152" s="16"/>
      <c r="E152" s="16"/>
    </row>
    <row r="153" spans="1:5" ht="16" x14ac:dyDescent="0.2">
      <c r="A153"/>
      <c r="B153" t="str">
        <f>IF(A153="","",IFERROR(INDEX(VALEURSOP!$C$1:$C$100,SUMPRODUCT((COUNTIF(A153,"*"&amp;VALEURSOP!$B$2:$B$100&amp;"*")*(ROW(VALEURSOP!D147:D245))))),""))</f>
        <v/>
      </c>
      <c r="C153" s="30"/>
      <c r="D153" s="16"/>
      <c r="E153" s="16"/>
    </row>
    <row r="154" spans="1:5" ht="16" x14ac:dyDescent="0.2">
      <c r="A154"/>
      <c r="B154" t="str">
        <f>IF(A154="","",IFERROR(INDEX(VALEURSOP!$C$1:$C$100,SUMPRODUCT((COUNTIF(A154,"*"&amp;VALEURSOP!$B$2:$B$100&amp;"*")*(ROW(VALEURSOP!D148:D246))))),""))</f>
        <v/>
      </c>
      <c r="C154" s="30"/>
      <c r="D154" s="16"/>
      <c r="E154" s="16"/>
    </row>
    <row r="155" spans="1:5" ht="16" x14ac:dyDescent="0.2">
      <c r="A155"/>
      <c r="B155" t="str">
        <f>IF(A155="","",IFERROR(INDEX(VALEURSOP!$C$1:$C$100,SUMPRODUCT((COUNTIF(A155,"*"&amp;VALEURSOP!$B$2:$B$100&amp;"*")*(ROW(VALEURSOP!D149:D247))))),""))</f>
        <v/>
      </c>
      <c r="C155" s="30"/>
      <c r="D155" s="16"/>
      <c r="E155" s="16"/>
    </row>
    <row r="156" spans="1:5" ht="16" x14ac:dyDescent="0.2">
      <c r="A156"/>
      <c r="B156" t="str">
        <f>IF(A156="","",IFERROR(INDEX(VALEURSOP!$C$1:$C$100,SUMPRODUCT((COUNTIF(A156,"*"&amp;VALEURSOP!$B$2:$B$100&amp;"*")*(ROW(VALEURSOP!D150:D248))))),""))</f>
        <v/>
      </c>
      <c r="C156" s="30"/>
      <c r="D156" s="16"/>
      <c r="E156" s="16"/>
    </row>
    <row r="157" spans="1:5" ht="16" x14ac:dyDescent="0.2">
      <c r="A157"/>
      <c r="B157" t="str">
        <f>IF(A157="","",IFERROR(INDEX(VALEURSOP!$C$1:$C$100,SUMPRODUCT((COUNTIF(A157,"*"&amp;VALEURSOP!$B$2:$B$100&amp;"*")*(ROW(VALEURSOP!D151:D249))))),""))</f>
        <v/>
      </c>
      <c r="C157" s="30"/>
      <c r="D157" s="16"/>
      <c r="E157" s="16"/>
    </row>
    <row r="158" spans="1:5" ht="16" x14ac:dyDescent="0.2">
      <c r="A158"/>
      <c r="B158" t="str">
        <f>IF(A158="","",IFERROR(INDEX(VALEURSOP!$C$1:$C$100,SUMPRODUCT((COUNTIF(A158,"*"&amp;VALEURSOP!$B$2:$B$100&amp;"*")*(ROW(VALEURSOP!D152:D250))))),""))</f>
        <v/>
      </c>
      <c r="C158" s="30"/>
      <c r="D158" s="16"/>
      <c r="E158" s="16"/>
    </row>
    <row r="159" spans="1:5" ht="16" x14ac:dyDescent="0.2">
      <c r="A159"/>
      <c r="B159" t="str">
        <f>IF(A159="","",IFERROR(INDEX(VALEURSOP!$C$1:$C$100,SUMPRODUCT((COUNTIF(A159,"*"&amp;VALEURSOP!$B$2:$B$100&amp;"*")*(ROW(VALEURSOP!D153:D251))))),""))</f>
        <v/>
      </c>
      <c r="C159" s="30"/>
      <c r="D159" s="16"/>
      <c r="E159" s="16"/>
    </row>
    <row r="160" spans="1:5" ht="16" x14ac:dyDescent="0.2">
      <c r="A160"/>
      <c r="B160" t="str">
        <f>IF(A160="","",IFERROR(INDEX(VALEURSOP!$C$1:$C$100,SUMPRODUCT((COUNTIF(A160,"*"&amp;VALEURSOP!$B$2:$B$100&amp;"*")*(ROW(VALEURSOP!D154:D252))))),""))</f>
        <v/>
      </c>
      <c r="C160" s="30"/>
      <c r="D160" s="16"/>
      <c r="E160" s="16"/>
    </row>
    <row r="161" spans="1:5" ht="16" x14ac:dyDescent="0.2">
      <c r="A161"/>
      <c r="B161" t="str">
        <f>IF(A161="","",IFERROR(INDEX(VALEURSOP!$C$1:$C$100,SUMPRODUCT((COUNTIF(A161,"*"&amp;VALEURSOP!$B$2:$B$100&amp;"*")*(ROW(VALEURSOP!D155:D253))))),""))</f>
        <v/>
      </c>
      <c r="C161" s="30"/>
      <c r="D161" s="16"/>
      <c r="E161" s="16"/>
    </row>
    <row r="162" spans="1:5" ht="16" x14ac:dyDescent="0.2">
      <c r="A162"/>
      <c r="B162" t="str">
        <f>IF(A162="","",IFERROR(INDEX(VALEURSOP!$C$1:$C$100,SUMPRODUCT((COUNTIF(A162,"*"&amp;VALEURSOP!$B$2:$B$100&amp;"*")*(ROW(VALEURSOP!D156:D254))))),""))</f>
        <v/>
      </c>
      <c r="C162" s="30"/>
      <c r="D162" s="16"/>
      <c r="E162" s="16"/>
    </row>
    <row r="163" spans="1:5" ht="16" x14ac:dyDescent="0.2">
      <c r="A163"/>
      <c r="B163" t="str">
        <f>IF(A163="","",IFERROR(INDEX(VALEURSOP!$C$1:$C$100,SUMPRODUCT((COUNTIF(A163,"*"&amp;VALEURSOP!$B$2:$B$100&amp;"*")*(ROW(VALEURSOP!D157:D255))))),""))</f>
        <v/>
      </c>
      <c r="C163" s="30"/>
      <c r="D163" s="16"/>
      <c r="E163" s="16"/>
    </row>
    <row r="164" spans="1:5" ht="16" x14ac:dyDescent="0.2">
      <c r="A164"/>
      <c r="B164" t="str">
        <f>IF(A164="","",IFERROR(INDEX(VALEURSOP!$C$1:$C$100,SUMPRODUCT((COUNTIF(A164,"*"&amp;VALEURSOP!$B$2:$B$100&amp;"*")*(ROW(VALEURSOP!D158:D256))))),""))</f>
        <v/>
      </c>
      <c r="C164" s="30"/>
      <c r="D164" s="16"/>
      <c r="E164" s="16"/>
    </row>
    <row r="165" spans="1:5" ht="16" x14ac:dyDescent="0.2">
      <c r="A165"/>
      <c r="B165" t="str">
        <f>IF(A165="","",IFERROR(INDEX(VALEURSOP!$C$1:$C$100,SUMPRODUCT((COUNTIF(A165,"*"&amp;VALEURSOP!$B$2:$B$100&amp;"*")*(ROW(VALEURSOP!D159:D257))))),""))</f>
        <v/>
      </c>
      <c r="C165" s="30"/>
      <c r="D165" s="16"/>
      <c r="E165" s="16"/>
    </row>
    <row r="166" spans="1:5" ht="16" x14ac:dyDescent="0.2">
      <c r="A166"/>
      <c r="B166" t="str">
        <f>IF(A166="","",IFERROR(INDEX(VALEURSOP!$C$1:$C$100,SUMPRODUCT((COUNTIF(A166,"*"&amp;VALEURSOP!$B$2:$B$100&amp;"*")*(ROW(VALEURSOP!D160:D258))))),""))</f>
        <v/>
      </c>
      <c r="C166" s="30"/>
      <c r="D166" s="16"/>
      <c r="E166" s="16"/>
    </row>
    <row r="167" spans="1:5" ht="16" x14ac:dyDescent="0.2">
      <c r="A167"/>
      <c r="B167" t="str">
        <f>IF(A167="","",IFERROR(INDEX(VALEURSOP!$C$1:$C$100,SUMPRODUCT((COUNTIF(A167,"*"&amp;VALEURSOP!$B$2:$B$100&amp;"*")*(ROW(VALEURSOP!D161:D259))))),""))</f>
        <v/>
      </c>
      <c r="C167" s="30"/>
      <c r="D167" s="16"/>
      <c r="E167" s="16"/>
    </row>
    <row r="168" spans="1:5" ht="16" x14ac:dyDescent="0.2">
      <c r="A168"/>
      <c r="B168" t="str">
        <f>IF(A168="","",IFERROR(INDEX(VALEURSOP!$C$1:$C$100,SUMPRODUCT((COUNTIF(A168,"*"&amp;VALEURSOP!$B$2:$B$100&amp;"*")*(ROW(VALEURSOP!D162:D260))))),""))</f>
        <v/>
      </c>
      <c r="C168" s="30"/>
      <c r="D168" s="16"/>
      <c r="E168" s="16"/>
    </row>
    <row r="169" spans="1:5" ht="16" x14ac:dyDescent="0.2">
      <c r="A169"/>
      <c r="B169" t="str">
        <f>IF(A169="","",IFERROR(INDEX(VALEURSOP!$C$1:$C$100,SUMPRODUCT((COUNTIF(A169,"*"&amp;VALEURSOP!$B$2:$B$100&amp;"*")*(ROW(VALEURSOP!D163:D261))))),""))</f>
        <v/>
      </c>
      <c r="C169" s="30"/>
      <c r="D169" s="16"/>
      <c r="E169" s="16"/>
    </row>
    <row r="170" spans="1:5" ht="16" x14ac:dyDescent="0.2">
      <c r="A170"/>
      <c r="B170" t="str">
        <f>IF(A170="","",IFERROR(INDEX(VALEURSOP!$C$1:$C$100,SUMPRODUCT((COUNTIF(A170,"*"&amp;VALEURSOP!$B$2:$B$100&amp;"*")*(ROW(VALEURSOP!D164:D262))))),""))</f>
        <v/>
      </c>
      <c r="C170" s="30"/>
      <c r="D170" s="16"/>
      <c r="E170" s="16"/>
    </row>
    <row r="171" spans="1:5" ht="16" x14ac:dyDescent="0.2">
      <c r="A171"/>
      <c r="B171" t="str">
        <f>IF(A171="","",IFERROR(INDEX(VALEURSOP!$C$1:$C$100,SUMPRODUCT((COUNTIF(A171,"*"&amp;VALEURSOP!$B$2:$B$100&amp;"*")*(ROW(VALEURSOP!D165:D263))))),""))</f>
        <v/>
      </c>
      <c r="C171" s="30"/>
      <c r="D171" s="16"/>
      <c r="E171" s="16"/>
    </row>
    <row r="172" spans="1:5" ht="16" x14ac:dyDescent="0.2">
      <c r="A172"/>
      <c r="B172" t="str">
        <f>IF(A172="","",IFERROR(INDEX(VALEURSOP!$C$1:$C$100,SUMPRODUCT((COUNTIF(A172,"*"&amp;VALEURSOP!$B$2:$B$100&amp;"*")*(ROW(VALEURSOP!D166:D264))))),""))</f>
        <v/>
      </c>
      <c r="C172" s="30"/>
      <c r="D172" s="16"/>
      <c r="E172" s="16"/>
    </row>
    <row r="173" spans="1:5" ht="16" x14ac:dyDescent="0.2">
      <c r="A173"/>
      <c r="B173" t="str">
        <f>IF(A173="","",IFERROR(INDEX(VALEURSOP!$C$1:$C$100,SUMPRODUCT((COUNTIF(A173,"*"&amp;VALEURSOP!$B$2:$B$100&amp;"*")*(ROW(VALEURSOP!D167:D265))))),""))</f>
        <v/>
      </c>
      <c r="C173" s="30"/>
      <c r="D173" s="16"/>
      <c r="E173" s="16"/>
    </row>
    <row r="174" spans="1:5" ht="16" x14ac:dyDescent="0.2">
      <c r="A174"/>
      <c r="B174" t="str">
        <f>IF(A174="","",IFERROR(INDEX(VALEURSOP!$C$1:$C$100,SUMPRODUCT((COUNTIF(A174,"*"&amp;VALEURSOP!$B$2:$B$100&amp;"*")*(ROW(VALEURSOP!D168:D266))))),""))</f>
        <v/>
      </c>
      <c r="C174" s="30"/>
      <c r="D174" s="16"/>
      <c r="E174" s="16"/>
    </row>
    <row r="175" spans="1:5" ht="16" x14ac:dyDescent="0.2">
      <c r="A175"/>
      <c r="B175" t="str">
        <f>IF(A175="","",IFERROR(INDEX(VALEURSOP!$C$1:$C$100,SUMPRODUCT((COUNTIF(A175,"*"&amp;VALEURSOP!$B$2:$B$100&amp;"*")*(ROW(VALEURSOP!D169:D267))))),""))</f>
        <v/>
      </c>
      <c r="C175" s="30"/>
      <c r="D175" s="16"/>
      <c r="E175" s="16"/>
    </row>
    <row r="176" spans="1:5" ht="16" x14ac:dyDescent="0.2">
      <c r="A176"/>
      <c r="B176" t="str">
        <f>IF(A176="","",IFERROR(INDEX(VALEURSOP!$C$1:$C$100,SUMPRODUCT((COUNTIF(A176,"*"&amp;VALEURSOP!$B$2:$B$100&amp;"*")*(ROW(VALEURSOP!D170:D268))))),""))</f>
        <v/>
      </c>
      <c r="C176" s="30"/>
      <c r="D176" s="16"/>
      <c r="E176" s="16"/>
    </row>
    <row r="177" spans="1:5" ht="16" x14ac:dyDescent="0.2">
      <c r="A177"/>
      <c r="B177" t="str">
        <f>IF(A177="","",IFERROR(INDEX(VALEURSOP!$C$1:$C$100,SUMPRODUCT((COUNTIF(A177,"*"&amp;VALEURSOP!$B$2:$B$100&amp;"*")*(ROW(VALEURSOP!D171:D269))))),""))</f>
        <v/>
      </c>
      <c r="C177" s="30"/>
      <c r="D177" s="16"/>
      <c r="E177" s="16"/>
    </row>
    <row r="178" spans="1:5" ht="16" x14ac:dyDescent="0.2">
      <c r="A178"/>
      <c r="B178" t="str">
        <f>IF(A178="","",IFERROR(INDEX(VALEURSOP!$C$1:$C$100,SUMPRODUCT((COUNTIF(A178,"*"&amp;VALEURSOP!$B$2:$B$100&amp;"*")*(ROW(VALEURSOP!D172:D270))))),""))</f>
        <v/>
      </c>
      <c r="C178" s="30"/>
      <c r="D178" s="16"/>
      <c r="E178" s="16"/>
    </row>
    <row r="179" spans="1:5" ht="16" x14ac:dyDescent="0.2">
      <c r="A179"/>
      <c r="B179" t="str">
        <f>IF(A179="","",IFERROR(INDEX(VALEURSOP!$C$1:$C$100,SUMPRODUCT((COUNTIF(A179,"*"&amp;VALEURSOP!$B$2:$B$100&amp;"*")*(ROW(VALEURSOP!D173:D271))))),""))</f>
        <v/>
      </c>
      <c r="C179" s="30"/>
      <c r="D179" s="16"/>
      <c r="E179" s="16"/>
    </row>
    <row r="180" spans="1:5" ht="16" x14ac:dyDescent="0.2">
      <c r="A180"/>
      <c r="B180" t="str">
        <f>IF(A180="","",IFERROR(INDEX(VALEURSOP!$C$1:$C$100,SUMPRODUCT((COUNTIF(A180,"*"&amp;VALEURSOP!$B$2:$B$100&amp;"*")*(ROW(VALEURSOP!D174:D272))))),""))</f>
        <v/>
      </c>
      <c r="C180" s="30"/>
      <c r="D180" s="16"/>
      <c r="E180" s="16"/>
    </row>
    <row r="181" spans="1:5" ht="16" x14ac:dyDescent="0.2">
      <c r="A181"/>
      <c r="B181" t="str">
        <f>IF(A181="","",IFERROR(INDEX(VALEURSOP!$C$1:$C$100,SUMPRODUCT((COUNTIF(A181,"*"&amp;VALEURSOP!$B$2:$B$100&amp;"*")*(ROW(VALEURSOP!D175:D273))))),""))</f>
        <v/>
      </c>
      <c r="C181" s="30"/>
      <c r="D181" s="16"/>
      <c r="E181" s="16"/>
    </row>
    <row r="182" spans="1:5" ht="16" x14ac:dyDescent="0.2">
      <c r="A182"/>
      <c r="B182" t="str">
        <f>IF(A182="","",IFERROR(INDEX(VALEURSOP!$C$1:$C$100,SUMPRODUCT((COUNTIF(A182,"*"&amp;VALEURSOP!$B$2:$B$100&amp;"*")*(ROW(VALEURSOP!D176:D274))))),""))</f>
        <v/>
      </c>
      <c r="C182" s="30"/>
      <c r="D182" s="16"/>
      <c r="E182" s="16"/>
    </row>
    <row r="183" spans="1:5" ht="16" x14ac:dyDescent="0.2">
      <c r="A183"/>
      <c r="B183" t="str">
        <f>IF(A183="","",IFERROR(INDEX(VALEURSOP!$C$1:$C$100,SUMPRODUCT((COUNTIF(A183,"*"&amp;VALEURSOP!$B$2:$B$100&amp;"*")*(ROW(VALEURSOP!D177:D275))))),""))</f>
        <v/>
      </c>
      <c r="C183" s="30"/>
      <c r="D183" s="16"/>
      <c r="E183" s="16"/>
    </row>
    <row r="184" spans="1:5" ht="16" x14ac:dyDescent="0.2">
      <c r="A184"/>
      <c r="B184" t="str">
        <f>IF(A184="","",IFERROR(INDEX(VALEURSOP!$C$1:$C$100,SUMPRODUCT((COUNTIF(A184,"*"&amp;VALEURSOP!$B$2:$B$100&amp;"*")*(ROW(VALEURSOP!D178:D276))))),""))</f>
        <v/>
      </c>
      <c r="C184" s="30"/>
      <c r="D184" s="16"/>
      <c r="E184" s="16"/>
    </row>
    <row r="185" spans="1:5" ht="16" x14ac:dyDescent="0.2">
      <c r="A185"/>
      <c r="B185" t="str">
        <f>IF(A185="","",IFERROR(INDEX(VALEURSOP!$C$1:$C$100,SUMPRODUCT((COUNTIF(A185,"*"&amp;VALEURSOP!$B$2:$B$100&amp;"*")*(ROW(VALEURSOP!D179:D277))))),""))</f>
        <v/>
      </c>
      <c r="C185" s="30"/>
      <c r="D185" s="16"/>
      <c r="E185" s="16"/>
    </row>
    <row r="186" spans="1:5" ht="16" x14ac:dyDescent="0.2">
      <c r="A186"/>
      <c r="B186" t="str">
        <f>IF(A186="","",IFERROR(INDEX(VALEURSOP!$C$1:$C$100,SUMPRODUCT((COUNTIF(A186,"*"&amp;VALEURSOP!$B$2:$B$100&amp;"*")*(ROW(VALEURSOP!D180:D278))))),""))</f>
        <v/>
      </c>
      <c r="C186" s="30"/>
      <c r="D186" s="16"/>
      <c r="E186" s="16"/>
    </row>
    <row r="187" spans="1:5" ht="16" x14ac:dyDescent="0.2">
      <c r="A187"/>
      <c r="B187" t="str">
        <f>IF(A187="","",IFERROR(INDEX(VALEURSOP!$C$1:$C$100,SUMPRODUCT((COUNTIF(A187,"*"&amp;VALEURSOP!$B$2:$B$100&amp;"*")*(ROW(VALEURSOP!D181:D279))))),""))</f>
        <v/>
      </c>
      <c r="C187" s="30"/>
      <c r="D187" s="16"/>
      <c r="E187" s="16"/>
    </row>
    <row r="188" spans="1:5" ht="16" x14ac:dyDescent="0.2">
      <c r="A188"/>
      <c r="B188" t="str">
        <f>IF(A188="","",IFERROR(INDEX(VALEURSOP!$C$1:$C$100,SUMPRODUCT((COUNTIF(A188,"*"&amp;VALEURSOP!$B$2:$B$100&amp;"*")*(ROW(VALEURSOP!D182:D280))))),""))</f>
        <v/>
      </c>
      <c r="C188" s="30"/>
      <c r="D188" s="16"/>
      <c r="E188" s="16"/>
    </row>
    <row r="189" spans="1:5" ht="16" x14ac:dyDescent="0.2">
      <c r="A189"/>
      <c r="B189" t="str">
        <f>IF(A189="","",IFERROR(INDEX(VALEURSOP!$C$1:$C$100,SUMPRODUCT((COUNTIF(A189,"*"&amp;VALEURSOP!$B$2:$B$100&amp;"*")*(ROW(VALEURSOP!D183:D281))))),""))</f>
        <v/>
      </c>
      <c r="C189" s="30"/>
      <c r="D189" s="16"/>
      <c r="E189" s="16"/>
    </row>
    <row r="190" spans="1:5" ht="16" x14ac:dyDescent="0.2">
      <c r="A190"/>
      <c r="B190" t="str">
        <f>IF(A190="","",IFERROR(INDEX(VALEURSOP!$C$1:$C$100,SUMPRODUCT((COUNTIF(A190,"*"&amp;VALEURSOP!$B$2:$B$100&amp;"*")*(ROW(VALEURSOP!D184:D282))))),""))</f>
        <v/>
      </c>
      <c r="C190" s="30"/>
      <c r="D190" s="16"/>
      <c r="E190" s="16"/>
    </row>
    <row r="191" spans="1:5" ht="16" x14ac:dyDescent="0.2">
      <c r="A191"/>
      <c r="B191" t="str">
        <f>IF(A191="","",IFERROR(INDEX(VALEURSOP!$C$1:$C$100,SUMPRODUCT((COUNTIF(A191,"*"&amp;VALEURSOP!$B$2:$B$100&amp;"*")*(ROW(VALEURSOP!D185:D283))))),""))</f>
        <v/>
      </c>
      <c r="C191" s="30"/>
      <c r="D191" s="16"/>
      <c r="E191" s="16"/>
    </row>
    <row r="192" spans="1:5" ht="16" x14ac:dyDescent="0.2">
      <c r="A192"/>
      <c r="B192" t="str">
        <f>IF(A192="","",IFERROR(INDEX(VALEURSOP!$C$1:$C$100,SUMPRODUCT((COUNTIF(A192,"*"&amp;VALEURSOP!$B$2:$B$100&amp;"*")*(ROW(VALEURSOP!D186:D284))))),""))</f>
        <v/>
      </c>
      <c r="C192" s="30"/>
      <c r="D192" s="16"/>
      <c r="E192" s="16"/>
    </row>
    <row r="193" spans="1:5" ht="16" x14ac:dyDescent="0.2">
      <c r="A193"/>
      <c r="B193" t="str">
        <f>IF(A193="","",IFERROR(INDEX(VALEURSOP!$C$1:$C$100,SUMPRODUCT((COUNTIF(A193,"*"&amp;VALEURSOP!$B$2:$B$100&amp;"*")*(ROW(VALEURSOP!D187:D285))))),""))</f>
        <v/>
      </c>
      <c r="C193" s="30"/>
      <c r="D193" s="16"/>
      <c r="E193" s="16"/>
    </row>
    <row r="194" spans="1:5" ht="16" x14ac:dyDescent="0.2">
      <c r="A194"/>
      <c r="B194" t="str">
        <f>IF(A194="","",IFERROR(INDEX(VALEURSOP!$C$1:$C$100,SUMPRODUCT((COUNTIF(A194,"*"&amp;VALEURSOP!$B$2:$B$100&amp;"*")*(ROW(VALEURSOP!D188:D286))))),""))</f>
        <v/>
      </c>
      <c r="C194" s="30"/>
      <c r="D194" s="16"/>
      <c r="E194" s="16"/>
    </row>
    <row r="195" spans="1:5" ht="16" x14ac:dyDescent="0.2">
      <c r="A195"/>
      <c r="B195" t="str">
        <f>IF(A195="","",IFERROR(INDEX(VALEURSOP!$C$1:$C$100,SUMPRODUCT((COUNTIF(A195,"*"&amp;VALEURSOP!$B$2:$B$100&amp;"*")*(ROW(VALEURSOP!D189:D287))))),""))</f>
        <v/>
      </c>
      <c r="C195" s="30"/>
      <c r="D195" s="16"/>
      <c r="E195" s="16"/>
    </row>
    <row r="196" spans="1:5" ht="16" x14ac:dyDescent="0.2">
      <c r="A196"/>
      <c r="B196" t="str">
        <f>IF(A196="","",IFERROR(INDEX(VALEURSOP!$C$1:$C$100,SUMPRODUCT((COUNTIF(A196,"*"&amp;VALEURSOP!$B$2:$B$100&amp;"*")*(ROW(VALEURSOP!D190:D288))))),""))</f>
        <v/>
      </c>
      <c r="C196" s="30"/>
      <c r="D196" s="16"/>
      <c r="E196" s="16"/>
    </row>
    <row r="197" spans="1:5" ht="16" x14ac:dyDescent="0.2">
      <c r="A197"/>
      <c r="B197" t="str">
        <f>IF(A197="","",IFERROR(INDEX(VALEURSOP!$C$1:$C$100,SUMPRODUCT((COUNTIF(A197,"*"&amp;VALEURSOP!$B$2:$B$100&amp;"*")*(ROW(VALEURSOP!D191:D289))))),""))</f>
        <v/>
      </c>
      <c r="C197" s="30"/>
      <c r="D197" s="16"/>
      <c r="E197" s="16"/>
    </row>
    <row r="198" spans="1:5" ht="16" x14ac:dyDescent="0.2">
      <c r="A198"/>
      <c r="B198" t="str">
        <f>IF(A198="","",IFERROR(INDEX(VALEURSOP!$C$1:$C$100,SUMPRODUCT((COUNTIF(A198,"*"&amp;VALEURSOP!$B$2:$B$100&amp;"*")*(ROW(VALEURSOP!D192:D290))))),""))</f>
        <v/>
      </c>
      <c r="C198" s="30"/>
      <c r="D198" s="16"/>
      <c r="E198" s="16"/>
    </row>
    <row r="199" spans="1:5" ht="16" x14ac:dyDescent="0.2">
      <c r="A199"/>
      <c r="B199" t="str">
        <f>IF(A199="","",IFERROR(INDEX(VALEURSOP!$C$1:$C$100,SUMPRODUCT((COUNTIF(A199,"*"&amp;VALEURSOP!$B$2:$B$100&amp;"*")*(ROW(VALEURSOP!D193:D291))))),""))</f>
        <v/>
      </c>
      <c r="C199" s="30"/>
      <c r="D199" s="16"/>
      <c r="E199" s="16"/>
    </row>
    <row r="200" spans="1:5" ht="16" x14ac:dyDescent="0.2">
      <c r="A200"/>
      <c r="B200"/>
      <c r="D200" s="16"/>
      <c r="E200" s="16"/>
    </row>
    <row r="201" spans="1:5" ht="16" x14ac:dyDescent="0.2">
      <c r="A201"/>
      <c r="B201"/>
      <c r="D201" s="16"/>
      <c r="E201" s="16"/>
    </row>
    <row r="202" spans="1:5" ht="16" x14ac:dyDescent="0.2">
      <c r="A202"/>
      <c r="B202"/>
      <c r="D202" s="16"/>
      <c r="E202" s="16"/>
    </row>
    <row r="203" spans="1:5" ht="16" x14ac:dyDescent="0.2">
      <c r="A203"/>
      <c r="B203"/>
      <c r="D203" s="16"/>
      <c r="E203" s="16"/>
    </row>
    <row r="204" spans="1:5" ht="16" x14ac:dyDescent="0.2">
      <c r="A204"/>
      <c r="B204"/>
      <c r="D204" s="16"/>
      <c r="E204" s="16"/>
    </row>
    <row r="205" spans="1:5" ht="16" x14ac:dyDescent="0.2">
      <c r="A205"/>
      <c r="B205"/>
      <c r="D205" s="16"/>
      <c r="E205" s="16"/>
    </row>
    <row r="206" spans="1:5" ht="16" x14ac:dyDescent="0.2">
      <c r="A206"/>
      <c r="B206"/>
      <c r="D206" s="16"/>
      <c r="E206" s="16"/>
    </row>
    <row r="207" spans="1:5" ht="16" x14ac:dyDescent="0.2">
      <c r="A207"/>
      <c r="B207"/>
      <c r="D207" s="16"/>
      <c r="E207" s="16"/>
    </row>
    <row r="208" spans="1:5" ht="16" x14ac:dyDescent="0.2">
      <c r="A208"/>
      <c r="B208"/>
      <c r="D208" s="16"/>
      <c r="E208" s="16"/>
    </row>
    <row r="209" spans="1:5" ht="16" x14ac:dyDescent="0.2">
      <c r="A209"/>
      <c r="B209"/>
      <c r="D209" s="16"/>
      <c r="E209" s="16"/>
    </row>
    <row r="210" spans="1:5" ht="16" x14ac:dyDescent="0.2">
      <c r="A210"/>
      <c r="B210"/>
      <c r="D210" s="16"/>
      <c r="E210" s="16"/>
    </row>
    <row r="211" spans="1:5" ht="16" x14ac:dyDescent="0.2">
      <c r="A211"/>
      <c r="B211"/>
      <c r="D211" s="16"/>
      <c r="E211" s="16"/>
    </row>
    <row r="212" spans="1:5" ht="16" x14ac:dyDescent="0.2">
      <c r="A212"/>
      <c r="B212"/>
      <c r="D212" s="16"/>
      <c r="E212" s="16"/>
    </row>
    <row r="213" spans="1:5" ht="16" x14ac:dyDescent="0.2">
      <c r="A213"/>
      <c r="B213"/>
      <c r="D213" s="16"/>
      <c r="E213" s="16"/>
    </row>
    <row r="214" spans="1:5" ht="16" x14ac:dyDescent="0.2">
      <c r="A214"/>
      <c r="B214"/>
      <c r="D214" s="16"/>
      <c r="E214" s="16"/>
    </row>
    <row r="215" spans="1:5" ht="16" x14ac:dyDescent="0.2">
      <c r="A215"/>
      <c r="B215"/>
      <c r="D215" s="16"/>
      <c r="E215" s="16"/>
    </row>
    <row r="216" spans="1:5" ht="16" x14ac:dyDescent="0.2">
      <c r="A216"/>
      <c r="B216"/>
      <c r="D216" s="16"/>
      <c r="E216" s="16"/>
    </row>
    <row r="217" spans="1:5" ht="16" x14ac:dyDescent="0.2">
      <c r="A217"/>
      <c r="B217"/>
      <c r="D217" s="16"/>
      <c r="E217" s="16"/>
    </row>
    <row r="218" spans="1:5" ht="16" x14ac:dyDescent="0.2">
      <c r="A218"/>
      <c r="B218"/>
      <c r="D218" s="16"/>
      <c r="E218" s="16"/>
    </row>
    <row r="219" spans="1:5" ht="16" x14ac:dyDescent="0.2">
      <c r="A219"/>
      <c r="B219"/>
      <c r="D219" s="16"/>
      <c r="E219" s="16"/>
    </row>
    <row r="220" spans="1:5" ht="16" x14ac:dyDescent="0.2">
      <c r="A220"/>
      <c r="B220"/>
      <c r="D220" s="16"/>
      <c r="E220" s="16"/>
    </row>
    <row r="221" spans="1:5" ht="16" x14ac:dyDescent="0.2">
      <c r="A221"/>
      <c r="B221"/>
      <c r="D221" s="16"/>
      <c r="E221" s="16"/>
    </row>
    <row r="222" spans="1:5" ht="16" x14ac:dyDescent="0.2">
      <c r="A222"/>
      <c r="B222"/>
      <c r="D222" s="16"/>
      <c r="E222" s="16"/>
    </row>
    <row r="223" spans="1:5" ht="16" x14ac:dyDescent="0.2">
      <c r="A223"/>
      <c r="B223"/>
      <c r="D223" s="16"/>
      <c r="E223" s="16"/>
    </row>
    <row r="224" spans="1:5" ht="16" x14ac:dyDescent="0.2">
      <c r="A224"/>
      <c r="B224"/>
      <c r="D224" s="16"/>
      <c r="E224" s="16"/>
    </row>
    <row r="225" spans="1:5" ht="16" x14ac:dyDescent="0.2">
      <c r="A225"/>
      <c r="B225"/>
      <c r="D225" s="16"/>
      <c r="E225" s="16"/>
    </row>
    <row r="226" spans="1:5" ht="16" x14ac:dyDescent="0.2">
      <c r="A226"/>
      <c r="B226"/>
      <c r="D226" s="16"/>
      <c r="E226" s="16"/>
    </row>
    <row r="227" spans="1:5" ht="16" x14ac:dyDescent="0.2">
      <c r="A227"/>
      <c r="B227"/>
      <c r="D227" s="16"/>
      <c r="E227" s="16"/>
    </row>
    <row r="228" spans="1:5" ht="16" x14ac:dyDescent="0.2">
      <c r="A228"/>
      <c r="B228"/>
      <c r="D228" s="16"/>
      <c r="E228" s="16"/>
    </row>
    <row r="229" spans="1:5" ht="16" x14ac:dyDescent="0.2">
      <c r="A229"/>
      <c r="B229"/>
      <c r="D229" s="16"/>
      <c r="E229" s="16"/>
    </row>
    <row r="230" spans="1:5" ht="16" x14ac:dyDescent="0.2">
      <c r="A230"/>
      <c r="B230"/>
      <c r="D230" s="16"/>
      <c r="E230" s="16"/>
    </row>
    <row r="231" spans="1:5" ht="16" x14ac:dyDescent="0.2">
      <c r="A231"/>
      <c r="B231"/>
      <c r="D231" s="16"/>
      <c r="E231" s="16"/>
    </row>
    <row r="232" spans="1:5" ht="16" x14ac:dyDescent="0.2">
      <c r="A232"/>
      <c r="B232"/>
      <c r="D232" s="16"/>
      <c r="E232" s="16"/>
    </row>
    <row r="233" spans="1:5" ht="16" x14ac:dyDescent="0.2">
      <c r="A233"/>
      <c r="B233"/>
      <c r="D233" s="16"/>
      <c r="E233" s="16"/>
    </row>
    <row r="234" spans="1:5" ht="16" x14ac:dyDescent="0.2">
      <c r="B234"/>
    </row>
    <row r="235" spans="1:5" ht="16" x14ac:dyDescent="0.2">
      <c r="B235"/>
    </row>
    <row r="236" spans="1:5" ht="16" x14ac:dyDescent="0.2">
      <c r="B236"/>
    </row>
    <row r="237" spans="1:5" ht="16" x14ac:dyDescent="0.2">
      <c r="B237"/>
    </row>
    <row r="238" spans="1:5" ht="16" x14ac:dyDescent="0.2">
      <c r="B238"/>
    </row>
    <row r="239" spans="1:5" ht="16" x14ac:dyDescent="0.2">
      <c r="B239"/>
    </row>
    <row r="240" spans="1:5" ht="16" x14ac:dyDescent="0.2">
      <c r="B240"/>
    </row>
    <row r="241" spans="2:2" ht="16" x14ac:dyDescent="0.2">
      <c r="B241"/>
    </row>
    <row r="242" spans="2:2" ht="16" x14ac:dyDescent="0.2">
      <c r="B242"/>
    </row>
    <row r="243" spans="2:2" ht="16" x14ac:dyDescent="0.2">
      <c r="B243"/>
    </row>
    <row r="244" spans="2:2" ht="16" x14ac:dyDescent="0.2">
      <c r="B244"/>
    </row>
    <row r="245" spans="2:2" ht="16" x14ac:dyDescent="0.2">
      <c r="B245"/>
    </row>
    <row r="246" spans="2:2" ht="16" x14ac:dyDescent="0.2">
      <c r="B246"/>
    </row>
    <row r="247" spans="2:2" ht="16" x14ac:dyDescent="0.2">
      <c r="B247"/>
    </row>
    <row r="248" spans="2:2" ht="16" x14ac:dyDescent="0.2">
      <c r="B248"/>
    </row>
    <row r="249" spans="2:2" ht="16" x14ac:dyDescent="0.2">
      <c r="B249"/>
    </row>
    <row r="250" spans="2:2" ht="16" x14ac:dyDescent="0.2">
      <c r="B250"/>
    </row>
    <row r="251" spans="2:2" ht="16" x14ac:dyDescent="0.2">
      <c r="B251"/>
    </row>
    <row r="252" spans="2:2" ht="16" x14ac:dyDescent="0.2">
      <c r="B252"/>
    </row>
    <row r="253" spans="2:2" ht="16" x14ac:dyDescent="0.2">
      <c r="B253"/>
    </row>
    <row r="254" spans="2:2" ht="16" x14ac:dyDescent="0.2">
      <c r="B254"/>
    </row>
    <row r="255" spans="2:2" ht="16" x14ac:dyDescent="0.2">
      <c r="B255"/>
    </row>
    <row r="256" spans="2:2" ht="16" x14ac:dyDescent="0.2">
      <c r="B256"/>
    </row>
    <row r="257" spans="2:2" ht="16" x14ac:dyDescent="0.2">
      <c r="B257"/>
    </row>
    <row r="258" spans="2:2" ht="16" x14ac:dyDescent="0.2">
      <c r="B258"/>
    </row>
    <row r="259" spans="2:2" ht="16" x14ac:dyDescent="0.2">
      <c r="B259"/>
    </row>
    <row r="260" spans="2:2" ht="16" x14ac:dyDescent="0.2">
      <c r="B260"/>
    </row>
    <row r="261" spans="2:2" ht="16" x14ac:dyDescent="0.2">
      <c r="B261"/>
    </row>
    <row r="262" spans="2:2" ht="16" x14ac:dyDescent="0.2">
      <c r="B262"/>
    </row>
    <row r="263" spans="2:2" ht="16" x14ac:dyDescent="0.2">
      <c r="B263"/>
    </row>
    <row r="264" spans="2:2" ht="16" x14ac:dyDescent="0.2">
      <c r="B264"/>
    </row>
    <row r="265" spans="2:2" ht="16" x14ac:dyDescent="0.2">
      <c r="B265"/>
    </row>
    <row r="266" spans="2:2" ht="16" x14ac:dyDescent="0.2">
      <c r="B266"/>
    </row>
    <row r="267" spans="2:2" ht="16" x14ac:dyDescent="0.2">
      <c r="B267"/>
    </row>
    <row r="268" spans="2:2" ht="16" x14ac:dyDescent="0.2">
      <c r="B268"/>
    </row>
    <row r="269" spans="2:2" ht="16" x14ac:dyDescent="0.2">
      <c r="B269"/>
    </row>
    <row r="270" spans="2:2" ht="16" x14ac:dyDescent="0.2">
      <c r="B270"/>
    </row>
    <row r="271" spans="2:2" ht="16" x14ac:dyDescent="0.2">
      <c r="B271"/>
    </row>
    <row r="272" spans="2:2" ht="16" x14ac:dyDescent="0.2">
      <c r="B272"/>
    </row>
    <row r="273" spans="2:2" ht="16" x14ac:dyDescent="0.2">
      <c r="B273"/>
    </row>
    <row r="274" spans="2:2" ht="16" x14ac:dyDescent="0.2">
      <c r="B274"/>
    </row>
    <row r="275" spans="2:2" ht="16" x14ac:dyDescent="0.2">
      <c r="B275"/>
    </row>
    <row r="276" spans="2:2" ht="16" x14ac:dyDescent="0.2">
      <c r="B276"/>
    </row>
    <row r="277" spans="2:2" ht="16" x14ac:dyDescent="0.2">
      <c r="B277"/>
    </row>
    <row r="278" spans="2:2" ht="16" x14ac:dyDescent="0.2">
      <c r="B278"/>
    </row>
    <row r="279" spans="2:2" ht="16" x14ac:dyDescent="0.2">
      <c r="B279"/>
    </row>
    <row r="280" spans="2:2" ht="16" x14ac:dyDescent="0.2">
      <c r="B280"/>
    </row>
    <row r="281" spans="2:2" ht="16" x14ac:dyDescent="0.2">
      <c r="B281"/>
    </row>
    <row r="282" spans="2:2" ht="16" x14ac:dyDescent="0.2">
      <c r="B282"/>
    </row>
    <row r="283" spans="2:2" ht="16" x14ac:dyDescent="0.2">
      <c r="B283"/>
    </row>
    <row r="284" spans="2:2" ht="16" x14ac:dyDescent="0.2">
      <c r="B284"/>
    </row>
    <row r="285" spans="2:2" ht="16" x14ac:dyDescent="0.2">
      <c r="B285"/>
    </row>
    <row r="286" spans="2:2" ht="16" x14ac:dyDescent="0.2">
      <c r="B286"/>
    </row>
    <row r="287" spans="2:2" ht="16" x14ac:dyDescent="0.2">
      <c r="B287"/>
    </row>
    <row r="288" spans="2:2" ht="16" x14ac:dyDescent="0.2">
      <c r="B288"/>
    </row>
    <row r="289" spans="2:2" ht="16" x14ac:dyDescent="0.2">
      <c r="B289"/>
    </row>
    <row r="290" spans="2:2" ht="16" x14ac:dyDescent="0.2">
      <c r="B290"/>
    </row>
    <row r="291" spans="2:2" ht="16" x14ac:dyDescent="0.2">
      <c r="B291"/>
    </row>
    <row r="292" spans="2:2" ht="16" x14ac:dyDescent="0.2">
      <c r="B292"/>
    </row>
    <row r="293" spans="2:2" ht="16" x14ac:dyDescent="0.2">
      <c r="B293"/>
    </row>
    <row r="294" spans="2:2" ht="16" x14ac:dyDescent="0.2">
      <c r="B294"/>
    </row>
    <row r="295" spans="2:2" ht="16" x14ac:dyDescent="0.2">
      <c r="B295"/>
    </row>
    <row r="296" spans="2:2" ht="16" x14ac:dyDescent="0.2">
      <c r="B296"/>
    </row>
    <row r="297" spans="2:2" ht="16" x14ac:dyDescent="0.2">
      <c r="B297"/>
    </row>
    <row r="298" spans="2:2" ht="16" x14ac:dyDescent="0.2">
      <c r="B298"/>
    </row>
    <row r="299" spans="2:2" ht="16" x14ac:dyDescent="0.2">
      <c r="B299" t="str">
        <f>IF(COUNTIF(A299,"*STATION W*"),MATRICES!$A$22,IF(COUNTIF(A299,"*PROVIGO*"),MATRICES!$A$20,IF(COUNTIF(A299,"*METRO*"),MATRICES!$A$20,IF(COUNTIF(A299,"*MCDONALD*"),MATRICES!$A$22,IF(COUNTIF(A299,"*JEAN COUTU*"),MATRICES!$A$24,IF(COUNTIF(A299,"*PHARMAPRIX*"),MATRICES!$A$24,IF(COUNTIF(A299,"*STARBUCKS*"),MATRICES!$A$22,IF(COUNTIF(A299,"*AUBAINERIE*"),MATRICES!$A$38,IF(COUNTIF(A299,"*PETROCAN*"),MATRICES!$A$27,IF(COUNTIF(A299,"*ULTRAMAR*"),MATRICES!$A$27,IF(COUNTIF(A299,"*Intact*"),MATRICES!$A$28,IF(COUNTIF(A299,"*La Capitale*"),MATRICES!$A$11,IF(COUNTIF(A299,"*Alda*"),MATRICES!$A$18,IF(COUNTIF(A299,"*Sheila*"),MATRICES!$A$36,IF(COUNTIF(A299,"*Shirley*"),MATRICES!$A$36,IF(COUNTIF(A299,"*Service de garde*"),MATRICES!$A$35,IF(COUNTIF(A299,"*CPE Coeur Atout*"),MATRICES!$A$35,IF(COUNTIF(A299,"*RBC PYT*"),MATRICES!$A$7,IF(COUNTIF(A299,"*CDLSI*"),MATRICES!$A$26,IF(COUNTIF(A299,"*SUN LIFE*"),MATRICES!$A$54,IF(COUNTIF(A299,"*IND ALL ASS VIE*"),MATRICES!$A$8,IF(COUNTIF(A299,"*FIDUCIE DESJARDINS*"),MATRICES!$A$55,IF(COUNTIF(A299,"*2919*"),MATRICES!$A$12,IF(COUNTIF(A299,"*Retrait au GA*"),MATRICES!$A$56,IF(COUNTIF(A299,"*Frais*d'utilisation*"),MATRICES!$A$53,IF(COUNTIF(A299,"*IntÈrÍt sur*"),MATRICES!$A$5,""))))))))))))))))))))))))))</f>
        <v/>
      </c>
    </row>
    <row r="300" spans="2:2" ht="16" x14ac:dyDescent="0.2">
      <c r="B300" t="str">
        <f>IF(COUNTIF(A300,"*STATION W*"),MATRICES!$A$22,IF(COUNTIF(A300,"*PROVIGO*"),MATRICES!$A$20,IF(COUNTIF(A300,"*METRO*"),MATRICES!$A$20,IF(COUNTIF(A300,"*MCDONALD*"),MATRICES!$A$22,IF(COUNTIF(A300,"*JEAN COUTU*"),MATRICES!$A$24,IF(COUNTIF(A300,"*PHARMAPRIX*"),MATRICES!$A$24,IF(COUNTIF(A300,"*STARBUCKS*"),MATRICES!$A$22,IF(COUNTIF(A300,"*AUBAINERIE*"),MATRICES!$A$38,IF(COUNTIF(A300,"*PETROCAN*"),MATRICES!$A$27,IF(COUNTIF(A300,"*ULTRAMAR*"),MATRICES!$A$27,IF(COUNTIF(A300,"*Intact*"),MATRICES!$A$28,IF(COUNTIF(A300,"*La Capitale*"),MATRICES!$A$11,IF(COUNTIF(A300,"*Alda*"),MATRICES!$A$18,IF(COUNTIF(A300,"*Sheila*"),MATRICES!$A$36,IF(COUNTIF(A300,"*Shirley*"),MATRICES!$A$36,IF(COUNTIF(A300,"*Service de garde*"),MATRICES!$A$35,IF(COUNTIF(A300,"*CPE Coeur Atout*"),MATRICES!$A$35,IF(COUNTIF(A300,"*RBC PYT*"),MATRICES!$A$7,IF(COUNTIF(A300,"*CDLSI*"),MATRICES!$A$26,IF(COUNTIF(A300,"*SUN LIFE*"),MATRICES!$A$54,IF(COUNTIF(A300,"*IND ALL ASS VIE*"),MATRICES!$A$8,IF(COUNTIF(A300,"*FIDUCIE DESJARDINS*"),MATRICES!$A$55,IF(COUNTIF(A300,"*2919*"),MATRICES!$A$12,IF(COUNTIF(A300,"*Retrait au GA*"),MATRICES!$A$56,IF(COUNTIF(A300,"*Frais*d'utilisation*"),MATRICES!$A$53,IF(COUNTIF(A300,"*IntÈrÍt sur*"),MATRICES!$A$5,""))))))))))))))))))))))))))</f>
        <v/>
      </c>
    </row>
    <row r="301" spans="2:2" ht="16" x14ac:dyDescent="0.2">
      <c r="B301" t="str">
        <f>IF(COUNTIF(A301,"*STATION W*"),MATRICES!$A$22,IF(COUNTIF(A301,"*PROVIGO*"),MATRICES!$A$20,IF(COUNTIF(A301,"*METRO*"),MATRICES!$A$20,IF(COUNTIF(A301,"*MCDONALD*"),MATRICES!$A$22,IF(COUNTIF(A301,"*JEAN COUTU*"),MATRICES!$A$24,IF(COUNTIF(A301,"*PHARMAPRIX*"),MATRICES!$A$24,IF(COUNTIF(A301,"*STARBUCKS*"),MATRICES!$A$22,IF(COUNTIF(A301,"*AUBAINERIE*"),MATRICES!$A$38,IF(COUNTIF(A301,"*PETROCAN*"),MATRICES!$A$27,IF(COUNTIF(A301,"*ULTRAMAR*"),MATRICES!$A$27,IF(COUNTIF(A301,"*Intact*"),MATRICES!$A$28,IF(COUNTIF(A301,"*La Capitale*"),MATRICES!$A$11,IF(COUNTIF(A301,"*Alda*"),MATRICES!$A$18,IF(COUNTIF(A301,"*Sheila*"),MATRICES!$A$36,IF(COUNTIF(A301,"*Shirley*"),MATRICES!$A$36,IF(COUNTIF(A301,"*Service de garde*"),MATRICES!$A$35,IF(COUNTIF(A301,"*CPE Coeur Atout*"),MATRICES!$A$35,IF(COUNTIF(A301,"*RBC PYT*"),MATRICES!$A$7,IF(COUNTIF(A301,"*CDLSI*"),MATRICES!$A$26,IF(COUNTIF(A301,"*SUN LIFE*"),MATRICES!$A$54,IF(COUNTIF(A301,"*IND ALL ASS VIE*"),MATRICES!$A$8,IF(COUNTIF(A301,"*FIDUCIE DESJARDINS*"),MATRICES!$A$55,IF(COUNTIF(A301,"*2919*"),MATRICES!$A$12,IF(COUNTIF(A301,"*Retrait au GA*"),MATRICES!$A$56,IF(COUNTIF(A301,"*Frais*d'utilisation*"),MATRICES!$A$53,IF(COUNTIF(A301,"*IntÈrÍt sur*"),MATRICES!$A$5,""))))))))))))))))))))))))))</f>
        <v/>
      </c>
    </row>
    <row r="302" spans="2:2" ht="16" x14ac:dyDescent="0.2">
      <c r="B302" t="str">
        <f>IF(COUNTIF(A302,"*STATION W*"),MATRICES!$A$22,IF(COUNTIF(A302,"*PROVIGO*"),MATRICES!$A$20,IF(COUNTIF(A302,"*METRO*"),MATRICES!$A$20,IF(COUNTIF(A302,"*MCDONALD*"),MATRICES!$A$22,IF(COUNTIF(A302,"*JEAN COUTU*"),MATRICES!$A$24,IF(COUNTIF(A302,"*PHARMAPRIX*"),MATRICES!$A$24,IF(COUNTIF(A302,"*STARBUCKS*"),MATRICES!$A$22,IF(COUNTIF(A302,"*AUBAINERIE*"),MATRICES!$A$38,IF(COUNTIF(A302,"*PETROCAN*"),MATRICES!$A$27,IF(COUNTIF(A302,"*ULTRAMAR*"),MATRICES!$A$27,IF(COUNTIF(A302,"*Intact*"),MATRICES!$A$28,IF(COUNTIF(A302,"*La Capitale*"),MATRICES!$A$11,IF(COUNTIF(A302,"*Alda*"),MATRICES!$A$18,IF(COUNTIF(A302,"*Sheila*"),MATRICES!$A$36,IF(COUNTIF(A302,"*Shirley*"),MATRICES!$A$36,IF(COUNTIF(A302,"*Service de garde*"),MATRICES!$A$35,IF(COUNTIF(A302,"*CPE Coeur Atout*"),MATRICES!$A$35,IF(COUNTIF(A302,"*RBC PYT*"),MATRICES!$A$7,IF(COUNTIF(A302,"*CDLSI*"),MATRICES!$A$26,IF(COUNTIF(A302,"*SUN LIFE*"),MATRICES!$A$54,IF(COUNTIF(A302,"*IND ALL ASS VIE*"),MATRICES!$A$8,IF(COUNTIF(A302,"*FIDUCIE DESJARDINS*"),MATRICES!$A$55,IF(COUNTIF(A302,"*2919*"),MATRICES!$A$12,IF(COUNTIF(A302,"*Retrait au GA*"),MATRICES!$A$56,IF(COUNTIF(A302,"*Frais*d'utilisation*"),MATRICES!$A$53,IF(COUNTIF(A302,"*IntÈrÍt sur*"),MATRICES!$A$5,""))))))))))))))))))))))))))</f>
        <v/>
      </c>
    </row>
    <row r="303" spans="2:2" ht="16" x14ac:dyDescent="0.2">
      <c r="B303" t="str">
        <f>IF(COUNTIF(A303,"*STATION W*"),MATRICES!$A$22,IF(COUNTIF(A303,"*PROVIGO*"),MATRICES!$A$20,IF(COUNTIF(A303,"*METRO*"),MATRICES!$A$20,IF(COUNTIF(A303,"*MCDONALD*"),MATRICES!$A$22,IF(COUNTIF(A303,"*JEAN COUTU*"),MATRICES!$A$24,IF(COUNTIF(A303,"*PHARMAPRIX*"),MATRICES!$A$24,IF(COUNTIF(A303,"*STARBUCKS*"),MATRICES!$A$22,IF(COUNTIF(A303,"*AUBAINERIE*"),MATRICES!$A$38,IF(COUNTIF(A303,"*PETROCAN*"),MATRICES!$A$27,IF(COUNTIF(A303,"*ULTRAMAR*"),MATRICES!$A$27,IF(COUNTIF(A303,"*Intact*"),MATRICES!$A$28,IF(COUNTIF(A303,"*La Capitale*"),MATRICES!$A$11,IF(COUNTIF(A303,"*Alda*"),MATRICES!$A$18,IF(COUNTIF(A303,"*Sheila*"),MATRICES!$A$36,IF(COUNTIF(A303,"*Shirley*"),MATRICES!$A$36,IF(COUNTIF(A303,"*Service de garde*"),MATRICES!$A$35,IF(COUNTIF(A303,"*CPE Coeur Atout*"),MATRICES!$A$35,IF(COUNTIF(A303,"*RBC PYT*"),MATRICES!$A$7,IF(COUNTIF(A303,"*CDLSI*"),MATRICES!$A$26,IF(COUNTIF(A303,"*SUN LIFE*"),MATRICES!$A$54,IF(COUNTIF(A303,"*IND ALL ASS VIE*"),MATRICES!$A$8,IF(COUNTIF(A303,"*FIDUCIE DESJARDINS*"),MATRICES!$A$55,IF(COUNTIF(A303,"*2919*"),MATRICES!$A$12,IF(COUNTIF(A303,"*Retrait au GA*"),MATRICES!$A$56,IF(COUNTIF(A303,"*Frais*d'utilisation*"),MATRICES!$A$53,IF(COUNTIF(A303,"*IntÈrÍt sur*"),MATRICES!$A$5,""))))))))))))))))))))))))))</f>
        <v/>
      </c>
    </row>
    <row r="304" spans="2:2" ht="16" x14ac:dyDescent="0.2">
      <c r="B304" t="str">
        <f>IF(COUNTIF(A304,"*STATION W*"),MATRICES!$A$22,IF(COUNTIF(A304,"*PROVIGO*"),MATRICES!$A$20,IF(COUNTIF(A304,"*METRO*"),MATRICES!$A$20,IF(COUNTIF(A304,"*MCDONALD*"),MATRICES!$A$22,IF(COUNTIF(A304,"*JEAN COUTU*"),MATRICES!$A$24,IF(COUNTIF(A304,"*PHARMAPRIX*"),MATRICES!$A$24,IF(COUNTIF(A304,"*STARBUCKS*"),MATRICES!$A$22,IF(COUNTIF(A304,"*AUBAINERIE*"),MATRICES!$A$38,IF(COUNTIF(A304,"*PETROCAN*"),MATRICES!$A$27,IF(COUNTIF(A304,"*ULTRAMAR*"),MATRICES!$A$27,IF(COUNTIF(A304,"*Intact*"),MATRICES!$A$28,IF(COUNTIF(A304,"*La Capitale*"),MATRICES!$A$11,IF(COUNTIF(A304,"*Alda*"),MATRICES!$A$18,IF(COUNTIF(A304,"*Sheila*"),MATRICES!$A$36,IF(COUNTIF(A304,"*Shirley*"),MATRICES!$A$36,IF(COUNTIF(A304,"*Service de garde*"),MATRICES!$A$35,IF(COUNTIF(A304,"*CPE Coeur Atout*"),MATRICES!$A$35,IF(COUNTIF(A304,"*RBC PYT*"),MATRICES!$A$7,IF(COUNTIF(A304,"*CDLSI*"),MATRICES!$A$26,IF(COUNTIF(A304,"*SUN LIFE*"),MATRICES!$A$54,IF(COUNTIF(A304,"*IND ALL ASS VIE*"),MATRICES!$A$8,IF(COUNTIF(A304,"*FIDUCIE DESJARDINS*"),MATRICES!$A$55,IF(COUNTIF(A304,"*2919*"),MATRICES!$A$12,IF(COUNTIF(A304,"*Retrait au GA*"),MATRICES!$A$56,IF(COUNTIF(A304,"*Frais*d'utilisation*"),MATRICES!$A$53,IF(COUNTIF(A304,"*IntÈrÍt sur*"),MATRICES!$A$5,""))))))))))))))))))))))))))</f>
        <v/>
      </c>
    </row>
    <row r="305" spans="2:2" ht="16" x14ac:dyDescent="0.2">
      <c r="B305" t="str">
        <f>IF(COUNTIF(A305,"*STATION W*"),MATRICES!$A$22,IF(COUNTIF(A305,"*PROVIGO*"),MATRICES!$A$20,IF(COUNTIF(A305,"*METRO*"),MATRICES!$A$20,IF(COUNTIF(A305,"*MCDONALD*"),MATRICES!$A$22,IF(COUNTIF(A305,"*JEAN COUTU*"),MATRICES!$A$24,IF(COUNTIF(A305,"*PHARMAPRIX*"),MATRICES!$A$24,IF(COUNTIF(A305,"*STARBUCKS*"),MATRICES!$A$22,IF(COUNTIF(A305,"*AUBAINERIE*"),MATRICES!$A$38,IF(COUNTIF(A305,"*PETROCAN*"),MATRICES!$A$27,IF(COUNTIF(A305,"*ULTRAMAR*"),MATRICES!$A$27,IF(COUNTIF(A305,"*Intact*"),MATRICES!$A$28,IF(COUNTIF(A305,"*La Capitale*"),MATRICES!$A$11,IF(COUNTIF(A305,"*Alda*"),MATRICES!$A$18,IF(COUNTIF(A305,"*Sheila*"),MATRICES!$A$36,IF(COUNTIF(A305,"*Shirley*"),MATRICES!$A$36,IF(COUNTIF(A305,"*Service de garde*"),MATRICES!$A$35,IF(COUNTIF(A305,"*CPE Coeur Atout*"),MATRICES!$A$35,IF(COUNTIF(A305,"*RBC PYT*"),MATRICES!$A$7,IF(COUNTIF(A305,"*CDLSI*"),MATRICES!$A$26,IF(COUNTIF(A305,"*SUN LIFE*"),MATRICES!$A$54,IF(COUNTIF(A305,"*IND ALL ASS VIE*"),MATRICES!$A$8,IF(COUNTIF(A305,"*FIDUCIE DESJARDINS*"),MATRICES!$A$55,IF(COUNTIF(A305,"*2919*"),MATRICES!$A$12,IF(COUNTIF(A305,"*Retrait au GA*"),MATRICES!$A$56,IF(COUNTIF(A305,"*Frais*d'utilisation*"),MATRICES!$A$53,IF(COUNTIF(A305,"*IntÈrÍt sur*"),MATRICES!$A$5,""))))))))))))))))))))))))))</f>
        <v/>
      </c>
    </row>
    <row r="306" spans="2:2" ht="16" x14ac:dyDescent="0.2">
      <c r="B306" t="str">
        <f>IF(COUNTIF(A306,"*STATION W*"),MATRICES!$A$22,IF(COUNTIF(A306,"*PROVIGO*"),MATRICES!$A$20,IF(COUNTIF(A306,"*METRO*"),MATRICES!$A$20,IF(COUNTIF(A306,"*MCDONALD*"),MATRICES!$A$22,IF(COUNTIF(A306,"*JEAN COUTU*"),MATRICES!$A$24,IF(COUNTIF(A306,"*PHARMAPRIX*"),MATRICES!$A$24,IF(COUNTIF(A306,"*STARBUCKS*"),MATRICES!$A$22,IF(COUNTIF(A306,"*AUBAINERIE*"),MATRICES!$A$38,IF(COUNTIF(A306,"*PETROCAN*"),MATRICES!$A$27,IF(COUNTIF(A306,"*ULTRAMAR*"),MATRICES!$A$27,IF(COUNTIF(A306,"*Intact*"),MATRICES!$A$28,IF(COUNTIF(A306,"*La Capitale*"),MATRICES!$A$11,IF(COUNTIF(A306,"*Alda*"),MATRICES!$A$18,IF(COUNTIF(A306,"*Sheila*"),MATRICES!$A$36,IF(COUNTIF(A306,"*Shirley*"),MATRICES!$A$36,IF(COUNTIF(A306,"*Service de garde*"),MATRICES!$A$35,IF(COUNTIF(A306,"*CPE Coeur Atout*"),MATRICES!$A$35,IF(COUNTIF(A306,"*RBC PYT*"),MATRICES!$A$7,IF(COUNTIF(A306,"*CDLSI*"),MATRICES!$A$26,IF(COUNTIF(A306,"*SUN LIFE*"),MATRICES!$A$54,IF(COUNTIF(A306,"*IND ALL ASS VIE*"),MATRICES!$A$8,IF(COUNTIF(A306,"*FIDUCIE DESJARDINS*"),MATRICES!$A$55,IF(COUNTIF(A306,"*2919*"),MATRICES!$A$12,IF(COUNTIF(A306,"*Retrait au GA*"),MATRICES!$A$56,IF(COUNTIF(A306,"*Frais*d'utilisation*"),MATRICES!$A$53,IF(COUNTIF(A306,"*IntÈrÍt sur*"),MATRICES!$A$5,""))))))))))))))))))))))))))</f>
        <v/>
      </c>
    </row>
    <row r="307" spans="2:2" ht="16" x14ac:dyDescent="0.2">
      <c r="B307" t="str">
        <f>IF(COUNTIF(A307,"*STATION W*"),MATRICES!$A$22,IF(COUNTIF(A307,"*PROVIGO*"),MATRICES!$A$20,IF(COUNTIF(A307,"*METRO*"),MATRICES!$A$20,IF(COUNTIF(A307,"*MCDONALD*"),MATRICES!$A$22,IF(COUNTIF(A307,"*JEAN COUTU*"),MATRICES!$A$24,IF(COUNTIF(A307,"*PHARMAPRIX*"),MATRICES!$A$24,IF(COUNTIF(A307,"*STARBUCKS*"),MATRICES!$A$22,IF(COUNTIF(A307,"*AUBAINERIE*"),MATRICES!$A$38,IF(COUNTIF(A307,"*PETROCAN*"),MATRICES!$A$27,IF(COUNTIF(A307,"*ULTRAMAR*"),MATRICES!$A$27,IF(COUNTIF(A307,"*Intact*"),MATRICES!$A$28,IF(COUNTIF(A307,"*La Capitale*"),MATRICES!$A$11,IF(COUNTIF(A307,"*Alda*"),MATRICES!$A$18,IF(COUNTIF(A307,"*Sheila*"),MATRICES!$A$36,IF(COUNTIF(A307,"*Shirley*"),MATRICES!$A$36,IF(COUNTIF(A307,"*Service de garde*"),MATRICES!$A$35,IF(COUNTIF(A307,"*CPE Coeur Atout*"),MATRICES!$A$35,IF(COUNTIF(A307,"*RBC PYT*"),MATRICES!$A$7,IF(COUNTIF(A307,"*CDLSI*"),MATRICES!$A$26,IF(COUNTIF(A307,"*SUN LIFE*"),MATRICES!$A$54,IF(COUNTIF(A307,"*IND ALL ASS VIE*"),MATRICES!$A$8,IF(COUNTIF(A307,"*FIDUCIE DESJARDINS*"),MATRICES!$A$55,IF(COUNTIF(A307,"*2919*"),MATRICES!$A$12,IF(COUNTIF(A307,"*Retrait au GA*"),MATRICES!$A$56,IF(COUNTIF(A307,"*Frais*d'utilisation*"),MATRICES!$A$53,IF(COUNTIF(A307,"*IntÈrÍt sur*"),MATRICES!$A$5,""))))))))))))))))))))))))))</f>
        <v/>
      </c>
    </row>
    <row r="308" spans="2:2" ht="16" x14ac:dyDescent="0.2">
      <c r="B308" t="str">
        <f>IF(COUNTIF(A308,"*STATION W*"),MATRICES!$A$22,IF(COUNTIF(A308,"*PROVIGO*"),MATRICES!$A$20,IF(COUNTIF(A308,"*METRO*"),MATRICES!$A$20,IF(COUNTIF(A308,"*MCDONALD*"),MATRICES!$A$22,IF(COUNTIF(A308,"*JEAN COUTU*"),MATRICES!$A$24,IF(COUNTIF(A308,"*PHARMAPRIX*"),MATRICES!$A$24,IF(COUNTIF(A308,"*STARBUCKS*"),MATRICES!$A$22,IF(COUNTIF(A308,"*AUBAINERIE*"),MATRICES!$A$38,IF(COUNTIF(A308,"*PETROCAN*"),MATRICES!$A$27,IF(COUNTIF(A308,"*ULTRAMAR*"),MATRICES!$A$27,IF(COUNTIF(A308,"*Intact*"),MATRICES!$A$28,IF(COUNTIF(A308,"*La Capitale*"),MATRICES!$A$11,IF(COUNTIF(A308,"*Alda*"),MATRICES!$A$18,IF(COUNTIF(A308,"*Sheila*"),MATRICES!$A$36,IF(COUNTIF(A308,"*Shirley*"),MATRICES!$A$36,IF(COUNTIF(A308,"*Service de garde*"),MATRICES!$A$35,IF(COUNTIF(A308,"*CPE Coeur Atout*"),MATRICES!$A$35,IF(COUNTIF(A308,"*RBC PYT*"),MATRICES!$A$7,IF(COUNTIF(A308,"*CDLSI*"),MATRICES!$A$26,IF(COUNTIF(A308,"*SUN LIFE*"),MATRICES!$A$54,IF(COUNTIF(A308,"*IND ALL ASS VIE*"),MATRICES!$A$8,IF(COUNTIF(A308,"*FIDUCIE DESJARDINS*"),MATRICES!$A$55,IF(COUNTIF(A308,"*2919*"),MATRICES!$A$12,IF(COUNTIF(A308,"*Retrait au GA*"),MATRICES!$A$56,IF(COUNTIF(A308,"*Frais*d'utilisation*"),MATRICES!$A$53,IF(COUNTIF(A308,"*IntÈrÍt sur*"),MATRICES!$A$5,""))))))))))))))))))))))))))</f>
        <v/>
      </c>
    </row>
    <row r="309" spans="2:2" ht="16" x14ac:dyDescent="0.2">
      <c r="B309" t="str">
        <f>IF(COUNTIF(A309,"*STATION W*"),MATRICES!$A$22,IF(COUNTIF(A309,"*PROVIGO*"),MATRICES!$A$20,IF(COUNTIF(A309,"*METRO*"),MATRICES!$A$20,IF(COUNTIF(A309,"*MCDONALD*"),MATRICES!$A$22,IF(COUNTIF(A309,"*JEAN COUTU*"),MATRICES!$A$24,IF(COUNTIF(A309,"*PHARMAPRIX*"),MATRICES!$A$24,IF(COUNTIF(A309,"*STARBUCKS*"),MATRICES!$A$22,IF(COUNTIF(A309,"*AUBAINERIE*"),MATRICES!$A$38,IF(COUNTIF(A309,"*PETROCAN*"),MATRICES!$A$27,IF(COUNTIF(A309,"*ULTRAMAR*"),MATRICES!$A$27,IF(COUNTIF(A309,"*Intact*"),MATRICES!$A$28,IF(COUNTIF(A309,"*La Capitale*"),MATRICES!$A$11,IF(COUNTIF(A309,"*Alda*"),MATRICES!$A$18,IF(COUNTIF(A309,"*Sheila*"),MATRICES!$A$36,IF(COUNTIF(A309,"*Shirley*"),MATRICES!$A$36,IF(COUNTIF(A309,"*Service de garde*"),MATRICES!$A$35,IF(COUNTIF(A309,"*CPE Coeur Atout*"),MATRICES!$A$35,IF(COUNTIF(A309,"*RBC PYT*"),MATRICES!$A$7,IF(COUNTIF(A309,"*CDLSI*"),MATRICES!$A$26,IF(COUNTIF(A309,"*SUN LIFE*"),MATRICES!$A$54,IF(COUNTIF(A309,"*IND ALL ASS VIE*"),MATRICES!$A$8,IF(COUNTIF(A309,"*FIDUCIE DESJARDINS*"),MATRICES!$A$55,IF(COUNTIF(A309,"*2919*"),MATRICES!$A$12,IF(COUNTIF(A309,"*Retrait au GA*"),MATRICES!$A$56,IF(COUNTIF(A309,"*Frais*d'utilisation*"),MATRICES!$A$53,IF(COUNTIF(A309,"*IntÈrÍt sur*"),MATRICES!$A$5,""))))))))))))))))))))))))))</f>
        <v/>
      </c>
    </row>
    <row r="310" spans="2:2" ht="16" x14ac:dyDescent="0.2">
      <c r="B310" t="str">
        <f>IF(COUNTIF(A310,"*STATION W*"),MATRICES!$A$22,IF(COUNTIF(A310,"*PROVIGO*"),MATRICES!$A$20,IF(COUNTIF(A310,"*METRO*"),MATRICES!$A$20,IF(COUNTIF(A310,"*MCDONALD*"),MATRICES!$A$22,IF(COUNTIF(A310,"*JEAN COUTU*"),MATRICES!$A$24,IF(COUNTIF(A310,"*PHARMAPRIX*"),MATRICES!$A$24,IF(COUNTIF(A310,"*STARBUCKS*"),MATRICES!$A$22,IF(COUNTIF(A310,"*AUBAINERIE*"),MATRICES!$A$38,IF(COUNTIF(A310,"*PETROCAN*"),MATRICES!$A$27,IF(COUNTIF(A310,"*ULTRAMAR*"),MATRICES!$A$27,IF(COUNTIF(A310,"*Intact*"),MATRICES!$A$28,IF(COUNTIF(A310,"*La Capitale*"),MATRICES!$A$11,IF(COUNTIF(A310,"*Alda*"),MATRICES!$A$18,IF(COUNTIF(A310,"*Sheila*"),MATRICES!$A$36,IF(COUNTIF(A310,"*Shirley*"),MATRICES!$A$36,IF(COUNTIF(A310,"*Service de garde*"),MATRICES!$A$35,IF(COUNTIF(A310,"*CPE Coeur Atout*"),MATRICES!$A$35,IF(COUNTIF(A310,"*RBC PYT*"),MATRICES!$A$7,IF(COUNTIF(A310,"*CDLSI*"),MATRICES!$A$26,IF(COUNTIF(A310,"*SUN LIFE*"),MATRICES!$A$54,IF(COUNTIF(A310,"*IND ALL ASS VIE*"),MATRICES!$A$8,IF(COUNTIF(A310,"*FIDUCIE DESJARDINS*"),MATRICES!$A$55,IF(COUNTIF(A310,"*2919*"),MATRICES!$A$12,IF(COUNTIF(A310,"*Retrait au GA*"),MATRICES!$A$56,IF(COUNTIF(A310,"*Frais*d'utilisation*"),MATRICES!$A$53,IF(COUNTIF(A310,"*IntÈrÍt sur*"),MATRICES!$A$5,""))))))))))))))))))))))))))</f>
        <v/>
      </c>
    </row>
    <row r="311" spans="2:2" ht="16" x14ac:dyDescent="0.2">
      <c r="B311" t="str">
        <f>IF(COUNTIF(A311,"*STATION W*"),MATRICES!$A$22,IF(COUNTIF(A311,"*PROVIGO*"),MATRICES!$A$20,IF(COUNTIF(A311,"*METRO*"),MATRICES!$A$20,IF(COUNTIF(A311,"*MCDONALD*"),MATRICES!$A$22,IF(COUNTIF(A311,"*JEAN COUTU*"),MATRICES!$A$24,IF(COUNTIF(A311,"*PHARMAPRIX*"),MATRICES!$A$24,IF(COUNTIF(A311,"*STARBUCKS*"),MATRICES!$A$22,IF(COUNTIF(A311,"*AUBAINERIE*"),MATRICES!$A$38,IF(COUNTIF(A311,"*PETROCAN*"),MATRICES!$A$27,IF(COUNTIF(A311,"*ULTRAMAR*"),MATRICES!$A$27,IF(COUNTIF(A311,"*Intact*"),MATRICES!$A$28,IF(COUNTIF(A311,"*La Capitale*"),MATRICES!$A$11,IF(COUNTIF(A311,"*Alda*"),MATRICES!$A$18,IF(COUNTIF(A311,"*Sheila*"),MATRICES!$A$36,IF(COUNTIF(A311,"*Shirley*"),MATRICES!$A$36,IF(COUNTIF(A311,"*Service de garde*"),MATRICES!$A$35,IF(COUNTIF(A311,"*CPE Coeur Atout*"),MATRICES!$A$35,IF(COUNTIF(A311,"*RBC PYT*"),MATRICES!$A$7,IF(COUNTIF(A311,"*CDLSI*"),MATRICES!$A$26,IF(COUNTIF(A311,"*SUN LIFE*"),MATRICES!$A$54,IF(COUNTIF(A311,"*IND ALL ASS VIE*"),MATRICES!$A$8,IF(COUNTIF(A311,"*FIDUCIE DESJARDINS*"),MATRICES!$A$55,IF(COUNTIF(A311,"*2919*"),MATRICES!$A$12,IF(COUNTIF(A311,"*Retrait au GA*"),MATRICES!$A$56,IF(COUNTIF(A311,"*Frais*d'utilisation*"),MATRICES!$A$53,IF(COUNTIF(A311,"*IntÈrÍt sur*"),MATRICES!$A$5,""))))))))))))))))))))))))))</f>
        <v/>
      </c>
    </row>
    <row r="312" spans="2:2" ht="16" x14ac:dyDescent="0.2">
      <c r="B312" t="str">
        <f>IF(COUNTIF(A312,"*STATION W*"),MATRICES!$A$22,IF(COUNTIF(A312,"*PROVIGO*"),MATRICES!$A$20,IF(COUNTIF(A312,"*METRO*"),MATRICES!$A$20,IF(COUNTIF(A312,"*MCDONALD*"),MATRICES!$A$22,IF(COUNTIF(A312,"*JEAN COUTU*"),MATRICES!$A$24,IF(COUNTIF(A312,"*PHARMAPRIX*"),MATRICES!$A$24,IF(COUNTIF(A312,"*STARBUCKS*"),MATRICES!$A$22,IF(COUNTIF(A312,"*AUBAINERIE*"),MATRICES!$A$38,IF(COUNTIF(A312,"*PETROCAN*"),MATRICES!$A$27,IF(COUNTIF(A312,"*ULTRAMAR*"),MATRICES!$A$27,IF(COUNTIF(A312,"*Intact*"),MATRICES!$A$28,IF(COUNTIF(A312,"*La Capitale*"),MATRICES!$A$11,IF(COUNTIF(A312,"*Alda*"),MATRICES!$A$18,IF(COUNTIF(A312,"*Sheila*"),MATRICES!$A$36,IF(COUNTIF(A312,"*Shirley*"),MATRICES!$A$36,IF(COUNTIF(A312,"*Service de garde*"),MATRICES!$A$35,IF(COUNTIF(A312,"*CPE Coeur Atout*"),MATRICES!$A$35,IF(COUNTIF(A312,"*RBC PYT*"),MATRICES!$A$7,IF(COUNTIF(A312,"*CDLSI*"),MATRICES!$A$26,IF(COUNTIF(A312,"*SUN LIFE*"),MATRICES!$A$54,IF(COUNTIF(A312,"*IND ALL ASS VIE*"),MATRICES!$A$8,IF(COUNTIF(A312,"*FIDUCIE DESJARDINS*"),MATRICES!$A$55,IF(COUNTIF(A312,"*2919*"),MATRICES!$A$12,IF(COUNTIF(A312,"*Retrait au GA*"),MATRICES!$A$56,IF(COUNTIF(A312,"*Frais*d'utilisation*"),MATRICES!$A$53,IF(COUNTIF(A312,"*IntÈrÍt sur*"),MATRICES!$A$5,""))))))))))))))))))))))))))</f>
        <v/>
      </c>
    </row>
    <row r="313" spans="2:2" ht="16" x14ac:dyDescent="0.2">
      <c r="B313" t="str">
        <f>IF(COUNTIF(A313,"*STATION W*"),MATRICES!$A$22,IF(COUNTIF(A313,"*PROVIGO*"),MATRICES!$A$20,IF(COUNTIF(A313,"*METRO*"),MATRICES!$A$20,IF(COUNTIF(A313,"*MCDONALD*"),MATRICES!$A$22,IF(COUNTIF(A313,"*JEAN COUTU*"),MATRICES!$A$24,IF(COUNTIF(A313,"*PHARMAPRIX*"),MATRICES!$A$24,IF(COUNTIF(A313,"*STARBUCKS*"),MATRICES!$A$22,IF(COUNTIF(A313,"*AUBAINERIE*"),MATRICES!$A$38,IF(COUNTIF(A313,"*PETROCAN*"),MATRICES!$A$27,IF(COUNTIF(A313,"*ULTRAMAR*"),MATRICES!$A$27,IF(COUNTIF(A313,"*Intact*"),MATRICES!$A$28,IF(COUNTIF(A313,"*La Capitale*"),MATRICES!$A$11,IF(COUNTIF(A313,"*Alda*"),MATRICES!$A$18,IF(COUNTIF(A313,"*Sheila*"),MATRICES!$A$36,IF(COUNTIF(A313,"*Shirley*"),MATRICES!$A$36,IF(COUNTIF(A313,"*Service de garde*"),MATRICES!$A$35,IF(COUNTIF(A313,"*CPE Coeur Atout*"),MATRICES!$A$35,IF(COUNTIF(A313,"*RBC PYT*"),MATRICES!$A$7,IF(COUNTIF(A313,"*CDLSI*"),MATRICES!$A$26,IF(COUNTIF(A313,"*SUN LIFE*"),MATRICES!$A$54,IF(COUNTIF(A313,"*IND ALL ASS VIE*"),MATRICES!$A$8,IF(COUNTIF(A313,"*FIDUCIE DESJARDINS*"),MATRICES!$A$55,IF(COUNTIF(A313,"*2919*"),MATRICES!$A$12,IF(COUNTIF(A313,"*Retrait au GA*"),MATRICES!$A$56,IF(COUNTIF(A313,"*Frais*d'utilisation*"),MATRICES!$A$53,IF(COUNTIF(A313,"*IntÈrÍt sur*"),MATRICES!$A$5,""))))))))))))))))))))))))))</f>
        <v/>
      </c>
    </row>
    <row r="314" spans="2:2" ht="16" x14ac:dyDescent="0.2">
      <c r="B314" t="str">
        <f>IF(COUNTIF(A314,"*STATION W*"),MATRICES!$A$22,IF(COUNTIF(A314,"*PROVIGO*"),MATRICES!$A$20,IF(COUNTIF(A314,"*METRO*"),MATRICES!$A$20,IF(COUNTIF(A314,"*MCDONALD*"),MATRICES!$A$22,IF(COUNTIF(A314,"*JEAN COUTU*"),MATRICES!$A$24,IF(COUNTIF(A314,"*PHARMAPRIX*"),MATRICES!$A$24,IF(COUNTIF(A314,"*STARBUCKS*"),MATRICES!$A$22,IF(COUNTIF(A314,"*AUBAINERIE*"),MATRICES!$A$38,IF(COUNTIF(A314,"*PETROCAN*"),MATRICES!$A$27,IF(COUNTIF(A314,"*ULTRAMAR*"),MATRICES!$A$27,IF(COUNTIF(A314,"*Intact*"),MATRICES!$A$28,IF(COUNTIF(A314,"*La Capitale*"),MATRICES!$A$11,IF(COUNTIF(A314,"*Alda*"),MATRICES!$A$18,IF(COUNTIF(A314,"*Sheila*"),MATRICES!$A$36,IF(COUNTIF(A314,"*Shirley*"),MATRICES!$A$36,IF(COUNTIF(A314,"*Service de garde*"),MATRICES!$A$35,IF(COUNTIF(A314,"*CPE Coeur Atout*"),MATRICES!$A$35,IF(COUNTIF(A314,"*RBC PYT*"),MATRICES!$A$7,IF(COUNTIF(A314,"*CDLSI*"),MATRICES!$A$26,IF(COUNTIF(A314,"*SUN LIFE*"),MATRICES!$A$54,IF(COUNTIF(A314,"*IND ALL ASS VIE*"),MATRICES!$A$8,IF(COUNTIF(A314,"*FIDUCIE DESJARDINS*"),MATRICES!$A$55,IF(COUNTIF(A314,"*2919*"),MATRICES!$A$12,IF(COUNTIF(A314,"*Retrait au GA*"),MATRICES!$A$56,IF(COUNTIF(A314,"*Frais*d'utilisation*"),MATRICES!$A$53,IF(COUNTIF(A314,"*IntÈrÍt sur*"),MATRICES!$A$5,""))))))))))))))))))))))))))</f>
        <v/>
      </c>
    </row>
    <row r="315" spans="2:2" ht="16" x14ac:dyDescent="0.2">
      <c r="B315" t="str">
        <f>IF(COUNTIF(A315,"*STATION W*"),MATRICES!$A$22,IF(COUNTIF(A315,"*PROVIGO*"),MATRICES!$A$20,IF(COUNTIF(A315,"*METRO*"),MATRICES!$A$20,IF(COUNTIF(A315,"*MCDONALD*"),MATRICES!$A$22,IF(COUNTIF(A315,"*JEAN COUTU*"),MATRICES!$A$24,IF(COUNTIF(A315,"*PHARMAPRIX*"),MATRICES!$A$24,IF(COUNTIF(A315,"*STARBUCKS*"),MATRICES!$A$22,IF(COUNTIF(A315,"*AUBAINERIE*"),MATRICES!$A$38,IF(COUNTIF(A315,"*PETROCAN*"),MATRICES!$A$27,IF(COUNTIF(A315,"*ULTRAMAR*"),MATRICES!$A$27,IF(COUNTIF(A315,"*Intact*"),MATRICES!$A$28,IF(COUNTIF(A315,"*La Capitale*"),MATRICES!$A$11,IF(COUNTIF(A315,"*Alda*"),MATRICES!$A$18,IF(COUNTIF(A315,"*Sheila*"),MATRICES!$A$36,IF(COUNTIF(A315,"*Shirley*"),MATRICES!$A$36,IF(COUNTIF(A315,"*Service de garde*"),MATRICES!$A$35,IF(COUNTIF(A315,"*CPE Coeur Atout*"),MATRICES!$A$35,IF(COUNTIF(A315,"*RBC PYT*"),MATRICES!$A$7,IF(COUNTIF(A315,"*CDLSI*"),MATRICES!$A$26,IF(COUNTIF(A315,"*SUN LIFE*"),MATRICES!$A$54,IF(COUNTIF(A315,"*IND ALL ASS VIE*"),MATRICES!$A$8,IF(COUNTIF(A315,"*FIDUCIE DESJARDINS*"),MATRICES!$A$55,IF(COUNTIF(A315,"*2919*"),MATRICES!$A$12,IF(COUNTIF(A315,"*Retrait au GA*"),MATRICES!$A$56,IF(COUNTIF(A315,"*Frais*d'utilisation*"),MATRICES!$A$53,IF(COUNTIF(A315,"*IntÈrÍt sur*"),MATRICES!$A$5,""))))))))))))))))))))))))))</f>
        <v/>
      </c>
    </row>
    <row r="316" spans="2:2" ht="16" x14ac:dyDescent="0.2">
      <c r="B316" t="str">
        <f>IF(COUNTIF(A316,"*STATION W*"),MATRICES!$A$22,IF(COUNTIF(A316,"*PROVIGO*"),MATRICES!$A$20,IF(COUNTIF(A316,"*METRO*"),MATRICES!$A$20,IF(COUNTIF(A316,"*MCDONALD*"),MATRICES!$A$22,IF(COUNTIF(A316,"*JEAN COUTU*"),MATRICES!$A$24,IF(COUNTIF(A316,"*PHARMAPRIX*"),MATRICES!$A$24,IF(COUNTIF(A316,"*STARBUCKS*"),MATRICES!$A$22,IF(COUNTIF(A316,"*AUBAINERIE*"),MATRICES!$A$38,IF(COUNTIF(A316,"*PETROCAN*"),MATRICES!$A$27,IF(COUNTIF(A316,"*ULTRAMAR*"),MATRICES!$A$27,IF(COUNTIF(A316,"*Intact*"),MATRICES!$A$28,IF(COUNTIF(A316,"*La Capitale*"),MATRICES!$A$11,IF(COUNTIF(A316,"*Alda*"),MATRICES!$A$18,IF(COUNTIF(A316,"*Sheila*"),MATRICES!$A$36,IF(COUNTIF(A316,"*Shirley*"),MATRICES!$A$36,IF(COUNTIF(A316,"*Service de garde*"),MATRICES!$A$35,IF(COUNTIF(A316,"*CPE Coeur Atout*"),MATRICES!$A$35,IF(COUNTIF(A316,"*RBC PYT*"),MATRICES!$A$7,IF(COUNTIF(A316,"*CDLSI*"),MATRICES!$A$26,IF(COUNTIF(A316,"*SUN LIFE*"),MATRICES!$A$54,IF(COUNTIF(A316,"*IND ALL ASS VIE*"),MATRICES!$A$8,IF(COUNTIF(A316,"*FIDUCIE DESJARDINS*"),MATRICES!$A$55,IF(COUNTIF(A316,"*2919*"),MATRICES!$A$12,IF(COUNTIF(A316,"*Retrait au GA*"),MATRICES!$A$56,IF(COUNTIF(A316,"*Frais*d'utilisation*"),MATRICES!$A$53,IF(COUNTIF(A316,"*IntÈrÍt sur*"),MATRICES!$A$5,""))))))))))))))))))))))))))</f>
        <v/>
      </c>
    </row>
    <row r="317" spans="2:2" ht="16" x14ac:dyDescent="0.2">
      <c r="B317" t="str">
        <f>IF(COUNTIF(A317,"*STATION W*"),MATRICES!$A$22,IF(COUNTIF(A317,"*PROVIGO*"),MATRICES!$A$20,IF(COUNTIF(A317,"*METRO*"),MATRICES!$A$20,IF(COUNTIF(A317,"*MCDONALD*"),MATRICES!$A$22,IF(COUNTIF(A317,"*JEAN COUTU*"),MATRICES!$A$24,IF(COUNTIF(A317,"*PHARMAPRIX*"),MATRICES!$A$24,IF(COUNTIF(A317,"*STARBUCKS*"),MATRICES!$A$22,IF(COUNTIF(A317,"*AUBAINERIE*"),MATRICES!$A$38,IF(COUNTIF(A317,"*PETROCAN*"),MATRICES!$A$27,IF(COUNTIF(A317,"*ULTRAMAR*"),MATRICES!$A$27,IF(COUNTIF(A317,"*Intact*"),MATRICES!$A$28,IF(COUNTIF(A317,"*La Capitale*"),MATRICES!$A$11,IF(COUNTIF(A317,"*Alda*"),MATRICES!$A$18,IF(COUNTIF(A317,"*Sheila*"),MATRICES!$A$36,IF(COUNTIF(A317,"*Shirley*"),MATRICES!$A$36,IF(COUNTIF(A317,"*Service de garde*"),MATRICES!$A$35,IF(COUNTIF(A317,"*CPE Coeur Atout*"),MATRICES!$A$35,IF(COUNTIF(A317,"*RBC PYT*"),MATRICES!$A$7,IF(COUNTIF(A317,"*CDLSI*"),MATRICES!$A$26,IF(COUNTIF(A317,"*SUN LIFE*"),MATRICES!$A$54,IF(COUNTIF(A317,"*IND ALL ASS VIE*"),MATRICES!$A$8,IF(COUNTIF(A317,"*FIDUCIE DESJARDINS*"),MATRICES!$A$55,IF(COUNTIF(A317,"*2919*"),MATRICES!$A$12,IF(COUNTIF(A317,"*Retrait au GA*"),MATRICES!$A$56,IF(COUNTIF(A317,"*Frais*d'utilisation*"),MATRICES!$A$53,IF(COUNTIF(A317,"*IntÈrÍt sur*"),MATRICES!$A$5,""))))))))))))))))))))))))))</f>
        <v/>
      </c>
    </row>
    <row r="318" spans="2:2" ht="16" x14ac:dyDescent="0.2">
      <c r="B318" t="str">
        <f>IF(COUNTIF(A318,"*STATION W*"),MATRICES!$A$22,IF(COUNTIF(A318,"*PROVIGO*"),MATRICES!$A$20,IF(COUNTIF(A318,"*METRO*"),MATRICES!$A$20,IF(COUNTIF(A318,"*MCDONALD*"),MATRICES!$A$22,IF(COUNTIF(A318,"*JEAN COUTU*"),MATRICES!$A$24,IF(COUNTIF(A318,"*PHARMAPRIX*"),MATRICES!$A$24,IF(COUNTIF(A318,"*STARBUCKS*"),MATRICES!$A$22,IF(COUNTIF(A318,"*AUBAINERIE*"),MATRICES!$A$38,IF(COUNTIF(A318,"*PETROCAN*"),MATRICES!$A$27,IF(COUNTIF(A318,"*ULTRAMAR*"),MATRICES!$A$27,IF(COUNTIF(A318,"*Intact*"),MATRICES!$A$28,IF(COUNTIF(A318,"*La Capitale*"),MATRICES!$A$11,IF(COUNTIF(A318,"*Alda*"),MATRICES!$A$18,IF(COUNTIF(A318,"*Sheila*"),MATRICES!$A$36,IF(COUNTIF(A318,"*Shirley*"),MATRICES!$A$36,IF(COUNTIF(A318,"*Service de garde*"),MATRICES!$A$35,IF(COUNTIF(A318,"*CPE Coeur Atout*"),MATRICES!$A$35,IF(COUNTIF(A318,"*RBC PYT*"),MATRICES!$A$7,IF(COUNTIF(A318,"*CDLSI*"),MATRICES!$A$26,IF(COUNTIF(A318,"*SUN LIFE*"),MATRICES!$A$54,IF(COUNTIF(A318,"*IND ALL ASS VIE*"),MATRICES!$A$8,IF(COUNTIF(A318,"*FIDUCIE DESJARDINS*"),MATRICES!$A$55,IF(COUNTIF(A318,"*2919*"),MATRICES!$A$12,IF(COUNTIF(A318,"*Retrait au GA*"),MATRICES!$A$56,IF(COUNTIF(A318,"*Frais*d'utilisation*"),MATRICES!$A$53,IF(COUNTIF(A318,"*IntÈrÍt sur*"),MATRICES!$A$5,""))))))))))))))))))))))))))</f>
        <v/>
      </c>
    </row>
    <row r="319" spans="2:2" ht="16" x14ac:dyDescent="0.2">
      <c r="B319" t="str">
        <f>IF(COUNTIF(A319,"*STATION W*"),MATRICES!$A$22,IF(COUNTIF(A319,"*PROVIGO*"),MATRICES!$A$20,IF(COUNTIF(A319,"*METRO*"),MATRICES!$A$20,IF(COUNTIF(A319,"*MCDONALD*"),MATRICES!$A$22,IF(COUNTIF(A319,"*JEAN COUTU*"),MATRICES!$A$24,IF(COUNTIF(A319,"*PHARMAPRIX*"),MATRICES!$A$24,IF(COUNTIF(A319,"*STARBUCKS*"),MATRICES!$A$22,IF(COUNTIF(A319,"*AUBAINERIE*"),MATRICES!$A$38,IF(COUNTIF(A319,"*PETROCAN*"),MATRICES!$A$27,IF(COUNTIF(A319,"*ULTRAMAR*"),MATRICES!$A$27,IF(COUNTIF(A319,"*Intact*"),MATRICES!$A$28,IF(COUNTIF(A319,"*La Capitale*"),MATRICES!$A$11,IF(COUNTIF(A319,"*Alda*"),MATRICES!$A$18,IF(COUNTIF(A319,"*Sheila*"),MATRICES!$A$36,IF(COUNTIF(A319,"*Shirley*"),MATRICES!$A$36,IF(COUNTIF(A319,"*Service de garde*"),MATRICES!$A$35,IF(COUNTIF(A319,"*CPE Coeur Atout*"),MATRICES!$A$35,IF(COUNTIF(A319,"*RBC PYT*"),MATRICES!$A$7,IF(COUNTIF(A319,"*CDLSI*"),MATRICES!$A$26,IF(COUNTIF(A319,"*SUN LIFE*"),MATRICES!$A$54,IF(COUNTIF(A319,"*IND ALL ASS VIE*"),MATRICES!$A$8,IF(COUNTIF(A319,"*FIDUCIE DESJARDINS*"),MATRICES!$A$55,IF(COUNTIF(A319,"*2919*"),MATRICES!$A$12,IF(COUNTIF(A319,"*Retrait au GA*"),MATRICES!$A$56,IF(COUNTIF(A319,"*Frais*d'utilisation*"),MATRICES!$A$53,IF(COUNTIF(A319,"*IntÈrÍt sur*"),MATRICES!$A$5,""))))))))))))))))))))))))))</f>
        <v/>
      </c>
    </row>
    <row r="320" spans="2:2" ht="16" x14ac:dyDescent="0.2">
      <c r="B320" t="str">
        <f>IF(COUNTIF(A320,"*STATION W*"),MATRICES!$A$22,IF(COUNTIF(A320,"*PROVIGO*"),MATRICES!$A$20,IF(COUNTIF(A320,"*METRO*"),MATRICES!$A$20,IF(COUNTIF(A320,"*MCDONALD*"),MATRICES!$A$22,IF(COUNTIF(A320,"*JEAN COUTU*"),MATRICES!$A$24,IF(COUNTIF(A320,"*PHARMAPRIX*"),MATRICES!$A$24,IF(COUNTIF(A320,"*STARBUCKS*"),MATRICES!$A$22,IF(COUNTIF(A320,"*AUBAINERIE*"),MATRICES!$A$38,IF(COUNTIF(A320,"*PETROCAN*"),MATRICES!$A$27,IF(COUNTIF(A320,"*ULTRAMAR*"),MATRICES!$A$27,IF(COUNTIF(A320,"*Intact*"),MATRICES!$A$28,IF(COUNTIF(A320,"*La Capitale*"),MATRICES!$A$11,IF(COUNTIF(A320,"*Alda*"),MATRICES!$A$18,IF(COUNTIF(A320,"*Sheila*"),MATRICES!$A$36,IF(COUNTIF(A320,"*Shirley*"),MATRICES!$A$36,IF(COUNTIF(A320,"*Service de garde*"),MATRICES!$A$35,IF(COUNTIF(A320,"*CPE Coeur Atout*"),MATRICES!$A$35,IF(COUNTIF(A320,"*RBC PYT*"),MATRICES!$A$7,IF(COUNTIF(A320,"*CDLSI*"),MATRICES!$A$26,IF(COUNTIF(A320,"*SUN LIFE*"),MATRICES!$A$54,IF(COUNTIF(A320,"*IND ALL ASS VIE*"),MATRICES!$A$8,IF(COUNTIF(A320,"*FIDUCIE DESJARDINS*"),MATRICES!$A$55,IF(COUNTIF(A320,"*2919*"),MATRICES!$A$12,IF(COUNTIF(A320,"*Retrait au GA*"),MATRICES!$A$56,IF(COUNTIF(A320,"*Frais*d'utilisation*"),MATRICES!$A$53,IF(COUNTIF(A320,"*IntÈrÍt sur*"),MATRICES!$A$5,""))))))))))))))))))))))))))</f>
        <v/>
      </c>
    </row>
    <row r="321" spans="2:2" ht="16" x14ac:dyDescent="0.2">
      <c r="B321" t="str">
        <f>IF(COUNTIF(A321,"*STATION W*"),MATRICES!$A$22,IF(COUNTIF(A321,"*PROVIGO*"),MATRICES!$A$20,IF(COUNTIF(A321,"*METRO*"),MATRICES!$A$20,IF(COUNTIF(A321,"*MCDONALD*"),MATRICES!$A$22,IF(COUNTIF(A321,"*JEAN COUTU*"),MATRICES!$A$24,IF(COUNTIF(A321,"*PHARMAPRIX*"),MATRICES!$A$24,IF(COUNTIF(A321,"*STARBUCKS*"),MATRICES!$A$22,IF(COUNTIF(A321,"*AUBAINERIE*"),MATRICES!$A$38,IF(COUNTIF(A321,"*PETROCAN*"),MATRICES!$A$27,IF(COUNTIF(A321,"*ULTRAMAR*"),MATRICES!$A$27,IF(COUNTIF(A321,"*Intact*"),MATRICES!$A$28,IF(COUNTIF(A321,"*La Capitale*"),MATRICES!$A$11,IF(COUNTIF(A321,"*Alda*"),MATRICES!$A$18,IF(COUNTIF(A321,"*Sheila*"),MATRICES!$A$36,IF(COUNTIF(A321,"*Shirley*"),MATRICES!$A$36,IF(COUNTIF(A321,"*Service de garde*"),MATRICES!$A$35,IF(COUNTIF(A321,"*CPE Coeur Atout*"),MATRICES!$A$35,IF(COUNTIF(A321,"*RBC PYT*"),MATRICES!$A$7,IF(COUNTIF(A321,"*CDLSI*"),MATRICES!$A$26,IF(COUNTIF(A321,"*SUN LIFE*"),MATRICES!$A$54,IF(COUNTIF(A321,"*IND ALL ASS VIE*"),MATRICES!$A$8,IF(COUNTIF(A321,"*FIDUCIE DESJARDINS*"),MATRICES!$A$55,IF(COUNTIF(A321,"*2919*"),MATRICES!$A$12,IF(COUNTIF(A321,"*Retrait au GA*"),MATRICES!$A$56,IF(COUNTIF(A321,"*Frais*d'utilisation*"),MATRICES!$A$53,IF(COUNTIF(A321,"*IntÈrÍt sur*"),MATRICES!$A$5,""))))))))))))))))))))))))))</f>
        <v/>
      </c>
    </row>
    <row r="322" spans="2:2" ht="16" x14ac:dyDescent="0.2">
      <c r="B322" t="str">
        <f>IF(COUNTIF(A322,"*STATION W*"),MATRICES!$A$22,IF(COUNTIF(A322,"*PROVIGO*"),MATRICES!$A$20,IF(COUNTIF(A322,"*METRO*"),MATRICES!$A$20,IF(COUNTIF(A322,"*MCDONALD*"),MATRICES!$A$22,IF(COUNTIF(A322,"*JEAN COUTU*"),MATRICES!$A$24,IF(COUNTIF(A322,"*PHARMAPRIX*"),MATRICES!$A$24,IF(COUNTIF(A322,"*STARBUCKS*"),MATRICES!$A$22,IF(COUNTIF(A322,"*AUBAINERIE*"),MATRICES!$A$38,IF(COUNTIF(A322,"*PETROCAN*"),MATRICES!$A$27,IF(COUNTIF(A322,"*ULTRAMAR*"),MATRICES!$A$27,IF(COUNTIF(A322,"*Intact*"),MATRICES!$A$28,IF(COUNTIF(A322,"*La Capitale*"),MATRICES!$A$11,IF(COUNTIF(A322,"*Alda*"),MATRICES!$A$18,IF(COUNTIF(A322,"*Sheila*"),MATRICES!$A$36,IF(COUNTIF(A322,"*Shirley*"),MATRICES!$A$36,IF(COUNTIF(A322,"*Service de garde*"),MATRICES!$A$35,IF(COUNTIF(A322,"*CPE Coeur Atout*"),MATRICES!$A$35,IF(COUNTIF(A322,"*RBC PYT*"),MATRICES!$A$7,IF(COUNTIF(A322,"*CDLSI*"),MATRICES!$A$26,IF(COUNTIF(A322,"*SUN LIFE*"),MATRICES!$A$54,IF(COUNTIF(A322,"*IND ALL ASS VIE*"),MATRICES!$A$8,IF(COUNTIF(A322,"*FIDUCIE DESJARDINS*"),MATRICES!$A$55,IF(COUNTIF(A322,"*2919*"),MATRICES!$A$12,IF(COUNTIF(A322,"*Retrait au GA*"),MATRICES!$A$56,IF(COUNTIF(A322,"*Frais*d'utilisation*"),MATRICES!$A$53,IF(COUNTIF(A322,"*IntÈrÍt sur*"),MATRICES!$A$5,""))))))))))))))))))))))))))</f>
        <v/>
      </c>
    </row>
    <row r="323" spans="2:2" ht="16" x14ac:dyDescent="0.2">
      <c r="B323" t="str">
        <f>IF(COUNTIF(A323,"*STATION W*"),MATRICES!$A$22,IF(COUNTIF(A323,"*PROVIGO*"),MATRICES!$A$20,IF(COUNTIF(A323,"*METRO*"),MATRICES!$A$20,IF(COUNTIF(A323,"*MCDONALD*"),MATRICES!$A$22,IF(COUNTIF(A323,"*JEAN COUTU*"),MATRICES!$A$24,IF(COUNTIF(A323,"*PHARMAPRIX*"),MATRICES!$A$24,IF(COUNTIF(A323,"*STARBUCKS*"),MATRICES!$A$22,IF(COUNTIF(A323,"*AUBAINERIE*"),MATRICES!$A$38,IF(COUNTIF(A323,"*PETROCAN*"),MATRICES!$A$27,IF(COUNTIF(A323,"*ULTRAMAR*"),MATRICES!$A$27,IF(COUNTIF(A323,"*Intact*"),MATRICES!$A$28,IF(COUNTIF(A323,"*La Capitale*"),MATRICES!$A$11,IF(COUNTIF(A323,"*Alda*"),MATRICES!$A$18,IF(COUNTIF(A323,"*Sheila*"),MATRICES!$A$36,IF(COUNTIF(A323,"*Shirley*"),MATRICES!$A$36,IF(COUNTIF(A323,"*Service de garde*"),MATRICES!$A$35,IF(COUNTIF(A323,"*CPE Coeur Atout*"),MATRICES!$A$35,IF(COUNTIF(A323,"*RBC PYT*"),MATRICES!$A$7,IF(COUNTIF(A323,"*CDLSI*"),MATRICES!$A$26,IF(COUNTIF(A323,"*SUN LIFE*"),MATRICES!$A$54,IF(COUNTIF(A323,"*IND ALL ASS VIE*"),MATRICES!$A$8,IF(COUNTIF(A323,"*FIDUCIE DESJARDINS*"),MATRICES!$A$55,IF(COUNTIF(A323,"*2919*"),MATRICES!$A$12,IF(COUNTIF(A323,"*Retrait au GA*"),MATRICES!$A$56,IF(COUNTIF(A323,"*Frais*d'utilisation*"),MATRICES!$A$53,IF(COUNTIF(A323,"*IntÈrÍt sur*"),MATRICES!$A$5,""))))))))))))))))))))))))))</f>
        <v/>
      </c>
    </row>
    <row r="324" spans="2:2" ht="16" x14ac:dyDescent="0.2">
      <c r="B324" t="str">
        <f>IF(COUNTIF(A324,"*STATION W*"),MATRICES!$A$22,IF(COUNTIF(A324,"*PROVIGO*"),MATRICES!$A$20,IF(COUNTIF(A324,"*METRO*"),MATRICES!$A$20,IF(COUNTIF(A324,"*MCDONALD*"),MATRICES!$A$22,IF(COUNTIF(A324,"*JEAN COUTU*"),MATRICES!$A$24,IF(COUNTIF(A324,"*PHARMAPRIX*"),MATRICES!$A$24,IF(COUNTIF(A324,"*STARBUCKS*"),MATRICES!$A$22,IF(COUNTIF(A324,"*AUBAINERIE*"),MATRICES!$A$38,IF(COUNTIF(A324,"*PETROCAN*"),MATRICES!$A$27,IF(COUNTIF(A324,"*ULTRAMAR*"),MATRICES!$A$27,IF(COUNTIF(A324,"*Intact*"),MATRICES!$A$28,IF(COUNTIF(A324,"*La Capitale*"),MATRICES!$A$11,IF(COUNTIF(A324,"*Alda*"),MATRICES!$A$18,IF(COUNTIF(A324,"*Sheila*"),MATRICES!$A$36,IF(COUNTIF(A324,"*Shirley*"),MATRICES!$A$36,IF(COUNTIF(A324,"*Service de garde*"),MATRICES!$A$35,IF(COUNTIF(A324,"*CPE Coeur Atout*"),MATRICES!$A$35,IF(COUNTIF(A324,"*RBC PYT*"),MATRICES!$A$7,IF(COUNTIF(A324,"*CDLSI*"),MATRICES!$A$26,IF(COUNTIF(A324,"*SUN LIFE*"),MATRICES!$A$54,IF(COUNTIF(A324,"*IND ALL ASS VIE*"),MATRICES!$A$8,IF(COUNTIF(A324,"*FIDUCIE DESJARDINS*"),MATRICES!$A$55,IF(COUNTIF(A324,"*2919*"),MATRICES!$A$12,IF(COUNTIF(A324,"*Retrait au GA*"),MATRICES!$A$56,IF(COUNTIF(A324,"*Frais*d'utilisation*"),MATRICES!$A$53,IF(COUNTIF(A324,"*IntÈrÍt sur*"),MATRICES!$A$5,""))))))))))))))))))))))))))</f>
        <v/>
      </c>
    </row>
    <row r="325" spans="2:2" ht="16" x14ac:dyDescent="0.2">
      <c r="B325" t="str">
        <f>IF(COUNTIF(A325,"*STATION W*"),MATRICES!$A$22,IF(COUNTIF(A325,"*PROVIGO*"),MATRICES!$A$20,IF(COUNTIF(A325,"*METRO*"),MATRICES!$A$20,IF(COUNTIF(A325,"*MCDONALD*"),MATRICES!$A$22,IF(COUNTIF(A325,"*JEAN COUTU*"),MATRICES!$A$24,IF(COUNTIF(A325,"*PHARMAPRIX*"),MATRICES!$A$24,IF(COUNTIF(A325,"*STARBUCKS*"),MATRICES!$A$22,IF(COUNTIF(A325,"*AUBAINERIE*"),MATRICES!$A$38,IF(COUNTIF(A325,"*PETROCAN*"),MATRICES!$A$27,IF(COUNTIF(A325,"*ULTRAMAR*"),MATRICES!$A$27,IF(COUNTIF(A325,"*Intact*"),MATRICES!$A$28,IF(COUNTIF(A325,"*La Capitale*"),MATRICES!$A$11,IF(COUNTIF(A325,"*Alda*"),MATRICES!$A$18,IF(COUNTIF(A325,"*Sheila*"),MATRICES!$A$36,IF(COUNTIF(A325,"*Shirley*"),MATRICES!$A$36,IF(COUNTIF(A325,"*Service de garde*"),MATRICES!$A$35,IF(COUNTIF(A325,"*CPE Coeur Atout*"),MATRICES!$A$35,IF(COUNTIF(A325,"*RBC PYT*"),MATRICES!$A$7,IF(COUNTIF(A325,"*CDLSI*"),MATRICES!$A$26,IF(COUNTIF(A325,"*SUN LIFE*"),MATRICES!$A$54,IF(COUNTIF(A325,"*IND ALL ASS VIE*"),MATRICES!$A$8,IF(COUNTIF(A325,"*FIDUCIE DESJARDINS*"),MATRICES!$A$55,IF(COUNTIF(A325,"*2919*"),MATRICES!$A$12,IF(COUNTIF(A325,"*Retrait au GA*"),MATRICES!$A$56,IF(COUNTIF(A325,"*Frais*d'utilisation*"),MATRICES!$A$53,IF(COUNTIF(A325,"*IntÈrÍt sur*"),MATRICES!$A$5,""))))))))))))))))))))))))))</f>
        <v/>
      </c>
    </row>
    <row r="326" spans="2:2" ht="16" x14ac:dyDescent="0.2">
      <c r="B326" t="str">
        <f>IF(COUNTIF(A326,"*STATION W*"),MATRICES!$A$22,IF(COUNTIF(A326,"*PROVIGO*"),MATRICES!$A$20,IF(COUNTIF(A326,"*METRO*"),MATRICES!$A$20,IF(COUNTIF(A326,"*MCDONALD*"),MATRICES!$A$22,IF(COUNTIF(A326,"*JEAN COUTU*"),MATRICES!$A$24,IF(COUNTIF(A326,"*PHARMAPRIX*"),MATRICES!$A$24,IF(COUNTIF(A326,"*STARBUCKS*"),MATRICES!$A$22,IF(COUNTIF(A326,"*AUBAINERIE*"),MATRICES!$A$38,IF(COUNTIF(A326,"*PETROCAN*"),MATRICES!$A$27,IF(COUNTIF(A326,"*ULTRAMAR*"),MATRICES!$A$27,IF(COUNTIF(A326,"*Intact*"),MATRICES!$A$28,IF(COUNTIF(A326,"*La Capitale*"),MATRICES!$A$11,IF(COUNTIF(A326,"*Alda*"),MATRICES!$A$18,IF(COUNTIF(A326,"*Sheila*"),MATRICES!$A$36,IF(COUNTIF(A326,"*Shirley*"),MATRICES!$A$36,IF(COUNTIF(A326,"*Service de garde*"),MATRICES!$A$35,IF(COUNTIF(A326,"*CPE Coeur Atout*"),MATRICES!$A$35,IF(COUNTIF(A326,"*RBC PYT*"),MATRICES!$A$7,IF(COUNTIF(A326,"*CDLSI*"),MATRICES!$A$26,IF(COUNTIF(A326,"*SUN LIFE*"),MATRICES!$A$54,IF(COUNTIF(A326,"*IND ALL ASS VIE*"),MATRICES!$A$8,IF(COUNTIF(A326,"*FIDUCIE DESJARDINS*"),MATRICES!$A$55,IF(COUNTIF(A326,"*2919*"),MATRICES!$A$12,IF(COUNTIF(A326,"*Retrait au GA*"),MATRICES!$A$56,IF(COUNTIF(A326,"*Frais*d'utilisation*"),MATRICES!$A$53,IF(COUNTIF(A326,"*IntÈrÍt sur*"),MATRICES!$A$5,""))))))))))))))))))))))))))</f>
        <v/>
      </c>
    </row>
    <row r="327" spans="2:2" ht="16" x14ac:dyDescent="0.2">
      <c r="B327" t="str">
        <f>IF(COUNTIF(A327,"*STATION W*"),MATRICES!$A$22,IF(COUNTIF(A327,"*PROVIGO*"),MATRICES!$A$20,IF(COUNTIF(A327,"*METRO*"),MATRICES!$A$20,IF(COUNTIF(A327,"*MCDONALD*"),MATRICES!$A$22,IF(COUNTIF(A327,"*JEAN COUTU*"),MATRICES!$A$24,IF(COUNTIF(A327,"*PHARMAPRIX*"),MATRICES!$A$24,IF(COUNTIF(A327,"*STARBUCKS*"),MATRICES!$A$22,IF(COUNTIF(A327,"*AUBAINERIE*"),MATRICES!$A$38,IF(COUNTIF(A327,"*PETROCAN*"),MATRICES!$A$27,IF(COUNTIF(A327,"*ULTRAMAR*"),MATRICES!$A$27,IF(COUNTIF(A327,"*Intact*"),MATRICES!$A$28,IF(COUNTIF(A327,"*La Capitale*"),MATRICES!$A$11,IF(COUNTIF(A327,"*Alda*"),MATRICES!$A$18,IF(COUNTIF(A327,"*Sheila*"),MATRICES!$A$36,IF(COUNTIF(A327,"*Shirley*"),MATRICES!$A$36,IF(COUNTIF(A327,"*Service de garde*"),MATRICES!$A$35,IF(COUNTIF(A327,"*CPE Coeur Atout*"),MATRICES!$A$35,IF(COUNTIF(A327,"*RBC PYT*"),MATRICES!$A$7,IF(COUNTIF(A327,"*CDLSI*"),MATRICES!$A$26,IF(COUNTIF(A327,"*SUN LIFE*"),MATRICES!$A$54,IF(COUNTIF(A327,"*IND ALL ASS VIE*"),MATRICES!$A$8,IF(COUNTIF(A327,"*FIDUCIE DESJARDINS*"),MATRICES!$A$55,IF(COUNTIF(A327,"*2919*"),MATRICES!$A$12,IF(COUNTIF(A327,"*Retrait au GA*"),MATRICES!$A$56,IF(COUNTIF(A327,"*Frais*d'utilisation*"),MATRICES!$A$53,IF(COUNTIF(A327,"*IntÈrÍt sur*"),MATRICES!$A$5,""))))))))))))))))))))))))))</f>
        <v/>
      </c>
    </row>
    <row r="328" spans="2:2" ht="16" x14ac:dyDescent="0.2">
      <c r="B328" t="str">
        <f>IF(COUNTIF(A328,"*STATION W*"),MATRICES!$A$22,IF(COUNTIF(A328,"*PROVIGO*"),MATRICES!$A$20,IF(COUNTIF(A328,"*METRO*"),MATRICES!$A$20,IF(COUNTIF(A328,"*MCDONALD*"),MATRICES!$A$22,IF(COUNTIF(A328,"*JEAN COUTU*"),MATRICES!$A$24,IF(COUNTIF(A328,"*PHARMAPRIX*"),MATRICES!$A$24,IF(COUNTIF(A328,"*STARBUCKS*"),MATRICES!$A$22,IF(COUNTIF(A328,"*AUBAINERIE*"),MATRICES!$A$38,IF(COUNTIF(A328,"*PETROCAN*"),MATRICES!$A$27,IF(COUNTIF(A328,"*ULTRAMAR*"),MATRICES!$A$27,IF(COUNTIF(A328,"*Intact*"),MATRICES!$A$28,IF(COUNTIF(A328,"*La Capitale*"),MATRICES!$A$11,IF(COUNTIF(A328,"*Alda*"),MATRICES!$A$18,IF(COUNTIF(A328,"*Sheila*"),MATRICES!$A$36,IF(COUNTIF(A328,"*Shirley*"),MATRICES!$A$36,IF(COUNTIF(A328,"*Service de garde*"),MATRICES!$A$35,IF(COUNTIF(A328,"*CPE Coeur Atout*"),MATRICES!$A$35,IF(COUNTIF(A328,"*RBC PYT*"),MATRICES!$A$7,IF(COUNTIF(A328,"*CDLSI*"),MATRICES!$A$26,IF(COUNTIF(A328,"*SUN LIFE*"),MATRICES!$A$54,IF(COUNTIF(A328,"*IND ALL ASS VIE*"),MATRICES!$A$8,IF(COUNTIF(A328,"*FIDUCIE DESJARDINS*"),MATRICES!$A$55,IF(COUNTIF(A328,"*2919*"),MATRICES!$A$12,IF(COUNTIF(A328,"*Retrait au GA*"),MATRICES!$A$56,IF(COUNTIF(A328,"*Frais*d'utilisation*"),MATRICES!$A$53,IF(COUNTIF(A328,"*IntÈrÍt sur*"),MATRICES!$A$5,""))))))))))))))))))))))))))</f>
        <v/>
      </c>
    </row>
    <row r="329" spans="2:2" ht="16" x14ac:dyDescent="0.2">
      <c r="B329" t="str">
        <f>IF(COUNTIF(A329,"*STATION W*"),MATRICES!$A$22,IF(COUNTIF(A329,"*PROVIGO*"),MATRICES!$A$20,IF(COUNTIF(A329,"*METRO*"),MATRICES!$A$20,IF(COUNTIF(A329,"*MCDONALD*"),MATRICES!$A$22,IF(COUNTIF(A329,"*JEAN COUTU*"),MATRICES!$A$24,IF(COUNTIF(A329,"*PHARMAPRIX*"),MATRICES!$A$24,IF(COUNTIF(A329,"*STARBUCKS*"),MATRICES!$A$22,IF(COUNTIF(A329,"*AUBAINERIE*"),MATRICES!$A$38,IF(COUNTIF(A329,"*PETROCAN*"),MATRICES!$A$27,IF(COUNTIF(A329,"*ULTRAMAR*"),MATRICES!$A$27,IF(COUNTIF(A329,"*Intact*"),MATRICES!$A$28,IF(COUNTIF(A329,"*La Capitale*"),MATRICES!$A$11,IF(COUNTIF(A329,"*Alda*"),MATRICES!$A$18,IF(COUNTIF(A329,"*Sheila*"),MATRICES!$A$36,IF(COUNTIF(A329,"*Shirley*"),MATRICES!$A$36,IF(COUNTIF(A329,"*Service de garde*"),MATRICES!$A$35,IF(COUNTIF(A329,"*CPE Coeur Atout*"),MATRICES!$A$35,IF(COUNTIF(A329,"*RBC PYT*"),MATRICES!$A$7,IF(COUNTIF(A329,"*CDLSI*"),MATRICES!$A$26,IF(COUNTIF(A329,"*SUN LIFE*"),MATRICES!$A$54,IF(COUNTIF(A329,"*IND ALL ASS VIE*"),MATRICES!$A$8,IF(COUNTIF(A329,"*FIDUCIE DESJARDINS*"),MATRICES!$A$55,IF(COUNTIF(A329,"*2919*"),MATRICES!$A$12,IF(COUNTIF(A329,"*Retrait au GA*"),MATRICES!$A$56,IF(COUNTIF(A329,"*Frais*d'utilisation*"),MATRICES!$A$53,IF(COUNTIF(A329,"*IntÈrÍt sur*"),MATRICES!$A$5,""))))))))))))))))))))))))))</f>
        <v/>
      </c>
    </row>
    <row r="330" spans="2:2" ht="16" x14ac:dyDescent="0.2">
      <c r="B330" t="str">
        <f>IF(COUNTIF(A330,"*STATION W*"),MATRICES!$A$22,IF(COUNTIF(A330,"*PROVIGO*"),MATRICES!$A$20,IF(COUNTIF(A330,"*METRO*"),MATRICES!$A$20,IF(COUNTIF(A330,"*MCDONALD*"),MATRICES!$A$22,IF(COUNTIF(A330,"*JEAN COUTU*"),MATRICES!$A$24,IF(COUNTIF(A330,"*PHARMAPRIX*"),MATRICES!$A$24,IF(COUNTIF(A330,"*STARBUCKS*"),MATRICES!$A$22,IF(COUNTIF(A330,"*AUBAINERIE*"),MATRICES!$A$38,IF(COUNTIF(A330,"*PETROCAN*"),MATRICES!$A$27,IF(COUNTIF(A330,"*ULTRAMAR*"),MATRICES!$A$27,IF(COUNTIF(A330,"*Intact*"),MATRICES!$A$28,IF(COUNTIF(A330,"*La Capitale*"),MATRICES!$A$11,IF(COUNTIF(A330,"*Alda*"),MATRICES!$A$18,IF(COUNTIF(A330,"*Sheila*"),MATRICES!$A$36,IF(COUNTIF(A330,"*Shirley*"),MATRICES!$A$36,IF(COUNTIF(A330,"*Service de garde*"),MATRICES!$A$35,IF(COUNTIF(A330,"*CPE Coeur Atout*"),MATRICES!$A$35,IF(COUNTIF(A330,"*RBC PYT*"),MATRICES!$A$7,IF(COUNTIF(A330,"*CDLSI*"),MATRICES!$A$26,IF(COUNTIF(A330,"*SUN LIFE*"),MATRICES!$A$54,IF(COUNTIF(A330,"*IND ALL ASS VIE*"),MATRICES!$A$8,IF(COUNTIF(A330,"*FIDUCIE DESJARDINS*"),MATRICES!$A$55,IF(COUNTIF(A330,"*2919*"),MATRICES!$A$12,IF(COUNTIF(A330,"*Retrait au GA*"),MATRICES!$A$56,IF(COUNTIF(A330,"*Frais*d'utilisation*"),MATRICES!$A$53,IF(COUNTIF(A330,"*IntÈrÍt sur*"),MATRICES!$A$5,""))))))))))))))))))))))))))</f>
        <v/>
      </c>
    </row>
    <row r="331" spans="2:2" ht="16" x14ac:dyDescent="0.2">
      <c r="B331" t="str">
        <f>IF(COUNTIF(A331,"*STATION W*"),MATRICES!$A$22,IF(COUNTIF(A331,"*PROVIGO*"),MATRICES!$A$20,IF(COUNTIF(A331,"*METRO*"),MATRICES!$A$20,IF(COUNTIF(A331,"*MCDONALD*"),MATRICES!$A$22,IF(COUNTIF(A331,"*JEAN COUTU*"),MATRICES!$A$24,IF(COUNTIF(A331,"*PHARMAPRIX*"),MATRICES!$A$24,IF(COUNTIF(A331,"*STARBUCKS*"),MATRICES!$A$22,IF(COUNTIF(A331,"*AUBAINERIE*"),MATRICES!$A$38,IF(COUNTIF(A331,"*PETROCAN*"),MATRICES!$A$27,IF(COUNTIF(A331,"*ULTRAMAR*"),MATRICES!$A$27,IF(COUNTIF(A331,"*Intact*"),MATRICES!$A$28,IF(COUNTIF(A331,"*La Capitale*"),MATRICES!$A$11,IF(COUNTIF(A331,"*Alda*"),MATRICES!$A$18,IF(COUNTIF(A331,"*Sheila*"),MATRICES!$A$36,IF(COUNTIF(A331,"*Shirley*"),MATRICES!$A$36,IF(COUNTIF(A331,"*Service de garde*"),MATRICES!$A$35,IF(COUNTIF(A331,"*CPE Coeur Atout*"),MATRICES!$A$35,IF(COUNTIF(A331,"*RBC PYT*"),MATRICES!$A$7,IF(COUNTIF(A331,"*CDLSI*"),MATRICES!$A$26,IF(COUNTIF(A331,"*SUN LIFE*"),MATRICES!$A$54,IF(COUNTIF(A331,"*IND ALL ASS VIE*"),MATRICES!$A$8,IF(COUNTIF(A331,"*FIDUCIE DESJARDINS*"),MATRICES!$A$55,IF(COUNTIF(A331,"*2919*"),MATRICES!$A$12,IF(COUNTIF(A331,"*Retrait au GA*"),MATRICES!$A$56,IF(COUNTIF(A331,"*Frais*d'utilisation*"),MATRICES!$A$53,IF(COUNTIF(A331,"*IntÈrÍt sur*"),MATRICES!$A$5,""))))))))))))))))))))))))))</f>
        <v/>
      </c>
    </row>
    <row r="332" spans="2:2" ht="16" x14ac:dyDescent="0.2">
      <c r="B332" t="str">
        <f>IF(COUNTIF(A332,"*STATION W*"),MATRICES!$A$22,IF(COUNTIF(A332,"*PROVIGO*"),MATRICES!$A$20,IF(COUNTIF(A332,"*METRO*"),MATRICES!$A$20,IF(COUNTIF(A332,"*MCDONALD*"),MATRICES!$A$22,IF(COUNTIF(A332,"*JEAN COUTU*"),MATRICES!$A$24,IF(COUNTIF(A332,"*PHARMAPRIX*"),MATRICES!$A$24,IF(COUNTIF(A332,"*STARBUCKS*"),MATRICES!$A$22,IF(COUNTIF(A332,"*AUBAINERIE*"),MATRICES!$A$38,IF(COUNTIF(A332,"*PETROCAN*"),MATRICES!$A$27,IF(COUNTIF(A332,"*ULTRAMAR*"),MATRICES!$A$27,IF(COUNTIF(A332,"*Intact*"),MATRICES!$A$28,IF(COUNTIF(A332,"*La Capitale*"),MATRICES!$A$11,IF(COUNTIF(A332,"*Alda*"),MATRICES!$A$18,IF(COUNTIF(A332,"*Sheila*"),MATRICES!$A$36,IF(COUNTIF(A332,"*Shirley*"),MATRICES!$A$36,IF(COUNTIF(A332,"*Service de garde*"),MATRICES!$A$35,IF(COUNTIF(A332,"*CPE Coeur Atout*"),MATRICES!$A$35,IF(COUNTIF(A332,"*RBC PYT*"),MATRICES!$A$7,IF(COUNTIF(A332,"*CDLSI*"),MATRICES!$A$26,IF(COUNTIF(A332,"*SUN LIFE*"),MATRICES!$A$54,IF(COUNTIF(A332,"*IND ALL ASS VIE*"),MATRICES!$A$8,IF(COUNTIF(A332,"*FIDUCIE DESJARDINS*"),MATRICES!$A$55,IF(COUNTIF(A332,"*2919*"),MATRICES!$A$12,IF(COUNTIF(A332,"*Retrait au GA*"),MATRICES!$A$56,IF(COUNTIF(A332,"*Frais*d'utilisation*"),MATRICES!$A$53,IF(COUNTIF(A332,"*IntÈrÍt sur*"),MATRICES!$A$5,""))))))))))))))))))))))))))</f>
        <v/>
      </c>
    </row>
    <row r="333" spans="2:2" ht="16" x14ac:dyDescent="0.2">
      <c r="B333" t="str">
        <f>IF(COUNTIF(A333,"*STATION W*"),MATRICES!$A$22,IF(COUNTIF(A333,"*PROVIGO*"),MATRICES!$A$20,IF(COUNTIF(A333,"*METRO*"),MATRICES!$A$20,IF(COUNTIF(A333,"*MCDONALD*"),MATRICES!$A$22,IF(COUNTIF(A333,"*JEAN COUTU*"),MATRICES!$A$24,IF(COUNTIF(A333,"*PHARMAPRIX*"),MATRICES!$A$24,IF(COUNTIF(A333,"*STARBUCKS*"),MATRICES!$A$22,IF(COUNTIF(A333,"*AUBAINERIE*"),MATRICES!$A$38,IF(COUNTIF(A333,"*PETROCAN*"),MATRICES!$A$27,IF(COUNTIF(A333,"*ULTRAMAR*"),MATRICES!$A$27,IF(COUNTIF(A333,"*Intact*"),MATRICES!$A$28,IF(COUNTIF(A333,"*La Capitale*"),MATRICES!$A$11,IF(COUNTIF(A333,"*Alda*"),MATRICES!$A$18,IF(COUNTIF(A333,"*Sheila*"),MATRICES!$A$36,IF(COUNTIF(A333,"*Shirley*"),MATRICES!$A$36,IF(COUNTIF(A333,"*Service de garde*"),MATRICES!$A$35,IF(COUNTIF(A333,"*CPE Coeur Atout*"),MATRICES!$A$35,IF(COUNTIF(A333,"*RBC PYT*"),MATRICES!$A$7,IF(COUNTIF(A333,"*CDLSI*"),MATRICES!$A$26,IF(COUNTIF(A333,"*SUN LIFE*"),MATRICES!$A$54,IF(COUNTIF(A333,"*IND ALL ASS VIE*"),MATRICES!$A$8,IF(COUNTIF(A333,"*FIDUCIE DESJARDINS*"),MATRICES!$A$55,IF(COUNTIF(A333,"*2919*"),MATRICES!$A$12,IF(COUNTIF(A333,"*Retrait au GA*"),MATRICES!$A$56,IF(COUNTIF(A333,"*Frais*d'utilisation*"),MATRICES!$A$53,IF(COUNTIF(A333,"*IntÈrÍt sur*"),MATRICES!$A$5,""))))))))))))))))))))))))))</f>
        <v/>
      </c>
    </row>
    <row r="334" spans="2:2" ht="16" x14ac:dyDescent="0.2">
      <c r="B334" t="str">
        <f>IF(COUNTIF(A334,"*STATION W*"),MATRICES!$A$22,IF(COUNTIF(A334,"*PROVIGO*"),MATRICES!$A$20,IF(COUNTIF(A334,"*METRO*"),MATRICES!$A$20,IF(COUNTIF(A334,"*MCDONALD*"),MATRICES!$A$22,IF(COUNTIF(A334,"*JEAN COUTU*"),MATRICES!$A$24,IF(COUNTIF(A334,"*PHARMAPRIX*"),MATRICES!$A$24,IF(COUNTIF(A334,"*STARBUCKS*"),MATRICES!$A$22,IF(COUNTIF(A334,"*AUBAINERIE*"),MATRICES!$A$38,IF(COUNTIF(A334,"*PETROCAN*"),MATRICES!$A$27,IF(COUNTIF(A334,"*ULTRAMAR*"),MATRICES!$A$27,IF(COUNTIF(A334,"*Intact*"),MATRICES!$A$28,IF(COUNTIF(A334,"*La Capitale*"),MATRICES!$A$11,IF(COUNTIF(A334,"*Alda*"),MATRICES!$A$18,IF(COUNTIF(A334,"*Sheila*"),MATRICES!$A$36,IF(COUNTIF(A334,"*Shirley*"),MATRICES!$A$36,IF(COUNTIF(A334,"*Service de garde*"),MATRICES!$A$35,IF(COUNTIF(A334,"*CPE Coeur Atout*"),MATRICES!$A$35,IF(COUNTIF(A334,"*RBC PYT*"),MATRICES!$A$7,IF(COUNTIF(A334,"*CDLSI*"),MATRICES!$A$26,IF(COUNTIF(A334,"*SUN LIFE*"),MATRICES!$A$54,IF(COUNTIF(A334,"*IND ALL ASS VIE*"),MATRICES!$A$8,IF(COUNTIF(A334,"*FIDUCIE DESJARDINS*"),MATRICES!$A$55,IF(COUNTIF(A334,"*2919*"),MATRICES!$A$12,IF(COUNTIF(A334,"*Retrait au GA*"),MATRICES!$A$56,IF(COUNTIF(A334,"*Frais*d'utilisation*"),MATRICES!$A$53,IF(COUNTIF(A334,"*IntÈrÍt sur*"),MATRICES!$A$5,""))))))))))))))))))))))))))</f>
        <v/>
      </c>
    </row>
    <row r="335" spans="2:2" ht="16" x14ac:dyDescent="0.2">
      <c r="B335" t="str">
        <f>IF(COUNTIF(A335,"*STATION W*"),MATRICES!$A$22,IF(COUNTIF(A335,"*PROVIGO*"),MATRICES!$A$20,IF(COUNTIF(A335,"*METRO*"),MATRICES!$A$20,IF(COUNTIF(A335,"*MCDONALD*"),MATRICES!$A$22,IF(COUNTIF(A335,"*JEAN COUTU*"),MATRICES!$A$24,IF(COUNTIF(A335,"*PHARMAPRIX*"),MATRICES!$A$24,IF(COUNTIF(A335,"*STARBUCKS*"),MATRICES!$A$22,IF(COUNTIF(A335,"*AUBAINERIE*"),MATRICES!$A$38,IF(COUNTIF(A335,"*PETROCAN*"),MATRICES!$A$27,IF(COUNTIF(A335,"*ULTRAMAR*"),MATRICES!$A$27,IF(COUNTIF(A335,"*Intact*"),MATRICES!$A$28,IF(COUNTIF(A335,"*La Capitale*"),MATRICES!$A$11,IF(COUNTIF(A335,"*Alda*"),MATRICES!$A$18,IF(COUNTIF(A335,"*Sheila*"),MATRICES!$A$36,IF(COUNTIF(A335,"*Shirley*"),MATRICES!$A$36,IF(COUNTIF(A335,"*Service de garde*"),MATRICES!$A$35,IF(COUNTIF(A335,"*CPE Coeur Atout*"),MATRICES!$A$35,IF(COUNTIF(A335,"*RBC PYT*"),MATRICES!$A$7,IF(COUNTIF(A335,"*CDLSI*"),MATRICES!$A$26,IF(COUNTIF(A335,"*SUN LIFE*"),MATRICES!$A$54,IF(COUNTIF(A335,"*IND ALL ASS VIE*"),MATRICES!$A$8,IF(COUNTIF(A335,"*FIDUCIE DESJARDINS*"),MATRICES!$A$55,IF(COUNTIF(A335,"*2919*"),MATRICES!$A$12,IF(COUNTIF(A335,"*Retrait au GA*"),MATRICES!$A$56,IF(COUNTIF(A335,"*Frais*d'utilisation*"),MATRICES!$A$53,IF(COUNTIF(A335,"*IntÈrÍt sur*"),MATRICES!$A$5,""))))))))))))))))))))))))))</f>
        <v/>
      </c>
    </row>
    <row r="336" spans="2:2" ht="16" x14ac:dyDescent="0.2">
      <c r="B336" t="str">
        <f>IF(COUNTIF(A336,"*STATION W*"),MATRICES!$A$22,IF(COUNTIF(A336,"*PROVIGO*"),MATRICES!$A$20,IF(COUNTIF(A336,"*METRO*"),MATRICES!$A$20,IF(COUNTIF(A336,"*MCDONALD*"),MATRICES!$A$22,IF(COUNTIF(A336,"*JEAN COUTU*"),MATRICES!$A$24,IF(COUNTIF(A336,"*PHARMAPRIX*"),MATRICES!$A$24,IF(COUNTIF(A336,"*STARBUCKS*"),MATRICES!$A$22,IF(COUNTIF(A336,"*AUBAINERIE*"),MATRICES!$A$38,IF(COUNTIF(A336,"*PETROCAN*"),MATRICES!$A$27,IF(COUNTIF(A336,"*ULTRAMAR*"),MATRICES!$A$27,IF(COUNTIF(A336,"*Intact*"),MATRICES!$A$28,IF(COUNTIF(A336,"*La Capitale*"),MATRICES!$A$11,IF(COUNTIF(A336,"*Alda*"),MATRICES!$A$18,IF(COUNTIF(A336,"*Sheila*"),MATRICES!$A$36,IF(COUNTIF(A336,"*Shirley*"),MATRICES!$A$36,IF(COUNTIF(A336,"*Service de garde*"),MATRICES!$A$35,IF(COUNTIF(A336,"*CPE Coeur Atout*"),MATRICES!$A$35,IF(COUNTIF(A336,"*RBC PYT*"),MATRICES!$A$7,IF(COUNTIF(A336,"*CDLSI*"),MATRICES!$A$26,IF(COUNTIF(A336,"*SUN LIFE*"),MATRICES!$A$54,IF(COUNTIF(A336,"*IND ALL ASS VIE*"),MATRICES!$A$8,IF(COUNTIF(A336,"*FIDUCIE DESJARDINS*"),MATRICES!$A$55,IF(COUNTIF(A336,"*2919*"),MATRICES!$A$12,IF(COUNTIF(A336,"*Retrait au GA*"),MATRICES!$A$56,IF(COUNTIF(A336,"*Frais*d'utilisation*"),MATRICES!$A$53,IF(COUNTIF(A336,"*IntÈrÍt sur*"),MATRICES!$A$5,""))))))))))))))))))))))))))</f>
        <v/>
      </c>
    </row>
    <row r="337" spans="2:2" ht="16" x14ac:dyDescent="0.2">
      <c r="B337" t="str">
        <f>IF(COUNTIF(A337,"*STATION W*"),MATRICES!$A$22,IF(COUNTIF(A337,"*PROVIGO*"),MATRICES!$A$20,IF(COUNTIF(A337,"*METRO*"),MATRICES!$A$20,IF(COUNTIF(A337,"*MCDONALD*"),MATRICES!$A$22,IF(COUNTIF(A337,"*JEAN COUTU*"),MATRICES!$A$24,IF(COUNTIF(A337,"*PHARMAPRIX*"),MATRICES!$A$24,IF(COUNTIF(A337,"*STARBUCKS*"),MATRICES!$A$22,IF(COUNTIF(A337,"*AUBAINERIE*"),MATRICES!$A$38,IF(COUNTIF(A337,"*PETROCAN*"),MATRICES!$A$27,IF(COUNTIF(A337,"*ULTRAMAR*"),MATRICES!$A$27,IF(COUNTIF(A337,"*Intact*"),MATRICES!$A$28,IF(COUNTIF(A337,"*La Capitale*"),MATRICES!$A$11,IF(COUNTIF(A337,"*Alda*"),MATRICES!$A$18,IF(COUNTIF(A337,"*Sheila*"),MATRICES!$A$36,IF(COUNTIF(A337,"*Shirley*"),MATRICES!$A$36,IF(COUNTIF(A337,"*Service de garde*"),MATRICES!$A$35,IF(COUNTIF(A337,"*CPE Coeur Atout*"),MATRICES!$A$35,IF(COUNTIF(A337,"*RBC PYT*"),MATRICES!$A$7,IF(COUNTIF(A337,"*CDLSI*"),MATRICES!$A$26,IF(COUNTIF(A337,"*SUN LIFE*"),MATRICES!$A$54,IF(COUNTIF(A337,"*IND ALL ASS VIE*"),MATRICES!$A$8,IF(COUNTIF(A337,"*FIDUCIE DESJARDINS*"),MATRICES!$A$55,IF(COUNTIF(A337,"*2919*"),MATRICES!$A$12,IF(COUNTIF(A337,"*Retrait au GA*"),MATRICES!$A$56,IF(COUNTIF(A337,"*Frais*d'utilisation*"),MATRICES!$A$53,IF(COUNTIF(A337,"*IntÈrÍt sur*"),MATRICES!$A$5,""))))))))))))))))))))))))))</f>
        <v/>
      </c>
    </row>
    <row r="338" spans="2:2" ht="16" x14ac:dyDescent="0.2">
      <c r="B338" t="str">
        <f>IF(COUNTIF(A338,"*STATION W*"),MATRICES!$A$22,IF(COUNTIF(A338,"*PROVIGO*"),MATRICES!$A$20,IF(COUNTIF(A338,"*METRO*"),MATRICES!$A$20,IF(COUNTIF(A338,"*MCDONALD*"),MATRICES!$A$22,IF(COUNTIF(A338,"*JEAN COUTU*"),MATRICES!$A$24,IF(COUNTIF(A338,"*PHARMAPRIX*"),MATRICES!$A$24,IF(COUNTIF(A338,"*STARBUCKS*"),MATRICES!$A$22,IF(COUNTIF(A338,"*AUBAINERIE*"),MATRICES!$A$38,IF(COUNTIF(A338,"*PETROCAN*"),MATRICES!$A$27,IF(COUNTIF(A338,"*ULTRAMAR*"),MATRICES!$A$27,IF(COUNTIF(A338,"*Intact*"),MATRICES!$A$28,IF(COUNTIF(A338,"*La Capitale*"),MATRICES!$A$11,IF(COUNTIF(A338,"*Alda*"),MATRICES!$A$18,IF(COUNTIF(A338,"*Sheila*"),MATRICES!$A$36,IF(COUNTIF(A338,"*Shirley*"),MATRICES!$A$36,IF(COUNTIF(A338,"*Service de garde*"),MATRICES!$A$35,IF(COUNTIF(A338,"*CPE Coeur Atout*"),MATRICES!$A$35,IF(COUNTIF(A338,"*RBC PYT*"),MATRICES!$A$7,IF(COUNTIF(A338,"*CDLSI*"),MATRICES!$A$26,IF(COUNTIF(A338,"*SUN LIFE*"),MATRICES!$A$54,IF(COUNTIF(A338,"*IND ALL ASS VIE*"),MATRICES!$A$8,IF(COUNTIF(A338,"*FIDUCIE DESJARDINS*"),MATRICES!$A$55,IF(COUNTIF(A338,"*2919*"),MATRICES!$A$12,IF(COUNTIF(A338,"*Retrait au GA*"),MATRICES!$A$56,IF(COUNTIF(A338,"*Frais*d'utilisation*"),MATRICES!$A$53,IF(COUNTIF(A338,"*IntÈrÍt sur*"),MATRICES!$A$5,""))))))))))))))))))))))))))</f>
        <v/>
      </c>
    </row>
    <row r="339" spans="2:2" ht="16" x14ac:dyDescent="0.2">
      <c r="B339" t="str">
        <f>IF(COUNTIF(A339,"*STATION W*"),MATRICES!$A$22,IF(COUNTIF(A339,"*PROVIGO*"),MATRICES!$A$20,IF(COUNTIF(A339,"*METRO*"),MATRICES!$A$20,IF(COUNTIF(A339,"*MCDONALD*"),MATRICES!$A$22,IF(COUNTIF(A339,"*JEAN COUTU*"),MATRICES!$A$24,IF(COUNTIF(A339,"*PHARMAPRIX*"),MATRICES!$A$24,IF(COUNTIF(A339,"*STARBUCKS*"),MATRICES!$A$22,IF(COUNTIF(A339,"*AUBAINERIE*"),MATRICES!$A$38,IF(COUNTIF(A339,"*PETROCAN*"),MATRICES!$A$27,IF(COUNTIF(A339,"*ULTRAMAR*"),MATRICES!$A$27,IF(COUNTIF(A339,"*Intact*"),MATRICES!$A$28,IF(COUNTIF(A339,"*La Capitale*"),MATRICES!$A$11,IF(COUNTIF(A339,"*Alda*"),MATRICES!$A$18,IF(COUNTIF(A339,"*Sheila*"),MATRICES!$A$36,IF(COUNTIF(A339,"*Shirley*"),MATRICES!$A$36,IF(COUNTIF(A339,"*Service de garde*"),MATRICES!$A$35,IF(COUNTIF(A339,"*CPE Coeur Atout*"),MATRICES!$A$35,IF(COUNTIF(A339,"*RBC PYT*"),MATRICES!$A$7,IF(COUNTIF(A339,"*CDLSI*"),MATRICES!$A$26,IF(COUNTIF(A339,"*SUN LIFE*"),MATRICES!$A$54,IF(COUNTIF(A339,"*IND ALL ASS VIE*"),MATRICES!$A$8,IF(COUNTIF(A339,"*FIDUCIE DESJARDINS*"),MATRICES!$A$55,IF(COUNTIF(A339,"*2919*"),MATRICES!$A$12,IF(COUNTIF(A339,"*Retrait au GA*"),MATRICES!$A$56,IF(COUNTIF(A339,"*Frais*d'utilisation*"),MATRICES!$A$53,IF(COUNTIF(A339,"*IntÈrÍt sur*"),MATRICES!$A$5,""))))))))))))))))))))))))))</f>
        <v/>
      </c>
    </row>
    <row r="340" spans="2:2" ht="16" x14ac:dyDescent="0.2">
      <c r="B340" t="str">
        <f>IF(COUNTIF(A340,"*STATION W*"),MATRICES!$A$22,IF(COUNTIF(A340,"*PROVIGO*"),MATRICES!$A$20,IF(COUNTIF(A340,"*METRO*"),MATRICES!$A$20,IF(COUNTIF(A340,"*MCDONALD*"),MATRICES!$A$22,IF(COUNTIF(A340,"*JEAN COUTU*"),MATRICES!$A$24,IF(COUNTIF(A340,"*PHARMAPRIX*"),MATRICES!$A$24,IF(COUNTIF(A340,"*STARBUCKS*"),MATRICES!$A$22,IF(COUNTIF(A340,"*AUBAINERIE*"),MATRICES!$A$38,IF(COUNTIF(A340,"*PETROCAN*"),MATRICES!$A$27,IF(COUNTIF(A340,"*ULTRAMAR*"),MATRICES!$A$27,IF(COUNTIF(A340,"*Intact*"),MATRICES!$A$28,IF(COUNTIF(A340,"*La Capitale*"),MATRICES!$A$11,IF(COUNTIF(A340,"*Alda*"),MATRICES!$A$18,IF(COUNTIF(A340,"*Sheila*"),MATRICES!$A$36,IF(COUNTIF(A340,"*Shirley*"),MATRICES!$A$36,IF(COUNTIF(A340,"*Service de garde*"),MATRICES!$A$35,IF(COUNTIF(A340,"*CPE Coeur Atout*"),MATRICES!$A$35,IF(COUNTIF(A340,"*RBC PYT*"),MATRICES!$A$7,IF(COUNTIF(A340,"*CDLSI*"),MATRICES!$A$26,IF(COUNTIF(A340,"*SUN LIFE*"),MATRICES!$A$54,IF(COUNTIF(A340,"*IND ALL ASS VIE*"),MATRICES!$A$8,IF(COUNTIF(A340,"*FIDUCIE DESJARDINS*"),MATRICES!$A$55,IF(COUNTIF(A340,"*2919*"),MATRICES!$A$12,IF(COUNTIF(A340,"*Retrait au GA*"),MATRICES!$A$56,IF(COUNTIF(A340,"*Frais*d'utilisation*"),MATRICES!$A$53,IF(COUNTIF(A340,"*IntÈrÍt sur*"),MATRICES!$A$5,""))))))))))))))))))))))))))</f>
        <v/>
      </c>
    </row>
    <row r="341" spans="2:2" ht="16" x14ac:dyDescent="0.2">
      <c r="B341" t="str">
        <f>IF(COUNTIF(A341,"*STATION W*"),MATRICES!$A$22,IF(COUNTIF(A341,"*PROVIGO*"),MATRICES!$A$20,IF(COUNTIF(A341,"*METRO*"),MATRICES!$A$20,IF(COUNTIF(A341,"*MCDONALD*"),MATRICES!$A$22,IF(COUNTIF(A341,"*JEAN COUTU*"),MATRICES!$A$24,IF(COUNTIF(A341,"*PHARMAPRIX*"),MATRICES!$A$24,IF(COUNTIF(A341,"*STARBUCKS*"),MATRICES!$A$22,IF(COUNTIF(A341,"*AUBAINERIE*"),MATRICES!$A$38,IF(COUNTIF(A341,"*PETROCAN*"),MATRICES!$A$27,IF(COUNTIF(A341,"*ULTRAMAR*"),MATRICES!$A$27,IF(COUNTIF(A341,"*Intact*"),MATRICES!$A$28,IF(COUNTIF(A341,"*La Capitale*"),MATRICES!$A$11,IF(COUNTIF(A341,"*Alda*"),MATRICES!$A$18,IF(COUNTIF(A341,"*Sheila*"),MATRICES!$A$36,IF(COUNTIF(A341,"*Shirley*"),MATRICES!$A$36,IF(COUNTIF(A341,"*Service de garde*"),MATRICES!$A$35,IF(COUNTIF(A341,"*CPE Coeur Atout*"),MATRICES!$A$35,IF(COUNTIF(A341,"*RBC PYT*"),MATRICES!$A$7,IF(COUNTIF(A341,"*CDLSI*"),MATRICES!$A$26,IF(COUNTIF(A341,"*SUN LIFE*"),MATRICES!$A$54,IF(COUNTIF(A341,"*IND ALL ASS VIE*"),MATRICES!$A$8,IF(COUNTIF(A341,"*FIDUCIE DESJARDINS*"),MATRICES!$A$55,IF(COUNTIF(A341,"*2919*"),MATRICES!$A$12,IF(COUNTIF(A341,"*Retrait au GA*"),MATRICES!$A$56,IF(COUNTIF(A341,"*Frais*d'utilisation*"),MATRICES!$A$53,IF(COUNTIF(A341,"*IntÈrÍt sur*"),MATRICES!$A$5,""))))))))))))))))))))))))))</f>
        <v/>
      </c>
    </row>
    <row r="342" spans="2:2" ht="16" x14ac:dyDescent="0.2">
      <c r="B342" t="str">
        <f>IF(COUNTIF(A342,"*STATION W*"),MATRICES!$A$22,IF(COUNTIF(A342,"*PROVIGO*"),MATRICES!$A$20,IF(COUNTIF(A342,"*METRO*"),MATRICES!$A$20,IF(COUNTIF(A342,"*MCDONALD*"),MATRICES!$A$22,IF(COUNTIF(A342,"*JEAN COUTU*"),MATRICES!$A$24,IF(COUNTIF(A342,"*PHARMAPRIX*"),MATRICES!$A$24,IF(COUNTIF(A342,"*STARBUCKS*"),MATRICES!$A$22,IF(COUNTIF(A342,"*AUBAINERIE*"),MATRICES!$A$38,IF(COUNTIF(A342,"*PETROCAN*"),MATRICES!$A$27,IF(COUNTIF(A342,"*ULTRAMAR*"),MATRICES!$A$27,IF(COUNTIF(A342,"*Intact*"),MATRICES!$A$28,IF(COUNTIF(A342,"*La Capitale*"),MATRICES!$A$11,IF(COUNTIF(A342,"*Alda*"),MATRICES!$A$18,IF(COUNTIF(A342,"*Sheila*"),MATRICES!$A$36,IF(COUNTIF(A342,"*Shirley*"),MATRICES!$A$36,IF(COUNTIF(A342,"*Service de garde*"),MATRICES!$A$35,IF(COUNTIF(A342,"*CPE Coeur Atout*"),MATRICES!$A$35,IF(COUNTIF(A342,"*RBC PYT*"),MATRICES!$A$7,IF(COUNTIF(A342,"*CDLSI*"),MATRICES!$A$26,IF(COUNTIF(A342,"*SUN LIFE*"),MATRICES!$A$54,IF(COUNTIF(A342,"*IND ALL ASS VIE*"),MATRICES!$A$8,IF(COUNTIF(A342,"*FIDUCIE DESJARDINS*"),MATRICES!$A$55,IF(COUNTIF(A342,"*2919*"),MATRICES!$A$12,IF(COUNTIF(A342,"*Retrait au GA*"),MATRICES!$A$56,IF(COUNTIF(A342,"*Frais*d'utilisation*"),MATRICES!$A$53,IF(COUNTIF(A342,"*IntÈrÍt sur*"),MATRICES!$A$5,""))))))))))))))))))))))))))</f>
        <v/>
      </c>
    </row>
    <row r="343" spans="2:2" ht="16" x14ac:dyDescent="0.2">
      <c r="B343" t="str">
        <f>IF(COUNTIF(A343,"*STATION W*"),MATRICES!$A$22,IF(COUNTIF(A343,"*PROVIGO*"),MATRICES!$A$20,IF(COUNTIF(A343,"*METRO*"),MATRICES!$A$20,IF(COUNTIF(A343,"*MCDONALD*"),MATRICES!$A$22,IF(COUNTIF(A343,"*JEAN COUTU*"),MATRICES!$A$24,IF(COUNTIF(A343,"*PHARMAPRIX*"),MATRICES!$A$24,IF(COUNTIF(A343,"*STARBUCKS*"),MATRICES!$A$22,IF(COUNTIF(A343,"*AUBAINERIE*"),MATRICES!$A$38,IF(COUNTIF(A343,"*PETROCAN*"),MATRICES!$A$27,IF(COUNTIF(A343,"*ULTRAMAR*"),MATRICES!$A$27,IF(COUNTIF(A343,"*Intact*"),MATRICES!$A$28,IF(COUNTIF(A343,"*La Capitale*"),MATRICES!$A$11,IF(COUNTIF(A343,"*Alda*"),MATRICES!$A$18,IF(COUNTIF(A343,"*Sheila*"),MATRICES!$A$36,IF(COUNTIF(A343,"*Shirley*"),MATRICES!$A$36,IF(COUNTIF(A343,"*Service de garde*"),MATRICES!$A$35,IF(COUNTIF(A343,"*CPE Coeur Atout*"),MATRICES!$A$35,IF(COUNTIF(A343,"*RBC PYT*"),MATRICES!$A$7,IF(COUNTIF(A343,"*CDLSI*"),MATRICES!$A$26,IF(COUNTIF(A343,"*SUN LIFE*"),MATRICES!$A$54,IF(COUNTIF(A343,"*IND ALL ASS VIE*"),MATRICES!$A$8,IF(COUNTIF(A343,"*FIDUCIE DESJARDINS*"),MATRICES!$A$55,IF(COUNTIF(A343,"*2919*"),MATRICES!$A$12,IF(COUNTIF(A343,"*Retrait au GA*"),MATRICES!$A$56,IF(COUNTIF(A343,"*Frais*d'utilisation*"),MATRICES!$A$53,IF(COUNTIF(A343,"*IntÈrÍt sur*"),MATRICES!$A$5,""))))))))))))))))))))))))))</f>
        <v/>
      </c>
    </row>
    <row r="344" spans="2:2" ht="16" x14ac:dyDescent="0.2">
      <c r="B344" t="str">
        <f>IF(COUNTIF(A344,"*STATION W*"),MATRICES!$A$22,IF(COUNTIF(A344,"*PROVIGO*"),MATRICES!$A$20,IF(COUNTIF(A344,"*METRO*"),MATRICES!$A$20,IF(COUNTIF(A344,"*MCDONALD*"),MATRICES!$A$22,IF(COUNTIF(A344,"*JEAN COUTU*"),MATRICES!$A$24,IF(COUNTIF(A344,"*PHARMAPRIX*"),MATRICES!$A$24,IF(COUNTIF(A344,"*STARBUCKS*"),MATRICES!$A$22,IF(COUNTIF(A344,"*AUBAINERIE*"),MATRICES!$A$38,IF(COUNTIF(A344,"*PETROCAN*"),MATRICES!$A$27,IF(COUNTIF(A344,"*ULTRAMAR*"),MATRICES!$A$27,IF(COUNTIF(A344,"*Intact*"),MATRICES!$A$28,IF(COUNTIF(A344,"*La Capitale*"),MATRICES!$A$11,IF(COUNTIF(A344,"*Alda*"),MATRICES!$A$18,IF(COUNTIF(A344,"*Sheila*"),MATRICES!$A$36,IF(COUNTIF(A344,"*Shirley*"),MATRICES!$A$36,IF(COUNTIF(A344,"*Service de garde*"),MATRICES!$A$35,IF(COUNTIF(A344,"*CPE Coeur Atout*"),MATRICES!$A$35,IF(COUNTIF(A344,"*RBC PYT*"),MATRICES!$A$7,IF(COUNTIF(A344,"*CDLSI*"),MATRICES!$A$26,IF(COUNTIF(A344,"*SUN LIFE*"),MATRICES!$A$54,IF(COUNTIF(A344,"*IND ALL ASS VIE*"),MATRICES!$A$8,IF(COUNTIF(A344,"*FIDUCIE DESJARDINS*"),MATRICES!$A$55,IF(COUNTIF(A344,"*2919*"),MATRICES!$A$12,IF(COUNTIF(A344,"*Retrait au GA*"),MATRICES!$A$56,IF(COUNTIF(A344,"*Frais*d'utilisation*"),MATRICES!$A$53,IF(COUNTIF(A344,"*IntÈrÍt sur*"),MATRICES!$A$5,""))))))))))))))))))))))))))</f>
        <v/>
      </c>
    </row>
    <row r="345" spans="2:2" ht="16" x14ac:dyDescent="0.2">
      <c r="B345" t="str">
        <f>IF(COUNTIF(A345,"*STATION W*"),MATRICES!$A$22,IF(COUNTIF(A345,"*PROVIGO*"),MATRICES!$A$20,IF(COUNTIF(A345,"*METRO*"),MATRICES!$A$20,IF(COUNTIF(A345,"*MCDONALD*"),MATRICES!$A$22,IF(COUNTIF(A345,"*JEAN COUTU*"),MATRICES!$A$24,IF(COUNTIF(A345,"*PHARMAPRIX*"),MATRICES!$A$24,IF(COUNTIF(A345,"*STARBUCKS*"),MATRICES!$A$22,IF(COUNTIF(A345,"*AUBAINERIE*"),MATRICES!$A$38,IF(COUNTIF(A345,"*PETROCAN*"),MATRICES!$A$27,IF(COUNTIF(A345,"*ULTRAMAR*"),MATRICES!$A$27,IF(COUNTIF(A345,"*Intact*"),MATRICES!$A$28,IF(COUNTIF(A345,"*La Capitale*"),MATRICES!$A$11,IF(COUNTIF(A345,"*Alda*"),MATRICES!$A$18,IF(COUNTIF(A345,"*Sheila*"),MATRICES!$A$36,IF(COUNTIF(A345,"*Shirley*"),MATRICES!$A$36,IF(COUNTIF(A345,"*Service de garde*"),MATRICES!$A$35,IF(COUNTIF(A345,"*CPE Coeur Atout*"),MATRICES!$A$35,IF(COUNTIF(A345,"*RBC PYT*"),MATRICES!$A$7,IF(COUNTIF(A345,"*CDLSI*"),MATRICES!$A$26,IF(COUNTIF(A345,"*SUN LIFE*"),MATRICES!$A$54,IF(COUNTIF(A345,"*IND ALL ASS VIE*"),MATRICES!$A$8,IF(COUNTIF(A345,"*FIDUCIE DESJARDINS*"),MATRICES!$A$55,IF(COUNTIF(A345,"*2919*"),MATRICES!$A$12,IF(COUNTIF(A345,"*Retrait au GA*"),MATRICES!$A$56,IF(COUNTIF(A345,"*Frais*d'utilisation*"),MATRICES!$A$53,IF(COUNTIF(A345,"*IntÈrÍt sur*"),MATRICES!$A$5,""))))))))))))))))))))))))))</f>
        <v/>
      </c>
    </row>
    <row r="346" spans="2:2" ht="16" x14ac:dyDescent="0.2">
      <c r="B346" t="str">
        <f>IF(COUNTIF(A346,"*STATION W*"),MATRICES!$A$22,IF(COUNTIF(A346,"*PROVIGO*"),MATRICES!$A$20,IF(COUNTIF(A346,"*METRO*"),MATRICES!$A$20,IF(COUNTIF(A346,"*MCDONALD*"),MATRICES!$A$22,IF(COUNTIF(A346,"*JEAN COUTU*"),MATRICES!$A$24,IF(COUNTIF(A346,"*PHARMAPRIX*"),MATRICES!$A$24,IF(COUNTIF(A346,"*STARBUCKS*"),MATRICES!$A$22,IF(COUNTIF(A346,"*AUBAINERIE*"),MATRICES!$A$38,IF(COUNTIF(A346,"*PETROCAN*"),MATRICES!$A$27,IF(COUNTIF(A346,"*ULTRAMAR*"),MATRICES!$A$27,IF(COUNTIF(A346,"*Intact*"),MATRICES!$A$28,IF(COUNTIF(A346,"*La Capitale*"),MATRICES!$A$11,IF(COUNTIF(A346,"*Alda*"),MATRICES!$A$18,IF(COUNTIF(A346,"*Sheila*"),MATRICES!$A$36,IF(COUNTIF(A346,"*Shirley*"),MATRICES!$A$36,IF(COUNTIF(A346,"*Service de garde*"),MATRICES!$A$35,IF(COUNTIF(A346,"*CPE Coeur Atout*"),MATRICES!$A$35,IF(COUNTIF(A346,"*RBC PYT*"),MATRICES!$A$7,IF(COUNTIF(A346,"*CDLSI*"),MATRICES!$A$26,IF(COUNTIF(A346,"*SUN LIFE*"),MATRICES!$A$54,IF(COUNTIF(A346,"*IND ALL ASS VIE*"),MATRICES!$A$8,IF(COUNTIF(A346,"*FIDUCIE DESJARDINS*"),MATRICES!$A$55,IF(COUNTIF(A346,"*2919*"),MATRICES!$A$12,IF(COUNTIF(A346,"*Retrait au GA*"),MATRICES!$A$56,IF(COUNTIF(A346,"*Frais*d'utilisation*"),MATRICES!$A$53,IF(COUNTIF(A346,"*IntÈrÍt sur*"),MATRICES!$A$5,""))))))))))))))))))))))))))</f>
        <v/>
      </c>
    </row>
    <row r="347" spans="2:2" ht="16" x14ac:dyDescent="0.2">
      <c r="B347" t="str">
        <f>IF(COUNTIF(A347,"*STATION W*"),MATRICES!$A$22,IF(COUNTIF(A347,"*PROVIGO*"),MATRICES!$A$20,IF(COUNTIF(A347,"*METRO*"),MATRICES!$A$20,IF(COUNTIF(A347,"*MCDONALD*"),MATRICES!$A$22,IF(COUNTIF(A347,"*JEAN COUTU*"),MATRICES!$A$24,IF(COUNTIF(A347,"*PHARMAPRIX*"),MATRICES!$A$24,IF(COUNTIF(A347,"*STARBUCKS*"),MATRICES!$A$22,IF(COUNTIF(A347,"*AUBAINERIE*"),MATRICES!$A$38,IF(COUNTIF(A347,"*PETROCAN*"),MATRICES!$A$27,IF(COUNTIF(A347,"*ULTRAMAR*"),MATRICES!$A$27,IF(COUNTIF(A347,"*Intact*"),MATRICES!$A$28,IF(COUNTIF(A347,"*La Capitale*"),MATRICES!$A$11,IF(COUNTIF(A347,"*Alda*"),MATRICES!$A$18,IF(COUNTIF(A347,"*Sheila*"),MATRICES!$A$36,IF(COUNTIF(A347,"*Shirley*"),MATRICES!$A$36,IF(COUNTIF(A347,"*Service de garde*"),MATRICES!$A$35,IF(COUNTIF(A347,"*CPE Coeur Atout*"),MATRICES!$A$35,IF(COUNTIF(A347,"*RBC PYT*"),MATRICES!$A$7,IF(COUNTIF(A347,"*CDLSI*"),MATRICES!$A$26,IF(COUNTIF(A347,"*SUN LIFE*"),MATRICES!$A$54,IF(COUNTIF(A347,"*IND ALL ASS VIE*"),MATRICES!$A$8,IF(COUNTIF(A347,"*FIDUCIE DESJARDINS*"),MATRICES!$A$55,IF(COUNTIF(A347,"*2919*"),MATRICES!$A$12,IF(COUNTIF(A347,"*Retrait au GA*"),MATRICES!$A$56,IF(COUNTIF(A347,"*Frais*d'utilisation*"),MATRICES!$A$53,IF(COUNTIF(A347,"*IntÈrÍt sur*"),MATRICES!$A$5,""))))))))))))))))))))))))))</f>
        <v/>
      </c>
    </row>
    <row r="348" spans="2:2" ht="16" x14ac:dyDescent="0.2">
      <c r="B348" t="str">
        <f>IF(COUNTIF(A348,"*STATION W*"),MATRICES!$A$22,IF(COUNTIF(A348,"*PROVIGO*"),MATRICES!$A$20,IF(COUNTIF(A348,"*METRO*"),MATRICES!$A$20,IF(COUNTIF(A348,"*MCDONALD*"),MATRICES!$A$22,IF(COUNTIF(A348,"*JEAN COUTU*"),MATRICES!$A$24,IF(COUNTIF(A348,"*PHARMAPRIX*"),MATRICES!$A$24,IF(COUNTIF(A348,"*STARBUCKS*"),MATRICES!$A$22,IF(COUNTIF(A348,"*AUBAINERIE*"),MATRICES!$A$38,IF(COUNTIF(A348,"*PETROCAN*"),MATRICES!$A$27,IF(COUNTIF(A348,"*ULTRAMAR*"),MATRICES!$A$27,IF(COUNTIF(A348,"*Intact*"),MATRICES!$A$28,IF(COUNTIF(A348,"*La Capitale*"),MATRICES!$A$11,IF(COUNTIF(A348,"*Alda*"),MATRICES!$A$18,IF(COUNTIF(A348,"*Sheila*"),MATRICES!$A$36,IF(COUNTIF(A348,"*Shirley*"),MATRICES!$A$36,IF(COUNTIF(A348,"*Service de garde*"),MATRICES!$A$35,IF(COUNTIF(A348,"*CPE Coeur Atout*"),MATRICES!$A$35,IF(COUNTIF(A348,"*RBC PYT*"),MATRICES!$A$7,IF(COUNTIF(A348,"*CDLSI*"),MATRICES!$A$26,IF(COUNTIF(A348,"*SUN LIFE*"),MATRICES!$A$54,IF(COUNTIF(A348,"*IND ALL ASS VIE*"),MATRICES!$A$8,IF(COUNTIF(A348,"*FIDUCIE DESJARDINS*"),MATRICES!$A$55,IF(COUNTIF(A348,"*2919*"),MATRICES!$A$12,IF(COUNTIF(A348,"*Retrait au GA*"),MATRICES!$A$56,IF(COUNTIF(A348,"*Frais*d'utilisation*"),MATRICES!$A$53,IF(COUNTIF(A348,"*IntÈrÍt sur*"),MATRICES!$A$5,""))))))))))))))))))))))))))</f>
        <v/>
      </c>
    </row>
    <row r="349" spans="2:2" ht="16" x14ac:dyDescent="0.2">
      <c r="B349" t="str">
        <f>IF(COUNTIF(A349,"*STATION W*"),MATRICES!$A$22,IF(COUNTIF(A349,"*PROVIGO*"),MATRICES!$A$20,IF(COUNTIF(A349,"*METRO*"),MATRICES!$A$20,IF(COUNTIF(A349,"*MCDONALD*"),MATRICES!$A$22,IF(COUNTIF(A349,"*JEAN COUTU*"),MATRICES!$A$24,IF(COUNTIF(A349,"*PHARMAPRIX*"),MATRICES!$A$24,IF(COUNTIF(A349,"*STARBUCKS*"),MATRICES!$A$22,IF(COUNTIF(A349,"*AUBAINERIE*"),MATRICES!$A$38,IF(COUNTIF(A349,"*PETROCAN*"),MATRICES!$A$27,IF(COUNTIF(A349,"*ULTRAMAR*"),MATRICES!$A$27,IF(COUNTIF(A349,"*Intact*"),MATRICES!$A$28,IF(COUNTIF(A349,"*La Capitale*"),MATRICES!$A$11,IF(COUNTIF(A349,"*Alda*"),MATRICES!$A$18,IF(COUNTIF(A349,"*Sheila*"),MATRICES!$A$36,IF(COUNTIF(A349,"*Shirley*"),MATRICES!$A$36,IF(COUNTIF(A349,"*Service de garde*"),MATRICES!$A$35,IF(COUNTIF(A349,"*CPE Coeur Atout*"),MATRICES!$A$35,IF(COUNTIF(A349,"*RBC PYT*"),MATRICES!$A$7,IF(COUNTIF(A349,"*CDLSI*"),MATRICES!$A$26,IF(COUNTIF(A349,"*SUN LIFE*"),MATRICES!$A$54,IF(COUNTIF(A349,"*IND ALL ASS VIE*"),MATRICES!$A$8,IF(COUNTIF(A349,"*FIDUCIE DESJARDINS*"),MATRICES!$A$55,IF(COUNTIF(A349,"*2919*"),MATRICES!$A$12,IF(COUNTIF(A349,"*Retrait au GA*"),MATRICES!$A$56,IF(COUNTIF(A349,"*Frais*d'utilisation*"),MATRICES!$A$53,IF(COUNTIF(A349,"*IntÈrÍt sur*"),MATRICES!$A$5,""))))))))))))))))))))))))))</f>
        <v/>
      </c>
    </row>
    <row r="350" spans="2:2" ht="16" x14ac:dyDescent="0.2">
      <c r="B350" t="str">
        <f>IF(COUNTIF(A350,"*STATION W*"),MATRICES!$A$22,IF(COUNTIF(A350,"*PROVIGO*"),MATRICES!$A$20,IF(COUNTIF(A350,"*METRO*"),MATRICES!$A$20,IF(COUNTIF(A350,"*MCDONALD*"),MATRICES!$A$22,IF(COUNTIF(A350,"*JEAN COUTU*"),MATRICES!$A$24,IF(COUNTIF(A350,"*PHARMAPRIX*"),MATRICES!$A$24,IF(COUNTIF(A350,"*STARBUCKS*"),MATRICES!$A$22,IF(COUNTIF(A350,"*AUBAINERIE*"),MATRICES!$A$38,IF(COUNTIF(A350,"*PETROCAN*"),MATRICES!$A$27,IF(COUNTIF(A350,"*ULTRAMAR*"),MATRICES!$A$27,IF(COUNTIF(A350,"*Intact*"),MATRICES!$A$28,IF(COUNTIF(A350,"*La Capitale*"),MATRICES!$A$11,IF(COUNTIF(A350,"*Alda*"),MATRICES!$A$18,IF(COUNTIF(A350,"*Sheila*"),MATRICES!$A$36,IF(COUNTIF(A350,"*Shirley*"),MATRICES!$A$36,IF(COUNTIF(A350,"*Service de garde*"),MATRICES!$A$35,IF(COUNTIF(A350,"*CPE Coeur Atout*"),MATRICES!$A$35,IF(COUNTIF(A350,"*RBC PYT*"),MATRICES!$A$7,IF(COUNTIF(A350,"*CDLSI*"),MATRICES!$A$26,IF(COUNTIF(A350,"*SUN LIFE*"),MATRICES!$A$54,IF(COUNTIF(A350,"*IND ALL ASS VIE*"),MATRICES!$A$8,IF(COUNTIF(A350,"*FIDUCIE DESJARDINS*"),MATRICES!$A$55,IF(COUNTIF(A350,"*2919*"),MATRICES!$A$12,IF(COUNTIF(A350,"*Retrait au GA*"),MATRICES!$A$56,IF(COUNTIF(A350,"*Frais*d'utilisation*"),MATRICES!$A$53,IF(COUNTIF(A350,"*IntÈrÍt sur*"),MATRICES!$A$5,""))))))))))))))))))))))))))</f>
        <v/>
      </c>
    </row>
    <row r="351" spans="2:2" ht="16" x14ac:dyDescent="0.2">
      <c r="B351" t="str">
        <f>IF(COUNTIF(A351,"*STATION W*"),MATRICES!$A$22,IF(COUNTIF(A351,"*PROVIGO*"),MATRICES!$A$20,IF(COUNTIF(A351,"*METRO*"),MATRICES!$A$20,IF(COUNTIF(A351,"*MCDONALD*"),MATRICES!$A$22,IF(COUNTIF(A351,"*JEAN COUTU*"),MATRICES!$A$24,IF(COUNTIF(A351,"*PHARMAPRIX*"),MATRICES!$A$24,IF(COUNTIF(A351,"*STARBUCKS*"),MATRICES!$A$22,IF(COUNTIF(A351,"*AUBAINERIE*"),MATRICES!$A$38,IF(COUNTIF(A351,"*PETROCAN*"),MATRICES!$A$27,IF(COUNTIF(A351,"*ULTRAMAR*"),MATRICES!$A$27,IF(COUNTIF(A351,"*Intact*"),MATRICES!$A$28,IF(COUNTIF(A351,"*La Capitale*"),MATRICES!$A$11,IF(COUNTIF(A351,"*Alda*"),MATRICES!$A$18,IF(COUNTIF(A351,"*Sheila*"),MATRICES!$A$36,IF(COUNTIF(A351,"*Shirley*"),MATRICES!$A$36,IF(COUNTIF(A351,"*Service de garde*"),MATRICES!$A$35,IF(COUNTIF(A351,"*CPE Coeur Atout*"),MATRICES!$A$35,IF(COUNTIF(A351,"*RBC PYT*"),MATRICES!$A$7,IF(COUNTIF(A351,"*CDLSI*"),MATRICES!$A$26,IF(COUNTIF(A351,"*SUN LIFE*"),MATRICES!$A$54,IF(COUNTIF(A351,"*IND ALL ASS VIE*"),MATRICES!$A$8,IF(COUNTIF(A351,"*FIDUCIE DESJARDINS*"),MATRICES!$A$55,IF(COUNTIF(A351,"*2919*"),MATRICES!$A$12,IF(COUNTIF(A351,"*Retrait au GA*"),MATRICES!$A$56,IF(COUNTIF(A351,"*Frais*d'utilisation*"),MATRICES!$A$53,IF(COUNTIF(A351,"*IntÈrÍt sur*"),MATRICES!$A$5,""))))))))))))))))))))))))))</f>
        <v/>
      </c>
    </row>
    <row r="352" spans="2:2" ht="16" x14ac:dyDescent="0.2">
      <c r="B352" t="str">
        <f>IF(COUNTIF(A352,"*STATION W*"),MATRICES!$A$22,IF(COUNTIF(A352,"*PROVIGO*"),MATRICES!$A$20,IF(COUNTIF(A352,"*METRO*"),MATRICES!$A$20,IF(COUNTIF(A352,"*MCDONALD*"),MATRICES!$A$22,IF(COUNTIF(A352,"*JEAN COUTU*"),MATRICES!$A$24,IF(COUNTIF(A352,"*PHARMAPRIX*"),MATRICES!$A$24,IF(COUNTIF(A352,"*STARBUCKS*"),MATRICES!$A$22,IF(COUNTIF(A352,"*AUBAINERIE*"),MATRICES!$A$38,IF(COUNTIF(A352,"*PETROCAN*"),MATRICES!$A$27,IF(COUNTIF(A352,"*ULTRAMAR*"),MATRICES!$A$27,IF(COUNTIF(A352,"*Intact*"),MATRICES!$A$28,IF(COUNTIF(A352,"*La Capitale*"),MATRICES!$A$11,IF(COUNTIF(A352,"*Alda*"),MATRICES!$A$18,IF(COUNTIF(A352,"*Sheila*"),MATRICES!$A$36,IF(COUNTIF(A352,"*Shirley*"),MATRICES!$A$36,IF(COUNTIF(A352,"*Service de garde*"),MATRICES!$A$35,IF(COUNTIF(A352,"*CPE Coeur Atout*"),MATRICES!$A$35,IF(COUNTIF(A352,"*RBC PYT*"),MATRICES!$A$7,IF(COUNTIF(A352,"*CDLSI*"),MATRICES!$A$26,IF(COUNTIF(A352,"*SUN LIFE*"),MATRICES!$A$54,IF(COUNTIF(A352,"*IND ALL ASS VIE*"),MATRICES!$A$8,IF(COUNTIF(A352,"*FIDUCIE DESJARDINS*"),MATRICES!$A$55,IF(COUNTIF(A352,"*2919*"),MATRICES!$A$12,IF(COUNTIF(A352,"*Retrait au GA*"),MATRICES!$A$56,IF(COUNTIF(A352,"*Frais*d'utilisation*"),MATRICES!$A$53,IF(COUNTIF(A352,"*IntÈrÍt sur*"),MATRICES!$A$5,""))))))))))))))))))))))))))</f>
        <v/>
      </c>
    </row>
    <row r="353" spans="2:2" ht="16" x14ac:dyDescent="0.2">
      <c r="B353" t="str">
        <f>IF(COUNTIF(A353,"*STATION W*"),MATRICES!$A$22,IF(COUNTIF(A353,"*PROVIGO*"),MATRICES!$A$20,IF(COUNTIF(A353,"*METRO*"),MATRICES!$A$20,IF(COUNTIF(A353,"*MCDONALD*"),MATRICES!$A$22,IF(COUNTIF(A353,"*JEAN COUTU*"),MATRICES!$A$24,IF(COUNTIF(A353,"*PHARMAPRIX*"),MATRICES!$A$24,IF(COUNTIF(A353,"*STARBUCKS*"),MATRICES!$A$22,IF(COUNTIF(A353,"*AUBAINERIE*"),MATRICES!$A$38,IF(COUNTIF(A353,"*PETROCAN*"),MATRICES!$A$27,IF(COUNTIF(A353,"*ULTRAMAR*"),MATRICES!$A$27,IF(COUNTIF(A353,"*Intact*"),MATRICES!$A$28,IF(COUNTIF(A353,"*La Capitale*"),MATRICES!$A$11,IF(COUNTIF(A353,"*Alda*"),MATRICES!$A$18,IF(COUNTIF(A353,"*Sheila*"),MATRICES!$A$36,IF(COUNTIF(A353,"*Shirley*"),MATRICES!$A$36,IF(COUNTIF(A353,"*Service de garde*"),MATRICES!$A$35,IF(COUNTIF(A353,"*CPE Coeur Atout*"),MATRICES!$A$35,IF(COUNTIF(A353,"*RBC PYT*"),MATRICES!$A$7,IF(COUNTIF(A353,"*CDLSI*"),MATRICES!$A$26,IF(COUNTIF(A353,"*SUN LIFE*"),MATRICES!$A$54,IF(COUNTIF(A353,"*IND ALL ASS VIE*"),MATRICES!$A$8,IF(COUNTIF(A353,"*FIDUCIE DESJARDINS*"),MATRICES!$A$55,IF(COUNTIF(A353,"*2919*"),MATRICES!$A$12,IF(COUNTIF(A353,"*Retrait au GA*"),MATRICES!$A$56,IF(COUNTIF(A353,"*Frais*d'utilisation*"),MATRICES!$A$53,IF(COUNTIF(A353,"*IntÈrÍt sur*"),MATRICES!$A$5,""))))))))))))))))))))))))))</f>
        <v/>
      </c>
    </row>
    <row r="354" spans="2:2" ht="16" x14ac:dyDescent="0.2">
      <c r="B354" t="str">
        <f>IF(COUNTIF(A354,"*STATION W*"),MATRICES!$A$22,IF(COUNTIF(A354,"*PROVIGO*"),MATRICES!$A$20,IF(COUNTIF(A354,"*METRO*"),MATRICES!$A$20,IF(COUNTIF(A354,"*MCDONALD*"),MATRICES!$A$22,IF(COUNTIF(A354,"*JEAN COUTU*"),MATRICES!$A$24,IF(COUNTIF(A354,"*PHARMAPRIX*"),MATRICES!$A$24,IF(COUNTIF(A354,"*STARBUCKS*"),MATRICES!$A$22,IF(COUNTIF(A354,"*AUBAINERIE*"),MATRICES!$A$38,IF(COUNTIF(A354,"*PETROCAN*"),MATRICES!$A$27,IF(COUNTIF(A354,"*ULTRAMAR*"),MATRICES!$A$27,IF(COUNTIF(A354,"*Intact*"),MATRICES!$A$28,IF(COUNTIF(A354,"*La Capitale*"),MATRICES!$A$11,IF(COUNTIF(A354,"*Alda*"),MATRICES!$A$18,IF(COUNTIF(A354,"*Sheila*"),MATRICES!$A$36,IF(COUNTIF(A354,"*Shirley*"),MATRICES!$A$36,IF(COUNTIF(A354,"*Service de garde*"),MATRICES!$A$35,IF(COUNTIF(A354,"*CPE Coeur Atout*"),MATRICES!$A$35,IF(COUNTIF(A354,"*RBC PYT*"),MATRICES!$A$7,IF(COUNTIF(A354,"*CDLSI*"),MATRICES!$A$26,IF(COUNTIF(A354,"*SUN LIFE*"),MATRICES!$A$54,IF(COUNTIF(A354,"*IND ALL ASS VIE*"),MATRICES!$A$8,IF(COUNTIF(A354,"*FIDUCIE DESJARDINS*"),MATRICES!$A$55,IF(COUNTIF(A354,"*2919*"),MATRICES!$A$12,IF(COUNTIF(A354,"*Retrait au GA*"),MATRICES!$A$56,IF(COUNTIF(A354,"*Frais*d'utilisation*"),MATRICES!$A$53,IF(COUNTIF(A354,"*IntÈrÍt sur*"),MATRICES!$A$5,""))))))))))))))))))))))))))</f>
        <v/>
      </c>
    </row>
    <row r="355" spans="2:2" ht="16" x14ac:dyDescent="0.2">
      <c r="B355" t="str">
        <f>IF(COUNTIF(A355,"*STATION W*"),MATRICES!$A$22,IF(COUNTIF(A355,"*PROVIGO*"),MATRICES!$A$20,IF(COUNTIF(A355,"*METRO*"),MATRICES!$A$20,IF(COUNTIF(A355,"*MCDONALD*"),MATRICES!$A$22,IF(COUNTIF(A355,"*JEAN COUTU*"),MATRICES!$A$24,IF(COUNTIF(A355,"*PHARMAPRIX*"),MATRICES!$A$24,IF(COUNTIF(A355,"*STARBUCKS*"),MATRICES!$A$22,IF(COUNTIF(A355,"*AUBAINERIE*"),MATRICES!$A$38,IF(COUNTIF(A355,"*PETROCAN*"),MATRICES!$A$27,IF(COUNTIF(A355,"*ULTRAMAR*"),MATRICES!$A$27,IF(COUNTIF(A355,"*Intact*"),MATRICES!$A$28,IF(COUNTIF(A355,"*La Capitale*"),MATRICES!$A$11,IF(COUNTIF(A355,"*Alda*"),MATRICES!$A$18,IF(COUNTIF(A355,"*Sheila*"),MATRICES!$A$36,IF(COUNTIF(A355,"*Shirley*"),MATRICES!$A$36,IF(COUNTIF(A355,"*Service de garde*"),MATRICES!$A$35,IF(COUNTIF(A355,"*CPE Coeur Atout*"),MATRICES!$A$35,IF(COUNTIF(A355,"*RBC PYT*"),MATRICES!$A$7,IF(COUNTIF(A355,"*CDLSI*"),MATRICES!$A$26,IF(COUNTIF(A355,"*SUN LIFE*"),MATRICES!$A$54,IF(COUNTIF(A355,"*IND ALL ASS VIE*"),MATRICES!$A$8,IF(COUNTIF(A355,"*FIDUCIE DESJARDINS*"),MATRICES!$A$55,IF(COUNTIF(A355,"*2919*"),MATRICES!$A$12,IF(COUNTIF(A355,"*Retrait au GA*"),MATRICES!$A$56,IF(COUNTIF(A355,"*Frais*d'utilisation*"),MATRICES!$A$53,IF(COUNTIF(A355,"*IntÈrÍt sur*"),MATRICES!$A$5,""))))))))))))))))))))))))))</f>
        <v/>
      </c>
    </row>
    <row r="356" spans="2:2" ht="16" x14ac:dyDescent="0.2">
      <c r="B356" t="str">
        <f>IF(COUNTIF(A356,"*STATION W*"),MATRICES!$A$22,IF(COUNTIF(A356,"*PROVIGO*"),MATRICES!$A$20,IF(COUNTIF(A356,"*METRO*"),MATRICES!$A$20,IF(COUNTIF(A356,"*MCDONALD*"),MATRICES!$A$22,IF(COUNTIF(A356,"*JEAN COUTU*"),MATRICES!$A$24,IF(COUNTIF(A356,"*PHARMAPRIX*"),MATRICES!$A$24,IF(COUNTIF(A356,"*STARBUCKS*"),MATRICES!$A$22,IF(COUNTIF(A356,"*AUBAINERIE*"),MATRICES!$A$38,IF(COUNTIF(A356,"*PETROCAN*"),MATRICES!$A$27,IF(COUNTIF(A356,"*ULTRAMAR*"),MATRICES!$A$27,IF(COUNTIF(A356,"*Intact*"),MATRICES!$A$28,IF(COUNTIF(A356,"*La Capitale*"),MATRICES!$A$11,IF(COUNTIF(A356,"*Alda*"),MATRICES!$A$18,IF(COUNTIF(A356,"*Sheila*"),MATRICES!$A$36,IF(COUNTIF(A356,"*Shirley*"),MATRICES!$A$36,IF(COUNTIF(A356,"*Service de garde*"),MATRICES!$A$35,IF(COUNTIF(A356,"*CPE Coeur Atout*"),MATRICES!$A$35,IF(COUNTIF(A356,"*RBC PYT*"),MATRICES!$A$7,IF(COUNTIF(A356,"*CDLSI*"),MATRICES!$A$26,IF(COUNTIF(A356,"*SUN LIFE*"),MATRICES!$A$54,IF(COUNTIF(A356,"*IND ALL ASS VIE*"),MATRICES!$A$8,IF(COUNTIF(A356,"*FIDUCIE DESJARDINS*"),MATRICES!$A$55,IF(COUNTIF(A356,"*2919*"),MATRICES!$A$12,IF(COUNTIF(A356,"*Retrait au GA*"),MATRICES!$A$56,IF(COUNTIF(A356,"*Frais*d'utilisation*"),MATRICES!$A$53,IF(COUNTIF(A356,"*IntÈrÍt sur*"),MATRICES!$A$5,""))))))))))))))))))))))))))</f>
        <v/>
      </c>
    </row>
    <row r="357" spans="2:2" ht="16" x14ac:dyDescent="0.2">
      <c r="B357" t="str">
        <f>IF(COUNTIF(A357,"*STATION W*"),MATRICES!$A$22,IF(COUNTIF(A357,"*PROVIGO*"),MATRICES!$A$20,IF(COUNTIF(A357,"*METRO*"),MATRICES!$A$20,IF(COUNTIF(A357,"*MCDONALD*"),MATRICES!$A$22,IF(COUNTIF(A357,"*JEAN COUTU*"),MATRICES!$A$24,IF(COUNTIF(A357,"*PHARMAPRIX*"),MATRICES!$A$24,IF(COUNTIF(A357,"*STARBUCKS*"),MATRICES!$A$22,IF(COUNTIF(A357,"*AUBAINERIE*"),MATRICES!$A$38,IF(COUNTIF(A357,"*PETROCAN*"),MATRICES!$A$27,IF(COUNTIF(A357,"*ULTRAMAR*"),MATRICES!$A$27,IF(COUNTIF(A357,"*Intact*"),MATRICES!$A$28,IF(COUNTIF(A357,"*La Capitale*"),MATRICES!$A$11,IF(COUNTIF(A357,"*Alda*"),MATRICES!$A$18,IF(COUNTIF(A357,"*Sheila*"),MATRICES!$A$36,IF(COUNTIF(A357,"*Shirley*"),MATRICES!$A$36,IF(COUNTIF(A357,"*Service de garde*"),MATRICES!$A$35,IF(COUNTIF(A357,"*CPE Coeur Atout*"),MATRICES!$A$35,IF(COUNTIF(A357,"*RBC PYT*"),MATRICES!$A$7,IF(COUNTIF(A357,"*CDLSI*"),MATRICES!$A$26,IF(COUNTIF(A357,"*SUN LIFE*"),MATRICES!$A$54,IF(COUNTIF(A357,"*IND ALL ASS VIE*"),MATRICES!$A$8,IF(COUNTIF(A357,"*FIDUCIE DESJARDINS*"),MATRICES!$A$55,IF(COUNTIF(A357,"*2919*"),MATRICES!$A$12,IF(COUNTIF(A357,"*Retrait au GA*"),MATRICES!$A$56,IF(COUNTIF(A357,"*Frais*d'utilisation*"),MATRICES!$A$53,IF(COUNTIF(A357,"*IntÈrÍt sur*"),MATRICES!$A$5,""))))))))))))))))))))))))))</f>
        <v/>
      </c>
    </row>
    <row r="358" spans="2:2" ht="16" x14ac:dyDescent="0.2">
      <c r="B358" t="str">
        <f>IF(COUNTIF(A358,"*STATION W*"),MATRICES!$A$22,IF(COUNTIF(A358,"*PROVIGO*"),MATRICES!$A$20,IF(COUNTIF(A358,"*METRO*"),MATRICES!$A$20,IF(COUNTIF(A358,"*MCDONALD*"),MATRICES!$A$22,IF(COUNTIF(A358,"*JEAN COUTU*"),MATRICES!$A$24,IF(COUNTIF(A358,"*PHARMAPRIX*"),MATRICES!$A$24,IF(COUNTIF(A358,"*STARBUCKS*"),MATRICES!$A$22,IF(COUNTIF(A358,"*AUBAINERIE*"),MATRICES!$A$38,IF(COUNTIF(A358,"*PETROCAN*"),MATRICES!$A$27,IF(COUNTIF(A358,"*ULTRAMAR*"),MATRICES!$A$27,IF(COUNTIF(A358,"*Intact*"),MATRICES!$A$28,IF(COUNTIF(A358,"*La Capitale*"),MATRICES!$A$11,IF(COUNTIF(A358,"*Alda*"),MATRICES!$A$18,IF(COUNTIF(A358,"*Sheila*"),MATRICES!$A$36,IF(COUNTIF(A358,"*Shirley*"),MATRICES!$A$36,IF(COUNTIF(A358,"*Service de garde*"),MATRICES!$A$35,IF(COUNTIF(A358,"*CPE Coeur Atout*"),MATRICES!$A$35,IF(COUNTIF(A358,"*RBC PYT*"),MATRICES!$A$7,IF(COUNTIF(A358,"*CDLSI*"),MATRICES!$A$26,IF(COUNTIF(A358,"*SUN LIFE*"),MATRICES!$A$54,IF(COUNTIF(A358,"*IND ALL ASS VIE*"),MATRICES!$A$8,IF(COUNTIF(A358,"*FIDUCIE DESJARDINS*"),MATRICES!$A$55,IF(COUNTIF(A358,"*2919*"),MATRICES!$A$12,IF(COUNTIF(A358,"*Retrait au GA*"),MATRICES!$A$56,IF(COUNTIF(A358,"*Frais*d'utilisation*"),MATRICES!$A$53,IF(COUNTIF(A358,"*IntÈrÍt sur*"),MATRICES!$A$5,""))))))))))))))))))))))))))</f>
        <v/>
      </c>
    </row>
    <row r="359" spans="2:2" ht="16" x14ac:dyDescent="0.2">
      <c r="B359" t="str">
        <f>IF(COUNTIF(A359,"*STATION W*"),MATRICES!$A$22,IF(COUNTIF(A359,"*PROVIGO*"),MATRICES!$A$20,IF(COUNTIF(A359,"*METRO*"),MATRICES!$A$20,IF(COUNTIF(A359,"*MCDONALD*"),MATRICES!$A$22,IF(COUNTIF(A359,"*JEAN COUTU*"),MATRICES!$A$24,IF(COUNTIF(A359,"*PHARMAPRIX*"),MATRICES!$A$24,IF(COUNTIF(A359,"*STARBUCKS*"),MATRICES!$A$22,IF(COUNTIF(A359,"*AUBAINERIE*"),MATRICES!$A$38,IF(COUNTIF(A359,"*PETROCAN*"),MATRICES!$A$27,IF(COUNTIF(A359,"*ULTRAMAR*"),MATRICES!$A$27,IF(COUNTIF(A359,"*Intact*"),MATRICES!$A$28,IF(COUNTIF(A359,"*La Capitale*"),MATRICES!$A$11,IF(COUNTIF(A359,"*Alda*"),MATRICES!$A$18,IF(COUNTIF(A359,"*Sheila*"),MATRICES!$A$36,IF(COUNTIF(A359,"*Shirley*"),MATRICES!$A$36,IF(COUNTIF(A359,"*Service de garde*"),MATRICES!$A$35,IF(COUNTIF(A359,"*CPE Coeur Atout*"),MATRICES!$A$35,IF(COUNTIF(A359,"*RBC PYT*"),MATRICES!$A$7,IF(COUNTIF(A359,"*CDLSI*"),MATRICES!$A$26,IF(COUNTIF(A359,"*SUN LIFE*"),MATRICES!$A$54,IF(COUNTIF(A359,"*IND ALL ASS VIE*"),MATRICES!$A$8,IF(COUNTIF(A359,"*FIDUCIE DESJARDINS*"),MATRICES!$A$55,IF(COUNTIF(A359,"*2919*"),MATRICES!$A$12,IF(COUNTIF(A359,"*Retrait au GA*"),MATRICES!$A$56,IF(COUNTIF(A359,"*Frais*d'utilisation*"),MATRICES!$A$53,IF(COUNTIF(A359,"*IntÈrÍt sur*"),MATRICES!$A$5,""))))))))))))))))))))))))))</f>
        <v/>
      </c>
    </row>
    <row r="360" spans="2:2" ht="16" x14ac:dyDescent="0.2">
      <c r="B360" t="str">
        <f>IF(COUNTIF(A360,"*STATION W*"),MATRICES!$A$22,IF(COUNTIF(A360,"*PROVIGO*"),MATRICES!$A$20,IF(COUNTIF(A360,"*METRO*"),MATRICES!$A$20,IF(COUNTIF(A360,"*MCDONALD*"),MATRICES!$A$22,IF(COUNTIF(A360,"*JEAN COUTU*"),MATRICES!$A$24,IF(COUNTIF(A360,"*PHARMAPRIX*"),MATRICES!$A$24,IF(COUNTIF(A360,"*STARBUCKS*"),MATRICES!$A$22,IF(COUNTIF(A360,"*AUBAINERIE*"),MATRICES!$A$38,IF(COUNTIF(A360,"*PETROCAN*"),MATRICES!$A$27,IF(COUNTIF(A360,"*ULTRAMAR*"),MATRICES!$A$27,IF(COUNTIF(A360,"*Intact*"),MATRICES!$A$28,IF(COUNTIF(A360,"*La Capitale*"),MATRICES!$A$11,IF(COUNTIF(A360,"*Alda*"),MATRICES!$A$18,IF(COUNTIF(A360,"*Sheila*"),MATRICES!$A$36,IF(COUNTIF(A360,"*Shirley*"),MATRICES!$A$36,IF(COUNTIF(A360,"*Service de garde*"),MATRICES!$A$35,IF(COUNTIF(A360,"*CPE Coeur Atout*"),MATRICES!$A$35,IF(COUNTIF(A360,"*RBC PYT*"),MATRICES!$A$7,IF(COUNTIF(A360,"*CDLSI*"),MATRICES!$A$26,IF(COUNTIF(A360,"*SUN LIFE*"),MATRICES!$A$54,IF(COUNTIF(A360,"*IND ALL ASS VIE*"),MATRICES!$A$8,IF(COUNTIF(A360,"*FIDUCIE DESJARDINS*"),MATRICES!$A$55,IF(COUNTIF(A360,"*2919*"),MATRICES!$A$12,IF(COUNTIF(A360,"*Retrait au GA*"),MATRICES!$A$56,IF(COUNTIF(A360,"*Frais*d'utilisation*"),MATRICES!$A$53,IF(COUNTIF(A360,"*IntÈrÍt sur*"),MATRICES!$A$5,""))))))))))))))))))))))))))</f>
        <v/>
      </c>
    </row>
    <row r="361" spans="2:2" ht="16" x14ac:dyDescent="0.2">
      <c r="B361" t="str">
        <f>IF(COUNTIF(A361,"*STATION W*"),MATRICES!$A$22,IF(COUNTIF(A361,"*PROVIGO*"),MATRICES!$A$20,IF(COUNTIF(A361,"*METRO*"),MATRICES!$A$20,IF(COUNTIF(A361,"*MCDONALD*"),MATRICES!$A$22,IF(COUNTIF(A361,"*JEAN COUTU*"),MATRICES!$A$24,IF(COUNTIF(A361,"*PHARMAPRIX*"),MATRICES!$A$24,IF(COUNTIF(A361,"*STARBUCKS*"),MATRICES!$A$22,IF(COUNTIF(A361,"*AUBAINERIE*"),MATRICES!$A$38,IF(COUNTIF(A361,"*PETROCAN*"),MATRICES!$A$27,IF(COUNTIF(A361,"*ULTRAMAR*"),MATRICES!$A$27,IF(COUNTIF(A361,"*Intact*"),MATRICES!$A$28,IF(COUNTIF(A361,"*La Capitale*"),MATRICES!$A$11,IF(COUNTIF(A361,"*Alda*"),MATRICES!$A$18,IF(COUNTIF(A361,"*Sheila*"),MATRICES!$A$36,IF(COUNTIF(A361,"*Shirley*"),MATRICES!$A$36,IF(COUNTIF(A361,"*Service de garde*"),MATRICES!$A$35,IF(COUNTIF(A361,"*CPE Coeur Atout*"),MATRICES!$A$35,IF(COUNTIF(A361,"*RBC PYT*"),MATRICES!$A$7,IF(COUNTIF(A361,"*CDLSI*"),MATRICES!$A$26,IF(COUNTIF(A361,"*SUN LIFE*"),MATRICES!$A$54,IF(COUNTIF(A361,"*IND ALL ASS VIE*"),MATRICES!$A$8,IF(COUNTIF(A361,"*FIDUCIE DESJARDINS*"),MATRICES!$A$55,IF(COUNTIF(A361,"*2919*"),MATRICES!$A$12,IF(COUNTIF(A361,"*Retrait au GA*"),MATRICES!$A$56,IF(COUNTIF(A361,"*Frais*d'utilisation*"),MATRICES!$A$53,IF(COUNTIF(A361,"*IntÈrÍt sur*"),MATRICES!$A$5,""))))))))))))))))))))))))))</f>
        <v/>
      </c>
    </row>
    <row r="362" spans="2:2" ht="16" x14ac:dyDescent="0.2">
      <c r="B362" t="str">
        <f>IF(COUNTIF(A362,"*STATION W*"),MATRICES!$A$22,IF(COUNTIF(A362,"*PROVIGO*"),MATRICES!$A$20,IF(COUNTIF(A362,"*METRO*"),MATRICES!$A$20,IF(COUNTIF(A362,"*MCDONALD*"),MATRICES!$A$22,IF(COUNTIF(A362,"*JEAN COUTU*"),MATRICES!$A$24,IF(COUNTIF(A362,"*PHARMAPRIX*"),MATRICES!$A$24,IF(COUNTIF(A362,"*STARBUCKS*"),MATRICES!$A$22,IF(COUNTIF(A362,"*AUBAINERIE*"),MATRICES!$A$38,IF(COUNTIF(A362,"*PETROCAN*"),MATRICES!$A$27,IF(COUNTIF(A362,"*ULTRAMAR*"),MATRICES!$A$27,IF(COUNTIF(A362,"*Intact*"),MATRICES!$A$28,IF(COUNTIF(A362,"*La Capitale*"),MATRICES!$A$11,IF(COUNTIF(A362,"*Alda*"),MATRICES!$A$18,IF(COUNTIF(A362,"*Sheila*"),MATRICES!$A$36,IF(COUNTIF(A362,"*Shirley*"),MATRICES!$A$36,IF(COUNTIF(A362,"*Service de garde*"),MATRICES!$A$35,IF(COUNTIF(A362,"*CPE Coeur Atout*"),MATRICES!$A$35,IF(COUNTIF(A362,"*RBC PYT*"),MATRICES!$A$7,IF(COUNTIF(A362,"*CDLSI*"),MATRICES!$A$26,IF(COUNTIF(A362,"*SUN LIFE*"),MATRICES!$A$54,IF(COUNTIF(A362,"*IND ALL ASS VIE*"),MATRICES!$A$8,IF(COUNTIF(A362,"*FIDUCIE DESJARDINS*"),MATRICES!$A$55,IF(COUNTIF(A362,"*2919*"),MATRICES!$A$12,IF(COUNTIF(A362,"*Retrait au GA*"),MATRICES!$A$56,IF(COUNTIF(A362,"*Frais*d'utilisation*"),MATRICES!$A$53,IF(COUNTIF(A362,"*IntÈrÍt sur*"),MATRICES!$A$5,""))))))))))))))))))))))))))</f>
        <v/>
      </c>
    </row>
    <row r="363" spans="2:2" ht="16" x14ac:dyDescent="0.2">
      <c r="B363" t="str">
        <f>IF(COUNTIF(A363,"*STATION W*"),MATRICES!$A$22,IF(COUNTIF(A363,"*PROVIGO*"),MATRICES!$A$20,IF(COUNTIF(A363,"*METRO*"),MATRICES!$A$20,IF(COUNTIF(A363,"*MCDONALD*"),MATRICES!$A$22,IF(COUNTIF(A363,"*JEAN COUTU*"),MATRICES!$A$24,IF(COUNTIF(A363,"*PHARMAPRIX*"),MATRICES!$A$24,IF(COUNTIF(A363,"*STARBUCKS*"),MATRICES!$A$22,IF(COUNTIF(A363,"*AUBAINERIE*"),MATRICES!$A$38,IF(COUNTIF(A363,"*PETROCAN*"),MATRICES!$A$27,IF(COUNTIF(A363,"*ULTRAMAR*"),MATRICES!$A$27,IF(COUNTIF(A363,"*Intact*"),MATRICES!$A$28,IF(COUNTIF(A363,"*La Capitale*"),MATRICES!$A$11,IF(COUNTIF(A363,"*Alda*"),MATRICES!$A$18,IF(COUNTIF(A363,"*Sheila*"),MATRICES!$A$36,IF(COUNTIF(A363,"*Shirley*"),MATRICES!$A$36,IF(COUNTIF(A363,"*Service de garde*"),MATRICES!$A$35,IF(COUNTIF(A363,"*CPE Coeur Atout*"),MATRICES!$A$35,IF(COUNTIF(A363,"*RBC PYT*"),MATRICES!$A$7,IF(COUNTIF(A363,"*CDLSI*"),MATRICES!$A$26,IF(COUNTIF(A363,"*SUN LIFE*"),MATRICES!$A$54,IF(COUNTIF(A363,"*IND ALL ASS VIE*"),MATRICES!$A$8,IF(COUNTIF(A363,"*FIDUCIE DESJARDINS*"),MATRICES!$A$55,IF(COUNTIF(A363,"*2919*"),MATRICES!$A$12,IF(COUNTIF(A363,"*Retrait au GA*"),MATRICES!$A$56,IF(COUNTIF(A363,"*Frais*d'utilisation*"),MATRICES!$A$53,IF(COUNTIF(A363,"*IntÈrÍt sur*"),MATRICES!$A$5,""))))))))))))))))))))))))))</f>
        <v/>
      </c>
    </row>
    <row r="364" spans="2:2" ht="16" x14ac:dyDescent="0.2">
      <c r="B364" t="str">
        <f>IF(COUNTIF(A364,"*STATION W*"),MATRICES!$A$22,IF(COUNTIF(A364,"*PROVIGO*"),MATRICES!$A$20,IF(COUNTIF(A364,"*METRO*"),MATRICES!$A$20,IF(COUNTIF(A364,"*MCDONALD*"),MATRICES!$A$22,IF(COUNTIF(A364,"*JEAN COUTU*"),MATRICES!$A$24,IF(COUNTIF(A364,"*PHARMAPRIX*"),MATRICES!$A$24,IF(COUNTIF(A364,"*STARBUCKS*"),MATRICES!$A$22,IF(COUNTIF(A364,"*AUBAINERIE*"),MATRICES!$A$38,IF(COUNTIF(A364,"*PETROCAN*"),MATRICES!$A$27,IF(COUNTIF(A364,"*ULTRAMAR*"),MATRICES!$A$27,IF(COUNTIF(A364,"*Intact*"),MATRICES!$A$28,IF(COUNTIF(A364,"*La Capitale*"),MATRICES!$A$11,IF(COUNTIF(A364,"*Alda*"),MATRICES!$A$18,IF(COUNTIF(A364,"*Sheila*"),MATRICES!$A$36,IF(COUNTIF(A364,"*Shirley*"),MATRICES!$A$36,IF(COUNTIF(A364,"*Service de garde*"),MATRICES!$A$35,IF(COUNTIF(A364,"*CPE Coeur Atout*"),MATRICES!$A$35,IF(COUNTIF(A364,"*RBC PYT*"),MATRICES!$A$7,IF(COUNTIF(A364,"*CDLSI*"),MATRICES!$A$26,IF(COUNTIF(A364,"*SUN LIFE*"),MATRICES!$A$54,IF(COUNTIF(A364,"*IND ALL ASS VIE*"),MATRICES!$A$8,IF(COUNTIF(A364,"*FIDUCIE DESJARDINS*"),MATRICES!$A$55,IF(COUNTIF(A364,"*2919*"),MATRICES!$A$12,IF(COUNTIF(A364,"*Retrait au GA*"),MATRICES!$A$56,IF(COUNTIF(A364,"*Frais*d'utilisation*"),MATRICES!$A$53,IF(COUNTIF(A364,"*IntÈrÍt sur*"),MATRICES!$A$5,""))))))))))))))))))))))))))</f>
        <v/>
      </c>
    </row>
    <row r="365" spans="2:2" ht="16" x14ac:dyDescent="0.2">
      <c r="B365" t="str">
        <f>IF(COUNTIF(A365,"*STATION W*"),MATRICES!$A$22,IF(COUNTIF(A365,"*PROVIGO*"),MATRICES!$A$20,IF(COUNTIF(A365,"*METRO*"),MATRICES!$A$20,IF(COUNTIF(A365,"*MCDONALD*"),MATRICES!$A$22,IF(COUNTIF(A365,"*JEAN COUTU*"),MATRICES!$A$24,IF(COUNTIF(A365,"*PHARMAPRIX*"),MATRICES!$A$24,IF(COUNTIF(A365,"*STARBUCKS*"),MATRICES!$A$22,IF(COUNTIF(A365,"*AUBAINERIE*"),MATRICES!$A$38,IF(COUNTIF(A365,"*PETROCAN*"),MATRICES!$A$27,IF(COUNTIF(A365,"*ULTRAMAR*"),MATRICES!$A$27,IF(COUNTIF(A365,"*Intact*"),MATRICES!$A$28,IF(COUNTIF(A365,"*La Capitale*"),MATRICES!$A$11,IF(COUNTIF(A365,"*Alda*"),MATRICES!$A$18,IF(COUNTIF(A365,"*Sheila*"),MATRICES!$A$36,IF(COUNTIF(A365,"*Shirley*"),MATRICES!$A$36,IF(COUNTIF(A365,"*Service de garde*"),MATRICES!$A$35,IF(COUNTIF(A365,"*CPE Coeur Atout*"),MATRICES!$A$35,IF(COUNTIF(A365,"*RBC PYT*"),MATRICES!$A$7,IF(COUNTIF(A365,"*CDLSI*"),MATRICES!$A$26,IF(COUNTIF(A365,"*SUN LIFE*"),MATRICES!$A$54,IF(COUNTIF(A365,"*IND ALL ASS VIE*"),MATRICES!$A$8,IF(COUNTIF(A365,"*FIDUCIE DESJARDINS*"),MATRICES!$A$55,IF(COUNTIF(A365,"*2919*"),MATRICES!$A$12,IF(COUNTIF(A365,"*Retrait au GA*"),MATRICES!$A$56,IF(COUNTIF(A365,"*Frais*d'utilisation*"),MATRICES!$A$53,IF(COUNTIF(A365,"*IntÈrÍt sur*"),MATRICES!$A$5,""))))))))))))))))))))))))))</f>
        <v/>
      </c>
    </row>
    <row r="366" spans="2:2" ht="16" x14ac:dyDescent="0.2">
      <c r="B366" t="str">
        <f>IF(COUNTIF(A366,"*STATION W*"),MATRICES!$A$22,IF(COUNTIF(A366,"*PROVIGO*"),MATRICES!$A$20,IF(COUNTIF(A366,"*METRO*"),MATRICES!$A$20,IF(COUNTIF(A366,"*MCDONALD*"),MATRICES!$A$22,IF(COUNTIF(A366,"*JEAN COUTU*"),MATRICES!$A$24,IF(COUNTIF(A366,"*PHARMAPRIX*"),MATRICES!$A$24,IF(COUNTIF(A366,"*STARBUCKS*"),MATRICES!$A$22,IF(COUNTIF(A366,"*AUBAINERIE*"),MATRICES!$A$38,IF(COUNTIF(A366,"*PETROCAN*"),MATRICES!$A$27,IF(COUNTIF(A366,"*ULTRAMAR*"),MATRICES!$A$27,IF(COUNTIF(A366,"*Intact*"),MATRICES!$A$28,IF(COUNTIF(A366,"*La Capitale*"),MATRICES!$A$11,IF(COUNTIF(A366,"*Alda*"),MATRICES!$A$18,IF(COUNTIF(A366,"*Sheila*"),MATRICES!$A$36,IF(COUNTIF(A366,"*Shirley*"),MATRICES!$A$36,IF(COUNTIF(A366,"*Service de garde*"),MATRICES!$A$35,IF(COUNTIF(A366,"*CPE Coeur Atout*"),MATRICES!$A$35,IF(COUNTIF(A366,"*RBC PYT*"),MATRICES!$A$7,IF(COUNTIF(A366,"*CDLSI*"),MATRICES!$A$26,IF(COUNTIF(A366,"*SUN LIFE*"),MATRICES!$A$54,IF(COUNTIF(A366,"*IND ALL ASS VIE*"),MATRICES!$A$8,IF(COUNTIF(A366,"*FIDUCIE DESJARDINS*"),MATRICES!$A$55,IF(COUNTIF(A366,"*2919*"),MATRICES!$A$12,IF(COUNTIF(A366,"*Retrait au GA*"),MATRICES!$A$56,IF(COUNTIF(A366,"*Frais*d'utilisation*"),MATRICES!$A$53,IF(COUNTIF(A366,"*IntÈrÍt sur*"),MATRICES!$A$5,""))))))))))))))))))))))))))</f>
        <v/>
      </c>
    </row>
    <row r="367" spans="2:2" ht="16" x14ac:dyDescent="0.2">
      <c r="B367" t="str">
        <f>IF(COUNTIF(A367,"*STATION W*"),MATRICES!$A$22,IF(COUNTIF(A367,"*PROVIGO*"),MATRICES!$A$20,IF(COUNTIF(A367,"*METRO*"),MATRICES!$A$20,IF(COUNTIF(A367,"*MCDONALD*"),MATRICES!$A$22,IF(COUNTIF(A367,"*JEAN COUTU*"),MATRICES!$A$24,IF(COUNTIF(A367,"*PHARMAPRIX*"),MATRICES!$A$24,IF(COUNTIF(A367,"*STARBUCKS*"),MATRICES!$A$22,IF(COUNTIF(A367,"*AUBAINERIE*"),MATRICES!$A$38,IF(COUNTIF(A367,"*PETROCAN*"),MATRICES!$A$27,IF(COUNTIF(A367,"*ULTRAMAR*"),MATRICES!$A$27,IF(COUNTIF(A367,"*Intact*"),MATRICES!$A$28,IF(COUNTIF(A367,"*La Capitale*"),MATRICES!$A$11,IF(COUNTIF(A367,"*Alda*"),MATRICES!$A$18,IF(COUNTIF(A367,"*Sheila*"),MATRICES!$A$36,IF(COUNTIF(A367,"*Shirley*"),MATRICES!$A$36,IF(COUNTIF(A367,"*Service de garde*"),MATRICES!$A$35,IF(COUNTIF(A367,"*CPE Coeur Atout*"),MATRICES!$A$35,IF(COUNTIF(A367,"*RBC PYT*"),MATRICES!$A$7,IF(COUNTIF(A367,"*CDLSI*"),MATRICES!$A$26,IF(COUNTIF(A367,"*SUN LIFE*"),MATRICES!$A$54,IF(COUNTIF(A367,"*IND ALL ASS VIE*"),MATRICES!$A$8,IF(COUNTIF(A367,"*FIDUCIE DESJARDINS*"),MATRICES!$A$55,IF(COUNTIF(A367,"*2919*"),MATRICES!$A$12,IF(COUNTIF(A367,"*Retrait au GA*"),MATRICES!$A$56,IF(COUNTIF(A367,"*Frais*d'utilisation*"),MATRICES!$A$53,IF(COUNTIF(A367,"*IntÈrÍt sur*"),MATRICES!$A$5,""))))))))))))))))))))))))))</f>
        <v/>
      </c>
    </row>
    <row r="368" spans="2:2" ht="16" x14ac:dyDescent="0.2">
      <c r="B368" t="str">
        <f>IF(COUNTIF(A368,"*STATION W*"),MATRICES!$A$22,IF(COUNTIF(A368,"*PROVIGO*"),MATRICES!$A$20,IF(COUNTIF(A368,"*METRO*"),MATRICES!$A$20,IF(COUNTIF(A368,"*MCDONALD*"),MATRICES!$A$22,IF(COUNTIF(A368,"*JEAN COUTU*"),MATRICES!$A$24,IF(COUNTIF(A368,"*PHARMAPRIX*"),MATRICES!$A$24,IF(COUNTIF(A368,"*STARBUCKS*"),MATRICES!$A$22,IF(COUNTIF(A368,"*AUBAINERIE*"),MATRICES!$A$38,IF(COUNTIF(A368,"*PETROCAN*"),MATRICES!$A$27,IF(COUNTIF(A368,"*ULTRAMAR*"),MATRICES!$A$27,IF(COUNTIF(A368,"*Intact*"),MATRICES!$A$28,IF(COUNTIF(A368,"*La Capitale*"),MATRICES!$A$11,IF(COUNTIF(A368,"*Alda*"),MATRICES!$A$18,IF(COUNTIF(A368,"*Sheila*"),MATRICES!$A$36,IF(COUNTIF(A368,"*Shirley*"),MATRICES!$A$36,IF(COUNTIF(A368,"*Service de garde*"),MATRICES!$A$35,IF(COUNTIF(A368,"*CPE Coeur Atout*"),MATRICES!$A$35,IF(COUNTIF(A368,"*RBC PYT*"),MATRICES!$A$7,IF(COUNTIF(A368,"*CDLSI*"),MATRICES!$A$26,IF(COUNTIF(A368,"*SUN LIFE*"),MATRICES!$A$54,IF(COUNTIF(A368,"*IND ALL ASS VIE*"),MATRICES!$A$8,IF(COUNTIF(A368,"*FIDUCIE DESJARDINS*"),MATRICES!$A$55,IF(COUNTIF(A368,"*2919*"),MATRICES!$A$12,IF(COUNTIF(A368,"*Retrait au GA*"),MATRICES!$A$56,IF(COUNTIF(A368,"*Frais*d'utilisation*"),MATRICES!$A$53,IF(COUNTIF(A368,"*IntÈrÍt sur*"),MATRICES!$A$5,""))))))))))))))))))))))))))</f>
        <v/>
      </c>
    </row>
    <row r="369" spans="2:2" ht="16" x14ac:dyDescent="0.2">
      <c r="B369" t="str">
        <f>IF(COUNTIF(A369,"*STATION W*"),MATRICES!$A$22,IF(COUNTIF(A369,"*PROVIGO*"),MATRICES!$A$20,IF(COUNTIF(A369,"*METRO*"),MATRICES!$A$20,IF(COUNTIF(A369,"*MCDONALD*"),MATRICES!$A$22,IF(COUNTIF(A369,"*JEAN COUTU*"),MATRICES!$A$24,IF(COUNTIF(A369,"*PHARMAPRIX*"),MATRICES!$A$24,IF(COUNTIF(A369,"*STARBUCKS*"),MATRICES!$A$22,IF(COUNTIF(A369,"*AUBAINERIE*"),MATRICES!$A$38,IF(COUNTIF(A369,"*PETROCAN*"),MATRICES!$A$27,IF(COUNTIF(A369,"*ULTRAMAR*"),MATRICES!$A$27,IF(COUNTIF(A369,"*Intact*"),MATRICES!$A$28,IF(COUNTIF(A369,"*La Capitale*"),MATRICES!$A$11,IF(COUNTIF(A369,"*Alda*"),MATRICES!$A$18,IF(COUNTIF(A369,"*Sheila*"),MATRICES!$A$36,IF(COUNTIF(A369,"*Shirley*"),MATRICES!$A$36,IF(COUNTIF(A369,"*Service de garde*"),MATRICES!$A$35,IF(COUNTIF(A369,"*CPE Coeur Atout*"),MATRICES!$A$35,IF(COUNTIF(A369,"*RBC PYT*"),MATRICES!$A$7,IF(COUNTIF(A369,"*CDLSI*"),MATRICES!$A$26,IF(COUNTIF(A369,"*SUN LIFE*"),MATRICES!$A$54,IF(COUNTIF(A369,"*IND ALL ASS VIE*"),MATRICES!$A$8,IF(COUNTIF(A369,"*FIDUCIE DESJARDINS*"),MATRICES!$A$55,IF(COUNTIF(A369,"*2919*"),MATRICES!$A$12,IF(COUNTIF(A369,"*Retrait au GA*"),MATRICES!$A$56,IF(COUNTIF(A369,"*Frais*d'utilisation*"),MATRICES!$A$53,IF(COUNTIF(A369,"*IntÈrÍt sur*"),MATRICES!$A$5,""))))))))))))))))))))))))))</f>
        <v/>
      </c>
    </row>
    <row r="370" spans="2:2" ht="16" x14ac:dyDescent="0.2">
      <c r="B370" t="str">
        <f>IF(COUNTIF(A370,"*STATION W*"),MATRICES!$A$22,IF(COUNTIF(A370,"*PROVIGO*"),MATRICES!$A$20,IF(COUNTIF(A370,"*METRO*"),MATRICES!$A$20,IF(COUNTIF(A370,"*MCDONALD*"),MATRICES!$A$22,IF(COUNTIF(A370,"*JEAN COUTU*"),MATRICES!$A$24,IF(COUNTIF(A370,"*PHARMAPRIX*"),MATRICES!$A$24,IF(COUNTIF(A370,"*STARBUCKS*"),MATRICES!$A$22,IF(COUNTIF(A370,"*AUBAINERIE*"),MATRICES!$A$38,IF(COUNTIF(A370,"*PETROCAN*"),MATRICES!$A$27,IF(COUNTIF(A370,"*ULTRAMAR*"),MATRICES!$A$27,IF(COUNTIF(A370,"*Intact*"),MATRICES!$A$28,IF(COUNTIF(A370,"*La Capitale*"),MATRICES!$A$11,IF(COUNTIF(A370,"*Alda*"),MATRICES!$A$18,IF(COUNTIF(A370,"*Sheila*"),MATRICES!$A$36,IF(COUNTIF(A370,"*Shirley*"),MATRICES!$A$36,IF(COUNTIF(A370,"*Service de garde*"),MATRICES!$A$35,IF(COUNTIF(A370,"*CPE Coeur Atout*"),MATRICES!$A$35,IF(COUNTIF(A370,"*RBC PYT*"),MATRICES!$A$7,IF(COUNTIF(A370,"*CDLSI*"),MATRICES!$A$26,IF(COUNTIF(A370,"*SUN LIFE*"),MATRICES!$A$54,IF(COUNTIF(A370,"*IND ALL ASS VIE*"),MATRICES!$A$8,IF(COUNTIF(A370,"*FIDUCIE DESJARDINS*"),MATRICES!$A$55,IF(COUNTIF(A370,"*2919*"),MATRICES!$A$12,IF(COUNTIF(A370,"*Retrait au GA*"),MATRICES!$A$56,IF(COUNTIF(A370,"*Frais*d'utilisation*"),MATRICES!$A$53,IF(COUNTIF(A370,"*IntÈrÍt sur*"),MATRICES!$A$5,""))))))))))))))))))))))))))</f>
        <v/>
      </c>
    </row>
    <row r="371" spans="2:2" ht="16" x14ac:dyDescent="0.2">
      <c r="B371" t="str">
        <f>IF(COUNTIF(A371,"*STATION W*"),MATRICES!$A$22,IF(COUNTIF(A371,"*PROVIGO*"),MATRICES!$A$20,IF(COUNTIF(A371,"*METRO*"),MATRICES!$A$20,IF(COUNTIF(A371,"*MCDONALD*"),MATRICES!$A$22,IF(COUNTIF(A371,"*JEAN COUTU*"),MATRICES!$A$24,IF(COUNTIF(A371,"*PHARMAPRIX*"),MATRICES!$A$24,IF(COUNTIF(A371,"*STARBUCKS*"),MATRICES!$A$22,IF(COUNTIF(A371,"*AUBAINERIE*"),MATRICES!$A$38,IF(COUNTIF(A371,"*PETROCAN*"),MATRICES!$A$27,IF(COUNTIF(A371,"*ULTRAMAR*"),MATRICES!$A$27,IF(COUNTIF(A371,"*Intact*"),MATRICES!$A$28,IF(COUNTIF(A371,"*La Capitale*"),MATRICES!$A$11,IF(COUNTIF(A371,"*Alda*"),MATRICES!$A$18,IF(COUNTIF(A371,"*Sheila*"),MATRICES!$A$36,IF(COUNTIF(A371,"*Shirley*"),MATRICES!$A$36,IF(COUNTIF(A371,"*Service de garde*"),MATRICES!$A$35,IF(COUNTIF(A371,"*CPE Coeur Atout*"),MATRICES!$A$35,IF(COUNTIF(A371,"*RBC PYT*"),MATRICES!$A$7,IF(COUNTIF(A371,"*CDLSI*"),MATRICES!$A$26,IF(COUNTIF(A371,"*SUN LIFE*"),MATRICES!$A$54,IF(COUNTIF(A371,"*IND ALL ASS VIE*"),MATRICES!$A$8,IF(COUNTIF(A371,"*FIDUCIE DESJARDINS*"),MATRICES!$A$55,IF(COUNTIF(A371,"*2919*"),MATRICES!$A$12,IF(COUNTIF(A371,"*Retrait au GA*"),MATRICES!$A$56,IF(COUNTIF(A371,"*Frais*d'utilisation*"),MATRICES!$A$53,IF(COUNTIF(A371,"*IntÈrÍt sur*"),MATRICES!$A$5,""))))))))))))))))))))))))))</f>
        <v/>
      </c>
    </row>
    <row r="372" spans="2:2" ht="16" x14ac:dyDescent="0.2">
      <c r="B372" t="str">
        <f>IF(COUNTIF(A372,"*STATION W*"),MATRICES!$A$22,IF(COUNTIF(A372,"*PROVIGO*"),MATRICES!$A$20,IF(COUNTIF(A372,"*METRO*"),MATRICES!$A$20,IF(COUNTIF(A372,"*MCDONALD*"),MATRICES!$A$22,IF(COUNTIF(A372,"*JEAN COUTU*"),MATRICES!$A$24,IF(COUNTIF(A372,"*PHARMAPRIX*"),MATRICES!$A$24,IF(COUNTIF(A372,"*STARBUCKS*"),MATRICES!$A$22,IF(COUNTIF(A372,"*AUBAINERIE*"),MATRICES!$A$38,IF(COUNTIF(A372,"*PETROCAN*"),MATRICES!$A$27,IF(COUNTIF(A372,"*ULTRAMAR*"),MATRICES!$A$27,IF(COUNTIF(A372,"*Intact*"),MATRICES!$A$28,IF(COUNTIF(A372,"*La Capitale*"),MATRICES!$A$11,IF(COUNTIF(A372,"*Alda*"),MATRICES!$A$18,IF(COUNTIF(A372,"*Sheila*"),MATRICES!$A$36,IF(COUNTIF(A372,"*Shirley*"),MATRICES!$A$36,IF(COUNTIF(A372,"*Service de garde*"),MATRICES!$A$35,IF(COUNTIF(A372,"*CPE Coeur Atout*"),MATRICES!$A$35,IF(COUNTIF(A372,"*RBC PYT*"),MATRICES!$A$7,IF(COUNTIF(A372,"*CDLSI*"),MATRICES!$A$26,IF(COUNTIF(A372,"*SUN LIFE*"),MATRICES!$A$54,IF(COUNTIF(A372,"*IND ALL ASS VIE*"),MATRICES!$A$8,IF(COUNTIF(A372,"*FIDUCIE DESJARDINS*"),MATRICES!$A$55,IF(COUNTIF(A372,"*2919*"),MATRICES!$A$12,IF(COUNTIF(A372,"*Retrait au GA*"),MATRICES!$A$56,IF(COUNTIF(A372,"*Frais*d'utilisation*"),MATRICES!$A$53,IF(COUNTIF(A372,"*IntÈrÍt sur*"),MATRICES!$A$5,""))))))))))))))))))))))))))</f>
        <v/>
      </c>
    </row>
    <row r="373" spans="2:2" ht="16" x14ac:dyDescent="0.2">
      <c r="B373" t="str">
        <f>IF(COUNTIF(A373,"*STATION W*"),MATRICES!$A$22,IF(COUNTIF(A373,"*PROVIGO*"),MATRICES!$A$20,IF(COUNTIF(A373,"*METRO*"),MATRICES!$A$20,IF(COUNTIF(A373,"*MCDONALD*"),MATRICES!$A$22,IF(COUNTIF(A373,"*JEAN COUTU*"),MATRICES!$A$24,IF(COUNTIF(A373,"*PHARMAPRIX*"),MATRICES!$A$24,IF(COUNTIF(A373,"*STARBUCKS*"),MATRICES!$A$22,IF(COUNTIF(A373,"*AUBAINERIE*"),MATRICES!$A$38,IF(COUNTIF(A373,"*PETROCAN*"),MATRICES!$A$27,IF(COUNTIF(A373,"*ULTRAMAR*"),MATRICES!$A$27,IF(COUNTIF(A373,"*Intact*"),MATRICES!$A$28,IF(COUNTIF(A373,"*La Capitale*"),MATRICES!$A$11,IF(COUNTIF(A373,"*Alda*"),MATRICES!$A$18,IF(COUNTIF(A373,"*Sheila*"),MATRICES!$A$36,IF(COUNTIF(A373,"*Shirley*"),MATRICES!$A$36,IF(COUNTIF(A373,"*Service de garde*"),MATRICES!$A$35,IF(COUNTIF(A373,"*CPE Coeur Atout*"),MATRICES!$A$35,IF(COUNTIF(A373,"*RBC PYT*"),MATRICES!$A$7,IF(COUNTIF(A373,"*CDLSI*"),MATRICES!$A$26,IF(COUNTIF(A373,"*SUN LIFE*"),MATRICES!$A$54,IF(COUNTIF(A373,"*IND ALL ASS VIE*"),MATRICES!$A$8,IF(COUNTIF(A373,"*FIDUCIE DESJARDINS*"),MATRICES!$A$55,IF(COUNTIF(A373,"*2919*"),MATRICES!$A$12,IF(COUNTIF(A373,"*Retrait au GA*"),MATRICES!$A$56,IF(COUNTIF(A373,"*Frais*d'utilisation*"),MATRICES!$A$53,IF(COUNTIF(A373,"*IntÈrÍt sur*"),MATRICES!$A$5,""))))))))))))))))))))))))))</f>
        <v/>
      </c>
    </row>
    <row r="374" spans="2:2" ht="16" x14ac:dyDescent="0.2">
      <c r="B374" t="str">
        <f>IF(COUNTIF(A374,"*STATION W*"),MATRICES!$A$22,IF(COUNTIF(A374,"*PROVIGO*"),MATRICES!$A$20,IF(COUNTIF(A374,"*METRO*"),MATRICES!$A$20,IF(COUNTIF(A374,"*MCDONALD*"),MATRICES!$A$22,IF(COUNTIF(A374,"*JEAN COUTU*"),MATRICES!$A$24,IF(COUNTIF(A374,"*PHARMAPRIX*"),MATRICES!$A$24,IF(COUNTIF(A374,"*STARBUCKS*"),MATRICES!$A$22,IF(COUNTIF(A374,"*AUBAINERIE*"),MATRICES!$A$38,IF(COUNTIF(A374,"*PETROCAN*"),MATRICES!$A$27,IF(COUNTIF(A374,"*ULTRAMAR*"),MATRICES!$A$27,IF(COUNTIF(A374,"*Intact*"),MATRICES!$A$28,IF(COUNTIF(A374,"*La Capitale*"),MATRICES!$A$11,IF(COUNTIF(A374,"*Alda*"),MATRICES!$A$18,IF(COUNTIF(A374,"*Sheila*"),MATRICES!$A$36,IF(COUNTIF(A374,"*Shirley*"),MATRICES!$A$36,IF(COUNTIF(A374,"*Service de garde*"),MATRICES!$A$35,IF(COUNTIF(A374,"*CPE Coeur Atout*"),MATRICES!$A$35,IF(COUNTIF(A374,"*RBC PYT*"),MATRICES!$A$7,IF(COUNTIF(A374,"*CDLSI*"),MATRICES!$A$26,IF(COUNTIF(A374,"*SUN LIFE*"),MATRICES!$A$54,IF(COUNTIF(A374,"*IND ALL ASS VIE*"),MATRICES!$A$8,IF(COUNTIF(A374,"*FIDUCIE DESJARDINS*"),MATRICES!$A$55,IF(COUNTIF(A374,"*2919*"),MATRICES!$A$12,IF(COUNTIF(A374,"*Retrait au GA*"),MATRICES!$A$56,IF(COUNTIF(A374,"*Frais*d'utilisation*"),MATRICES!$A$53,IF(COUNTIF(A374,"*IntÈrÍt sur*"),MATRICES!$A$5,""))))))))))))))))))))))))))</f>
        <v/>
      </c>
    </row>
    <row r="375" spans="2:2" ht="16" x14ac:dyDescent="0.2">
      <c r="B375" t="str">
        <f>IF(COUNTIF(A375,"*STATION W*"),MATRICES!$A$22,IF(COUNTIF(A375,"*PROVIGO*"),MATRICES!$A$20,IF(COUNTIF(A375,"*METRO*"),MATRICES!$A$20,IF(COUNTIF(A375,"*MCDONALD*"),MATRICES!$A$22,IF(COUNTIF(A375,"*JEAN COUTU*"),MATRICES!$A$24,IF(COUNTIF(A375,"*PHARMAPRIX*"),MATRICES!$A$24,IF(COUNTIF(A375,"*STARBUCKS*"),MATRICES!$A$22,IF(COUNTIF(A375,"*AUBAINERIE*"),MATRICES!$A$38,IF(COUNTIF(A375,"*PETROCAN*"),MATRICES!$A$27,IF(COUNTIF(A375,"*ULTRAMAR*"),MATRICES!$A$27,IF(COUNTIF(A375,"*Intact*"),MATRICES!$A$28,IF(COUNTIF(A375,"*La Capitale*"),MATRICES!$A$11,IF(COUNTIF(A375,"*Alda*"),MATRICES!$A$18,IF(COUNTIF(A375,"*Sheila*"),MATRICES!$A$36,IF(COUNTIF(A375,"*Shirley*"),MATRICES!$A$36,IF(COUNTIF(A375,"*Service de garde*"),MATRICES!$A$35,IF(COUNTIF(A375,"*CPE Coeur Atout*"),MATRICES!$A$35,IF(COUNTIF(A375,"*RBC PYT*"),MATRICES!$A$7,IF(COUNTIF(A375,"*CDLSI*"),MATRICES!$A$26,IF(COUNTIF(A375,"*SUN LIFE*"),MATRICES!$A$54,IF(COUNTIF(A375,"*IND ALL ASS VIE*"),MATRICES!$A$8,IF(COUNTIF(A375,"*FIDUCIE DESJARDINS*"),MATRICES!$A$55,IF(COUNTIF(A375,"*2919*"),MATRICES!$A$12,IF(COUNTIF(A375,"*Retrait au GA*"),MATRICES!$A$56,IF(COUNTIF(A375,"*Frais*d'utilisation*"),MATRICES!$A$53,IF(COUNTIF(A375,"*IntÈrÍt sur*"),MATRICES!$A$5,""))))))))))))))))))))))))))</f>
        <v/>
      </c>
    </row>
    <row r="376" spans="2:2" ht="16" x14ac:dyDescent="0.2">
      <c r="B376" t="str">
        <f>IF(COUNTIF(A376,"*STATION W*"),MATRICES!$A$22,IF(COUNTIF(A376,"*PROVIGO*"),MATRICES!$A$20,IF(COUNTIF(A376,"*METRO*"),MATRICES!$A$20,IF(COUNTIF(A376,"*MCDONALD*"),MATRICES!$A$22,IF(COUNTIF(A376,"*JEAN COUTU*"),MATRICES!$A$24,IF(COUNTIF(A376,"*PHARMAPRIX*"),MATRICES!$A$24,IF(COUNTIF(A376,"*STARBUCKS*"),MATRICES!$A$22,IF(COUNTIF(A376,"*AUBAINERIE*"),MATRICES!$A$38,IF(COUNTIF(A376,"*PETROCAN*"),MATRICES!$A$27,IF(COUNTIF(A376,"*ULTRAMAR*"),MATRICES!$A$27,IF(COUNTIF(A376,"*Intact*"),MATRICES!$A$28,IF(COUNTIF(A376,"*La Capitale*"),MATRICES!$A$11,IF(COUNTIF(A376,"*Alda*"),MATRICES!$A$18,IF(COUNTIF(A376,"*Sheila*"),MATRICES!$A$36,IF(COUNTIF(A376,"*Shirley*"),MATRICES!$A$36,IF(COUNTIF(A376,"*Service de garde*"),MATRICES!$A$35,IF(COUNTIF(A376,"*CPE Coeur Atout*"),MATRICES!$A$35,IF(COUNTIF(A376,"*RBC PYT*"),MATRICES!$A$7,IF(COUNTIF(A376,"*CDLSI*"),MATRICES!$A$26,IF(COUNTIF(A376,"*SUN LIFE*"),MATRICES!$A$54,IF(COUNTIF(A376,"*IND ALL ASS VIE*"),MATRICES!$A$8,IF(COUNTIF(A376,"*FIDUCIE DESJARDINS*"),MATRICES!$A$55,IF(COUNTIF(A376,"*2919*"),MATRICES!$A$12,IF(COUNTIF(A376,"*Retrait au GA*"),MATRICES!$A$56,IF(COUNTIF(A376,"*Frais*d'utilisation*"),MATRICES!$A$53,IF(COUNTIF(A376,"*IntÈrÍt sur*"),MATRICES!$A$5,""))))))))))))))))))))))))))</f>
        <v/>
      </c>
    </row>
    <row r="377" spans="2:2" ht="16" x14ac:dyDescent="0.2">
      <c r="B377" t="str">
        <f>IF(COUNTIF(A377,"*STATION W*"),MATRICES!$A$22,IF(COUNTIF(A377,"*PROVIGO*"),MATRICES!$A$20,IF(COUNTIF(A377,"*METRO*"),MATRICES!$A$20,IF(COUNTIF(A377,"*MCDONALD*"),MATRICES!$A$22,IF(COUNTIF(A377,"*JEAN COUTU*"),MATRICES!$A$24,IF(COUNTIF(A377,"*PHARMAPRIX*"),MATRICES!$A$24,IF(COUNTIF(A377,"*STARBUCKS*"),MATRICES!$A$22,IF(COUNTIF(A377,"*AUBAINERIE*"),MATRICES!$A$38,IF(COUNTIF(A377,"*PETROCAN*"),MATRICES!$A$27,IF(COUNTIF(A377,"*ULTRAMAR*"),MATRICES!$A$27,IF(COUNTIF(A377,"*Intact*"),MATRICES!$A$28,IF(COUNTIF(A377,"*La Capitale*"),MATRICES!$A$11,IF(COUNTIF(A377,"*Alda*"),MATRICES!$A$18,IF(COUNTIF(A377,"*Sheila*"),MATRICES!$A$36,IF(COUNTIF(A377,"*Shirley*"),MATRICES!$A$36,IF(COUNTIF(A377,"*Service de garde*"),MATRICES!$A$35,IF(COUNTIF(A377,"*CPE Coeur Atout*"),MATRICES!$A$35,IF(COUNTIF(A377,"*RBC PYT*"),MATRICES!$A$7,IF(COUNTIF(A377,"*CDLSI*"),MATRICES!$A$26,IF(COUNTIF(A377,"*SUN LIFE*"),MATRICES!$A$54,IF(COUNTIF(A377,"*IND ALL ASS VIE*"),MATRICES!$A$8,IF(COUNTIF(A377,"*FIDUCIE DESJARDINS*"),MATRICES!$A$55,IF(COUNTIF(A377,"*2919*"),MATRICES!$A$12,IF(COUNTIF(A377,"*Retrait au GA*"),MATRICES!$A$56,IF(COUNTIF(A377,"*Frais*d'utilisation*"),MATRICES!$A$53,IF(COUNTIF(A377,"*IntÈrÍt sur*"),MATRICES!$A$5,""))))))))))))))))))))))))))</f>
        <v/>
      </c>
    </row>
    <row r="378" spans="2:2" ht="16" x14ac:dyDescent="0.2">
      <c r="B378" t="str">
        <f>IF(COUNTIF(A378,"*STATION W*"),MATRICES!$A$22,IF(COUNTIF(A378,"*PROVIGO*"),MATRICES!$A$20,IF(COUNTIF(A378,"*METRO*"),MATRICES!$A$20,IF(COUNTIF(A378,"*MCDONALD*"),MATRICES!$A$22,IF(COUNTIF(A378,"*JEAN COUTU*"),MATRICES!$A$24,IF(COUNTIF(A378,"*PHARMAPRIX*"),MATRICES!$A$24,IF(COUNTIF(A378,"*STARBUCKS*"),MATRICES!$A$22,IF(COUNTIF(A378,"*AUBAINERIE*"),MATRICES!$A$38,IF(COUNTIF(A378,"*PETROCAN*"),MATRICES!$A$27,IF(COUNTIF(A378,"*ULTRAMAR*"),MATRICES!$A$27,IF(COUNTIF(A378,"*Intact*"),MATRICES!$A$28,IF(COUNTIF(A378,"*La Capitale*"),MATRICES!$A$11,IF(COUNTIF(A378,"*Alda*"),MATRICES!$A$18,IF(COUNTIF(A378,"*Sheila*"),MATRICES!$A$36,IF(COUNTIF(A378,"*Shirley*"),MATRICES!$A$36,IF(COUNTIF(A378,"*Service de garde*"),MATRICES!$A$35,IF(COUNTIF(A378,"*CPE Coeur Atout*"),MATRICES!$A$35,IF(COUNTIF(A378,"*RBC PYT*"),MATRICES!$A$7,IF(COUNTIF(A378,"*CDLSI*"),MATRICES!$A$26,IF(COUNTIF(A378,"*SUN LIFE*"),MATRICES!$A$54,IF(COUNTIF(A378,"*IND ALL ASS VIE*"),MATRICES!$A$8,IF(COUNTIF(A378,"*FIDUCIE DESJARDINS*"),MATRICES!$A$55,IF(COUNTIF(A378,"*2919*"),MATRICES!$A$12,IF(COUNTIF(A378,"*Retrait au GA*"),MATRICES!$A$56,IF(COUNTIF(A378,"*Frais*d'utilisation*"),MATRICES!$A$53,IF(COUNTIF(A378,"*IntÈrÍt sur*"),MATRICES!$A$5,""))))))))))))))))))))))))))</f>
        <v/>
      </c>
    </row>
    <row r="379" spans="2:2" ht="16" x14ac:dyDescent="0.2">
      <c r="B379" t="str">
        <f>IF(COUNTIF(A379,"*STATION W*"),MATRICES!$A$22,IF(COUNTIF(A379,"*PROVIGO*"),MATRICES!$A$20,IF(COUNTIF(A379,"*METRO*"),MATRICES!$A$20,IF(COUNTIF(A379,"*MCDONALD*"),MATRICES!$A$22,IF(COUNTIF(A379,"*JEAN COUTU*"),MATRICES!$A$24,IF(COUNTIF(A379,"*PHARMAPRIX*"),MATRICES!$A$24,IF(COUNTIF(A379,"*STARBUCKS*"),MATRICES!$A$22,IF(COUNTIF(A379,"*AUBAINERIE*"),MATRICES!$A$38,IF(COUNTIF(A379,"*PETROCAN*"),MATRICES!$A$27,IF(COUNTIF(A379,"*ULTRAMAR*"),MATRICES!$A$27,IF(COUNTIF(A379,"*Intact*"),MATRICES!$A$28,IF(COUNTIF(A379,"*La Capitale*"),MATRICES!$A$11,IF(COUNTIF(A379,"*Alda*"),MATRICES!$A$18,IF(COUNTIF(A379,"*Sheila*"),MATRICES!$A$36,IF(COUNTIF(A379,"*Shirley*"),MATRICES!$A$36,IF(COUNTIF(A379,"*Service de garde*"),MATRICES!$A$35,IF(COUNTIF(A379,"*CPE Coeur Atout*"),MATRICES!$A$35,IF(COUNTIF(A379,"*RBC PYT*"),MATRICES!$A$7,IF(COUNTIF(A379,"*CDLSI*"),MATRICES!$A$26,IF(COUNTIF(A379,"*SUN LIFE*"),MATRICES!$A$54,IF(COUNTIF(A379,"*IND ALL ASS VIE*"),MATRICES!$A$8,IF(COUNTIF(A379,"*FIDUCIE DESJARDINS*"),MATRICES!$A$55,IF(COUNTIF(A379,"*2919*"),MATRICES!$A$12,IF(COUNTIF(A379,"*Retrait au GA*"),MATRICES!$A$56,IF(COUNTIF(A379,"*Frais*d'utilisation*"),MATRICES!$A$53,IF(COUNTIF(A379,"*IntÈrÍt sur*"),MATRICES!$A$5,""))))))))))))))))))))))))))</f>
        <v/>
      </c>
    </row>
    <row r="380" spans="2:2" ht="16" x14ac:dyDescent="0.2">
      <c r="B380" t="str">
        <f>IF(COUNTIF(A380,"*STATION W*"),MATRICES!$A$22,IF(COUNTIF(A380,"*PROVIGO*"),MATRICES!$A$20,IF(COUNTIF(A380,"*METRO*"),MATRICES!$A$20,IF(COUNTIF(A380,"*MCDONALD*"),MATRICES!$A$22,IF(COUNTIF(A380,"*JEAN COUTU*"),MATRICES!$A$24,IF(COUNTIF(A380,"*PHARMAPRIX*"),MATRICES!$A$24,IF(COUNTIF(A380,"*STARBUCKS*"),MATRICES!$A$22,IF(COUNTIF(A380,"*AUBAINERIE*"),MATRICES!$A$38,IF(COUNTIF(A380,"*PETROCAN*"),MATRICES!$A$27,IF(COUNTIF(A380,"*ULTRAMAR*"),MATRICES!$A$27,IF(COUNTIF(A380,"*Intact*"),MATRICES!$A$28,IF(COUNTIF(A380,"*La Capitale*"),MATRICES!$A$11,IF(COUNTIF(A380,"*Alda*"),MATRICES!$A$18,IF(COUNTIF(A380,"*Sheila*"),MATRICES!$A$36,IF(COUNTIF(A380,"*Shirley*"),MATRICES!$A$36,IF(COUNTIF(A380,"*Service de garde*"),MATRICES!$A$35,IF(COUNTIF(A380,"*CPE Coeur Atout*"),MATRICES!$A$35,IF(COUNTIF(A380,"*RBC PYT*"),MATRICES!$A$7,IF(COUNTIF(A380,"*CDLSI*"),MATRICES!$A$26,IF(COUNTIF(A380,"*SUN LIFE*"),MATRICES!$A$54,IF(COUNTIF(A380,"*IND ALL ASS VIE*"),MATRICES!$A$8,IF(COUNTIF(A380,"*FIDUCIE DESJARDINS*"),MATRICES!$A$55,IF(COUNTIF(A380,"*2919*"),MATRICES!$A$12,IF(COUNTIF(A380,"*Retrait au GA*"),MATRICES!$A$56,IF(COUNTIF(A380,"*Frais*d'utilisation*"),MATRICES!$A$53,IF(COUNTIF(A380,"*IntÈrÍt sur*"),MATRICES!$A$5,""))))))))))))))))))))))))))</f>
        <v/>
      </c>
    </row>
    <row r="381" spans="2:2" ht="16" x14ac:dyDescent="0.2">
      <c r="B381" t="str">
        <f>IF(COUNTIF(A381,"*STATION W*"),MATRICES!$A$22,IF(COUNTIF(A381,"*PROVIGO*"),MATRICES!$A$20,IF(COUNTIF(A381,"*METRO*"),MATRICES!$A$20,IF(COUNTIF(A381,"*MCDONALD*"),MATRICES!$A$22,IF(COUNTIF(A381,"*JEAN COUTU*"),MATRICES!$A$24,IF(COUNTIF(A381,"*PHARMAPRIX*"),MATRICES!$A$24,IF(COUNTIF(A381,"*STARBUCKS*"),MATRICES!$A$22,IF(COUNTIF(A381,"*AUBAINERIE*"),MATRICES!$A$38,IF(COUNTIF(A381,"*PETROCAN*"),MATRICES!$A$27,IF(COUNTIF(A381,"*ULTRAMAR*"),MATRICES!$A$27,IF(COUNTIF(A381,"*Intact*"),MATRICES!$A$28,IF(COUNTIF(A381,"*La Capitale*"),MATRICES!$A$11,IF(COUNTIF(A381,"*Alda*"),MATRICES!$A$18,IF(COUNTIF(A381,"*Sheila*"),MATRICES!$A$36,IF(COUNTIF(A381,"*Shirley*"),MATRICES!$A$36,IF(COUNTIF(A381,"*Service de garde*"),MATRICES!$A$35,IF(COUNTIF(A381,"*CPE Coeur Atout*"),MATRICES!$A$35,IF(COUNTIF(A381,"*RBC PYT*"),MATRICES!$A$7,IF(COUNTIF(A381,"*CDLSI*"),MATRICES!$A$26,IF(COUNTIF(A381,"*SUN LIFE*"),MATRICES!$A$54,IF(COUNTIF(A381,"*IND ALL ASS VIE*"),MATRICES!$A$8,IF(COUNTIF(A381,"*FIDUCIE DESJARDINS*"),MATRICES!$A$55,IF(COUNTIF(A381,"*2919*"),MATRICES!$A$12,IF(COUNTIF(A381,"*Retrait au GA*"),MATRICES!$A$56,IF(COUNTIF(A381,"*Frais*d'utilisation*"),MATRICES!$A$53,IF(COUNTIF(A381,"*IntÈrÍt sur*"),MATRICES!$A$5,""))))))))))))))))))))))))))</f>
        <v/>
      </c>
    </row>
    <row r="382" spans="2:2" ht="16" x14ac:dyDescent="0.2">
      <c r="B382" t="str">
        <f>IF(COUNTIF(A382,"*STATION W*"),MATRICES!$A$22,IF(COUNTIF(A382,"*PROVIGO*"),MATRICES!$A$20,IF(COUNTIF(A382,"*METRO*"),MATRICES!$A$20,IF(COUNTIF(A382,"*MCDONALD*"),MATRICES!$A$22,IF(COUNTIF(A382,"*JEAN COUTU*"),MATRICES!$A$24,IF(COUNTIF(A382,"*PHARMAPRIX*"),MATRICES!$A$24,IF(COUNTIF(A382,"*STARBUCKS*"),MATRICES!$A$22,IF(COUNTIF(A382,"*AUBAINERIE*"),MATRICES!$A$38,IF(COUNTIF(A382,"*PETROCAN*"),MATRICES!$A$27,IF(COUNTIF(A382,"*ULTRAMAR*"),MATRICES!$A$27,IF(COUNTIF(A382,"*Intact*"),MATRICES!$A$28,IF(COUNTIF(A382,"*La Capitale*"),MATRICES!$A$11,IF(COUNTIF(A382,"*Alda*"),MATRICES!$A$18,IF(COUNTIF(A382,"*Sheila*"),MATRICES!$A$36,IF(COUNTIF(A382,"*Shirley*"),MATRICES!$A$36,IF(COUNTIF(A382,"*Service de garde*"),MATRICES!$A$35,IF(COUNTIF(A382,"*CPE Coeur Atout*"),MATRICES!$A$35,IF(COUNTIF(A382,"*RBC PYT*"),MATRICES!$A$7,IF(COUNTIF(A382,"*CDLSI*"),MATRICES!$A$26,IF(COUNTIF(A382,"*SUN LIFE*"),MATRICES!$A$54,IF(COUNTIF(A382,"*IND ALL ASS VIE*"),MATRICES!$A$8,IF(COUNTIF(A382,"*FIDUCIE DESJARDINS*"),MATRICES!$A$55,IF(COUNTIF(A382,"*2919*"),MATRICES!$A$12,IF(COUNTIF(A382,"*Retrait au GA*"),MATRICES!$A$56,IF(COUNTIF(A382,"*Frais*d'utilisation*"),MATRICES!$A$53,IF(COUNTIF(A382,"*IntÈrÍt sur*"),MATRICES!$A$5,""))))))))))))))))))))))))))</f>
        <v/>
      </c>
    </row>
    <row r="383" spans="2:2" ht="16" x14ac:dyDescent="0.2">
      <c r="B383" t="str">
        <f>IF(COUNTIF(A383,"*STATION W*"),MATRICES!$A$22,IF(COUNTIF(A383,"*PROVIGO*"),MATRICES!$A$20,IF(COUNTIF(A383,"*METRO*"),MATRICES!$A$20,IF(COUNTIF(A383,"*MCDONALD*"),MATRICES!$A$22,IF(COUNTIF(A383,"*JEAN COUTU*"),MATRICES!$A$24,IF(COUNTIF(A383,"*PHARMAPRIX*"),MATRICES!$A$24,IF(COUNTIF(A383,"*STARBUCKS*"),MATRICES!$A$22,IF(COUNTIF(A383,"*AUBAINERIE*"),MATRICES!$A$38,IF(COUNTIF(A383,"*PETROCAN*"),MATRICES!$A$27,IF(COUNTIF(A383,"*ULTRAMAR*"),MATRICES!$A$27,IF(COUNTIF(A383,"*Intact*"),MATRICES!$A$28,IF(COUNTIF(A383,"*La Capitale*"),MATRICES!$A$11,IF(COUNTIF(A383,"*Alda*"),MATRICES!$A$18,IF(COUNTIF(A383,"*Sheila*"),MATRICES!$A$36,IF(COUNTIF(A383,"*Shirley*"),MATRICES!$A$36,IF(COUNTIF(A383,"*Service de garde*"),MATRICES!$A$35,IF(COUNTIF(A383,"*CPE Coeur Atout*"),MATRICES!$A$35,IF(COUNTIF(A383,"*RBC PYT*"),MATRICES!$A$7,IF(COUNTIF(A383,"*CDLSI*"),MATRICES!$A$26,IF(COUNTIF(A383,"*SUN LIFE*"),MATRICES!$A$54,IF(COUNTIF(A383,"*IND ALL ASS VIE*"),MATRICES!$A$8,IF(COUNTIF(A383,"*FIDUCIE DESJARDINS*"),MATRICES!$A$55,IF(COUNTIF(A383,"*2919*"),MATRICES!$A$12,IF(COUNTIF(A383,"*Retrait au GA*"),MATRICES!$A$56,IF(COUNTIF(A383,"*Frais*d'utilisation*"),MATRICES!$A$53,IF(COUNTIF(A383,"*IntÈrÍt sur*"),MATRICES!$A$5,""))))))))))))))))))))))))))</f>
        <v/>
      </c>
    </row>
    <row r="384" spans="2:2" ht="16" x14ac:dyDescent="0.2">
      <c r="B384" t="str">
        <f>IF(COUNTIF(A384,"*STATION W*"),MATRICES!$A$22,IF(COUNTIF(A384,"*PROVIGO*"),MATRICES!$A$20,IF(COUNTIF(A384,"*METRO*"),MATRICES!$A$20,IF(COUNTIF(A384,"*MCDONALD*"),MATRICES!$A$22,IF(COUNTIF(A384,"*JEAN COUTU*"),MATRICES!$A$24,IF(COUNTIF(A384,"*PHARMAPRIX*"),MATRICES!$A$24,IF(COUNTIF(A384,"*STARBUCKS*"),MATRICES!$A$22,IF(COUNTIF(A384,"*AUBAINERIE*"),MATRICES!$A$38,IF(COUNTIF(A384,"*PETROCAN*"),MATRICES!$A$27,IF(COUNTIF(A384,"*ULTRAMAR*"),MATRICES!$A$27,IF(COUNTIF(A384,"*Intact*"),MATRICES!$A$28,IF(COUNTIF(A384,"*La Capitale*"),MATRICES!$A$11,IF(COUNTIF(A384,"*Alda*"),MATRICES!$A$18,IF(COUNTIF(A384,"*Sheila*"),MATRICES!$A$36,IF(COUNTIF(A384,"*Shirley*"),MATRICES!$A$36,IF(COUNTIF(A384,"*Service de garde*"),MATRICES!$A$35,IF(COUNTIF(A384,"*CPE Coeur Atout*"),MATRICES!$A$35,IF(COUNTIF(A384,"*RBC PYT*"),MATRICES!$A$7,IF(COUNTIF(A384,"*CDLSI*"),MATRICES!$A$26,IF(COUNTIF(A384,"*SUN LIFE*"),MATRICES!$A$54,IF(COUNTIF(A384,"*IND ALL ASS VIE*"),MATRICES!$A$8,IF(COUNTIF(A384,"*FIDUCIE DESJARDINS*"),MATRICES!$A$55,IF(COUNTIF(A384,"*2919*"),MATRICES!$A$12,IF(COUNTIF(A384,"*Retrait au GA*"),MATRICES!$A$56,IF(COUNTIF(A384,"*Frais*d'utilisation*"),MATRICES!$A$53,IF(COUNTIF(A384,"*IntÈrÍt sur*"),MATRICES!$A$5,""))))))))))))))))))))))))))</f>
        <v/>
      </c>
    </row>
    <row r="385" spans="2:2" ht="16" x14ac:dyDescent="0.2">
      <c r="B385" t="str">
        <f>IF(COUNTIF(A385,"*STATION W*"),MATRICES!$A$22,IF(COUNTIF(A385,"*PROVIGO*"),MATRICES!$A$20,IF(COUNTIF(A385,"*METRO*"),MATRICES!$A$20,IF(COUNTIF(A385,"*MCDONALD*"),MATRICES!$A$22,IF(COUNTIF(A385,"*JEAN COUTU*"),MATRICES!$A$24,IF(COUNTIF(A385,"*PHARMAPRIX*"),MATRICES!$A$24,IF(COUNTIF(A385,"*STARBUCKS*"),MATRICES!$A$22,IF(COUNTIF(A385,"*AUBAINERIE*"),MATRICES!$A$38,IF(COUNTIF(A385,"*PETROCAN*"),MATRICES!$A$27,IF(COUNTIF(A385,"*ULTRAMAR*"),MATRICES!$A$27,IF(COUNTIF(A385,"*Intact*"),MATRICES!$A$28,IF(COUNTIF(A385,"*La Capitale*"),MATRICES!$A$11,IF(COUNTIF(A385,"*Alda*"),MATRICES!$A$18,IF(COUNTIF(A385,"*Sheila*"),MATRICES!$A$36,IF(COUNTIF(A385,"*Shirley*"),MATRICES!$A$36,IF(COUNTIF(A385,"*Service de garde*"),MATRICES!$A$35,IF(COUNTIF(A385,"*CPE Coeur Atout*"),MATRICES!$A$35,IF(COUNTIF(A385,"*RBC PYT*"),MATRICES!$A$7,IF(COUNTIF(A385,"*CDLSI*"),MATRICES!$A$26,IF(COUNTIF(A385,"*SUN LIFE*"),MATRICES!$A$54,IF(COUNTIF(A385,"*IND ALL ASS VIE*"),MATRICES!$A$8,IF(COUNTIF(A385,"*FIDUCIE DESJARDINS*"),MATRICES!$A$55,IF(COUNTIF(A385,"*2919*"),MATRICES!$A$12,IF(COUNTIF(A385,"*Retrait au GA*"),MATRICES!$A$56,IF(COUNTIF(A385,"*Frais*d'utilisation*"),MATRICES!$A$53,IF(COUNTIF(A385,"*IntÈrÍt sur*"),MATRICES!$A$5,""))))))))))))))))))))))))))</f>
        <v/>
      </c>
    </row>
    <row r="386" spans="2:2" ht="16" x14ac:dyDescent="0.2">
      <c r="B386" t="str">
        <f>IF(COUNTIF(A386,"*STATION W*"),MATRICES!$A$22,IF(COUNTIF(A386,"*PROVIGO*"),MATRICES!$A$20,IF(COUNTIF(A386,"*METRO*"),MATRICES!$A$20,IF(COUNTIF(A386,"*MCDONALD*"),MATRICES!$A$22,IF(COUNTIF(A386,"*JEAN COUTU*"),MATRICES!$A$24,IF(COUNTIF(A386,"*PHARMAPRIX*"),MATRICES!$A$24,IF(COUNTIF(A386,"*STARBUCKS*"),MATRICES!$A$22,IF(COUNTIF(A386,"*AUBAINERIE*"),MATRICES!$A$38,IF(COUNTIF(A386,"*PETROCAN*"),MATRICES!$A$27,IF(COUNTIF(A386,"*ULTRAMAR*"),MATRICES!$A$27,IF(COUNTIF(A386,"*Intact*"),MATRICES!$A$28,IF(COUNTIF(A386,"*La Capitale*"),MATRICES!$A$11,IF(COUNTIF(A386,"*Alda*"),MATRICES!$A$18,IF(COUNTIF(A386,"*Sheila*"),MATRICES!$A$36,IF(COUNTIF(A386,"*Shirley*"),MATRICES!$A$36,IF(COUNTIF(A386,"*Service de garde*"),MATRICES!$A$35,IF(COUNTIF(A386,"*CPE Coeur Atout*"),MATRICES!$A$35,IF(COUNTIF(A386,"*RBC PYT*"),MATRICES!$A$7,IF(COUNTIF(A386,"*CDLSI*"),MATRICES!$A$26,IF(COUNTIF(A386,"*SUN LIFE*"),MATRICES!$A$54,IF(COUNTIF(A386,"*IND ALL ASS VIE*"),MATRICES!$A$8,IF(COUNTIF(A386,"*FIDUCIE DESJARDINS*"),MATRICES!$A$55,IF(COUNTIF(A386,"*2919*"),MATRICES!$A$12,IF(COUNTIF(A386,"*Retrait au GA*"),MATRICES!$A$56,IF(COUNTIF(A386,"*Frais*d'utilisation*"),MATRICES!$A$53,IF(COUNTIF(A386,"*IntÈrÍt sur*"),MATRICES!$A$5,""))))))))))))))))))))))))))</f>
        <v/>
      </c>
    </row>
    <row r="387" spans="2:2" ht="16" x14ac:dyDescent="0.2">
      <c r="B387" t="str">
        <f>IF(COUNTIF(A387,"*STATION W*"),MATRICES!$A$22,IF(COUNTIF(A387,"*PROVIGO*"),MATRICES!$A$20,IF(COUNTIF(A387,"*METRO*"),MATRICES!$A$20,IF(COUNTIF(A387,"*MCDONALD*"),MATRICES!$A$22,IF(COUNTIF(A387,"*JEAN COUTU*"),MATRICES!$A$24,IF(COUNTIF(A387,"*PHARMAPRIX*"),MATRICES!$A$24,IF(COUNTIF(A387,"*STARBUCKS*"),MATRICES!$A$22,IF(COUNTIF(A387,"*AUBAINERIE*"),MATRICES!$A$38,IF(COUNTIF(A387,"*PETROCAN*"),MATRICES!$A$27,IF(COUNTIF(A387,"*ULTRAMAR*"),MATRICES!$A$27,IF(COUNTIF(A387,"*Intact*"),MATRICES!$A$28,IF(COUNTIF(A387,"*La Capitale*"),MATRICES!$A$11,IF(COUNTIF(A387,"*Alda*"),MATRICES!$A$18,IF(COUNTIF(A387,"*Sheila*"),MATRICES!$A$36,IF(COUNTIF(A387,"*Shirley*"),MATRICES!$A$36,IF(COUNTIF(A387,"*Service de garde*"),MATRICES!$A$35,IF(COUNTIF(A387,"*CPE Coeur Atout*"),MATRICES!$A$35,IF(COUNTIF(A387,"*RBC PYT*"),MATRICES!$A$7,IF(COUNTIF(A387,"*CDLSI*"),MATRICES!$A$26,IF(COUNTIF(A387,"*SUN LIFE*"),MATRICES!$A$54,IF(COUNTIF(A387,"*IND ALL ASS VIE*"),MATRICES!$A$8,IF(COUNTIF(A387,"*FIDUCIE DESJARDINS*"),MATRICES!$A$55,IF(COUNTIF(A387,"*2919*"),MATRICES!$A$12,IF(COUNTIF(A387,"*Retrait au GA*"),MATRICES!$A$56,IF(COUNTIF(A387,"*Frais*d'utilisation*"),MATRICES!$A$53,IF(COUNTIF(A387,"*IntÈrÍt sur*"),MATRICES!$A$5,""))))))))))))))))))))))))))</f>
        <v/>
      </c>
    </row>
    <row r="388" spans="2:2" ht="16" x14ac:dyDescent="0.2">
      <c r="B388" t="str">
        <f>IF(COUNTIF(A388,"*STATION W*"),MATRICES!$A$22,IF(COUNTIF(A388,"*PROVIGO*"),MATRICES!$A$20,IF(COUNTIF(A388,"*METRO*"),MATRICES!$A$20,IF(COUNTIF(A388,"*MCDONALD*"),MATRICES!$A$22,IF(COUNTIF(A388,"*JEAN COUTU*"),MATRICES!$A$24,IF(COUNTIF(A388,"*PHARMAPRIX*"),MATRICES!$A$24,IF(COUNTIF(A388,"*STARBUCKS*"),MATRICES!$A$22,IF(COUNTIF(A388,"*AUBAINERIE*"),MATRICES!$A$38,IF(COUNTIF(A388,"*PETROCAN*"),MATRICES!$A$27,IF(COUNTIF(A388,"*ULTRAMAR*"),MATRICES!$A$27,IF(COUNTIF(A388,"*Intact*"),MATRICES!$A$28,IF(COUNTIF(A388,"*La Capitale*"),MATRICES!$A$11,IF(COUNTIF(A388,"*Alda*"),MATRICES!$A$18,IF(COUNTIF(A388,"*Sheila*"),MATRICES!$A$36,IF(COUNTIF(A388,"*Shirley*"),MATRICES!$A$36,IF(COUNTIF(A388,"*Service de garde*"),MATRICES!$A$35,IF(COUNTIF(A388,"*CPE Coeur Atout*"),MATRICES!$A$35,IF(COUNTIF(A388,"*RBC PYT*"),MATRICES!$A$7,IF(COUNTIF(A388,"*CDLSI*"),MATRICES!$A$26,IF(COUNTIF(A388,"*SUN LIFE*"),MATRICES!$A$54,IF(COUNTIF(A388,"*IND ALL ASS VIE*"),MATRICES!$A$8,IF(COUNTIF(A388,"*FIDUCIE DESJARDINS*"),MATRICES!$A$55,IF(COUNTIF(A388,"*2919*"),MATRICES!$A$12,IF(COUNTIF(A388,"*Retrait au GA*"),MATRICES!$A$56,IF(COUNTIF(A388,"*Frais*d'utilisation*"),MATRICES!$A$53,IF(COUNTIF(A388,"*IntÈrÍt sur*"),MATRICES!$A$5,""))))))))))))))))))))))))))</f>
        <v/>
      </c>
    </row>
    <row r="389" spans="2:2" ht="16" x14ac:dyDescent="0.2">
      <c r="B389" t="str">
        <f>IF(COUNTIF(A389,"*STATION W*"),MATRICES!$A$22,IF(COUNTIF(A389,"*PROVIGO*"),MATRICES!$A$20,IF(COUNTIF(A389,"*METRO*"),MATRICES!$A$20,IF(COUNTIF(A389,"*MCDONALD*"),MATRICES!$A$22,IF(COUNTIF(A389,"*JEAN COUTU*"),MATRICES!$A$24,IF(COUNTIF(A389,"*PHARMAPRIX*"),MATRICES!$A$24,IF(COUNTIF(A389,"*STARBUCKS*"),MATRICES!$A$22,IF(COUNTIF(A389,"*AUBAINERIE*"),MATRICES!$A$38,IF(COUNTIF(A389,"*PETROCAN*"),MATRICES!$A$27,IF(COUNTIF(A389,"*ULTRAMAR*"),MATRICES!$A$27,IF(COUNTIF(A389,"*Intact*"),MATRICES!$A$28,IF(COUNTIF(A389,"*La Capitale*"),MATRICES!$A$11,IF(COUNTIF(A389,"*Alda*"),MATRICES!$A$18,IF(COUNTIF(A389,"*Sheila*"),MATRICES!$A$36,IF(COUNTIF(A389,"*Shirley*"),MATRICES!$A$36,IF(COUNTIF(A389,"*Service de garde*"),MATRICES!$A$35,IF(COUNTIF(A389,"*CPE Coeur Atout*"),MATRICES!$A$35,IF(COUNTIF(A389,"*RBC PYT*"),MATRICES!$A$7,IF(COUNTIF(A389,"*CDLSI*"),MATRICES!$A$26,IF(COUNTIF(A389,"*SUN LIFE*"),MATRICES!$A$54,IF(COUNTIF(A389,"*IND ALL ASS VIE*"),MATRICES!$A$8,IF(COUNTIF(A389,"*FIDUCIE DESJARDINS*"),MATRICES!$A$55,IF(COUNTIF(A389,"*2919*"),MATRICES!$A$12,IF(COUNTIF(A389,"*Retrait au GA*"),MATRICES!$A$56,IF(COUNTIF(A389,"*Frais*d'utilisation*"),MATRICES!$A$53,IF(COUNTIF(A389,"*IntÈrÍt sur*"),MATRICES!$A$5,""))))))))))))))))))))))))))</f>
        <v/>
      </c>
    </row>
    <row r="390" spans="2:2" ht="16" x14ac:dyDescent="0.2">
      <c r="B390" t="str">
        <f>IF(COUNTIF(A390,"*STATION W*"),MATRICES!$A$22,IF(COUNTIF(A390,"*PROVIGO*"),MATRICES!$A$20,IF(COUNTIF(A390,"*METRO*"),MATRICES!$A$20,IF(COUNTIF(A390,"*MCDONALD*"),MATRICES!$A$22,IF(COUNTIF(A390,"*JEAN COUTU*"),MATRICES!$A$24,IF(COUNTIF(A390,"*PHARMAPRIX*"),MATRICES!$A$24,IF(COUNTIF(A390,"*STARBUCKS*"),MATRICES!$A$22,IF(COUNTIF(A390,"*AUBAINERIE*"),MATRICES!$A$38,IF(COUNTIF(A390,"*PETROCAN*"),MATRICES!$A$27,IF(COUNTIF(A390,"*ULTRAMAR*"),MATRICES!$A$27,IF(COUNTIF(A390,"*Intact*"),MATRICES!$A$28,IF(COUNTIF(A390,"*La Capitale*"),MATRICES!$A$11,IF(COUNTIF(A390,"*Alda*"),MATRICES!$A$18,IF(COUNTIF(A390,"*Sheila*"),MATRICES!$A$36,IF(COUNTIF(A390,"*Shirley*"),MATRICES!$A$36,IF(COUNTIF(A390,"*Service de garde*"),MATRICES!$A$35,IF(COUNTIF(A390,"*CPE Coeur Atout*"),MATRICES!$A$35,IF(COUNTIF(A390,"*RBC PYT*"),MATRICES!$A$7,IF(COUNTIF(A390,"*CDLSI*"),MATRICES!$A$26,IF(COUNTIF(A390,"*SUN LIFE*"),MATRICES!$A$54,IF(COUNTIF(A390,"*IND ALL ASS VIE*"),MATRICES!$A$8,IF(COUNTIF(A390,"*FIDUCIE DESJARDINS*"),MATRICES!$A$55,IF(COUNTIF(A390,"*2919*"),MATRICES!$A$12,IF(COUNTIF(A390,"*Retrait au GA*"),MATRICES!$A$56,IF(COUNTIF(A390,"*Frais*d'utilisation*"),MATRICES!$A$53,IF(COUNTIF(A390,"*IntÈrÍt sur*"),MATRICES!$A$5,""))))))))))))))))))))))))))</f>
        <v/>
      </c>
    </row>
    <row r="391" spans="2:2" ht="16" x14ac:dyDescent="0.2">
      <c r="B391" t="str">
        <f>IF(COUNTIF(A391,"*STATION W*"),MATRICES!$A$22,IF(COUNTIF(A391,"*PROVIGO*"),MATRICES!$A$20,IF(COUNTIF(A391,"*METRO*"),MATRICES!$A$20,IF(COUNTIF(A391,"*MCDONALD*"),MATRICES!$A$22,IF(COUNTIF(A391,"*JEAN COUTU*"),MATRICES!$A$24,IF(COUNTIF(A391,"*PHARMAPRIX*"),MATRICES!$A$24,IF(COUNTIF(A391,"*STARBUCKS*"),MATRICES!$A$22,IF(COUNTIF(A391,"*AUBAINERIE*"),MATRICES!$A$38,IF(COUNTIF(A391,"*PETROCAN*"),MATRICES!$A$27,IF(COUNTIF(A391,"*ULTRAMAR*"),MATRICES!$A$27,IF(COUNTIF(A391,"*Intact*"),MATRICES!$A$28,IF(COUNTIF(A391,"*La Capitale*"),MATRICES!$A$11,IF(COUNTIF(A391,"*Alda*"),MATRICES!$A$18,IF(COUNTIF(A391,"*Sheila*"),MATRICES!$A$36,IF(COUNTIF(A391,"*Shirley*"),MATRICES!$A$36,IF(COUNTIF(A391,"*Service de garde*"),MATRICES!$A$35,IF(COUNTIF(A391,"*CPE Coeur Atout*"),MATRICES!$A$35,IF(COUNTIF(A391,"*RBC PYT*"),MATRICES!$A$7,IF(COUNTIF(A391,"*CDLSI*"),MATRICES!$A$26,IF(COUNTIF(A391,"*SUN LIFE*"),MATRICES!$A$54,IF(COUNTIF(A391,"*IND ALL ASS VIE*"),MATRICES!$A$8,IF(COUNTIF(A391,"*FIDUCIE DESJARDINS*"),MATRICES!$A$55,IF(COUNTIF(A391,"*2919*"),MATRICES!$A$12,IF(COUNTIF(A391,"*Retrait au GA*"),MATRICES!$A$56,IF(COUNTIF(A391,"*Frais*d'utilisation*"),MATRICES!$A$53,IF(COUNTIF(A391,"*IntÈrÍt sur*"),MATRICES!$A$5,""))))))))))))))))))))))))))</f>
        <v/>
      </c>
    </row>
    <row r="392" spans="2:2" ht="16" x14ac:dyDescent="0.2">
      <c r="B392" t="str">
        <f>IF(COUNTIF(A392,"*STATION W*"),MATRICES!$A$22,IF(COUNTIF(A392,"*PROVIGO*"),MATRICES!$A$20,IF(COUNTIF(A392,"*METRO*"),MATRICES!$A$20,IF(COUNTIF(A392,"*MCDONALD*"),MATRICES!$A$22,IF(COUNTIF(A392,"*JEAN COUTU*"),MATRICES!$A$24,IF(COUNTIF(A392,"*PHARMAPRIX*"),MATRICES!$A$24,IF(COUNTIF(A392,"*STARBUCKS*"),MATRICES!$A$22,IF(COUNTIF(A392,"*AUBAINERIE*"),MATRICES!$A$38,IF(COUNTIF(A392,"*PETROCAN*"),MATRICES!$A$27,IF(COUNTIF(A392,"*ULTRAMAR*"),MATRICES!$A$27,IF(COUNTIF(A392,"*Intact*"),MATRICES!$A$28,IF(COUNTIF(A392,"*La Capitale*"),MATRICES!$A$11,IF(COUNTIF(A392,"*Alda*"),MATRICES!$A$18,IF(COUNTIF(A392,"*Sheila*"),MATRICES!$A$36,IF(COUNTIF(A392,"*Shirley*"),MATRICES!$A$36,IF(COUNTIF(A392,"*Service de garde*"),MATRICES!$A$35,IF(COUNTIF(A392,"*CPE Coeur Atout*"),MATRICES!$A$35,IF(COUNTIF(A392,"*RBC PYT*"),MATRICES!$A$7,IF(COUNTIF(A392,"*CDLSI*"),MATRICES!$A$26,IF(COUNTIF(A392,"*SUN LIFE*"),MATRICES!$A$54,IF(COUNTIF(A392,"*IND ALL ASS VIE*"),MATRICES!$A$8,IF(COUNTIF(A392,"*FIDUCIE DESJARDINS*"),MATRICES!$A$55,IF(COUNTIF(A392,"*2919*"),MATRICES!$A$12,IF(COUNTIF(A392,"*Retrait au GA*"),MATRICES!$A$56,IF(COUNTIF(A392,"*Frais*d'utilisation*"),MATRICES!$A$53,IF(COUNTIF(A392,"*IntÈrÍt sur*"),MATRICES!$A$5,""))))))))))))))))))))))))))</f>
        <v/>
      </c>
    </row>
    <row r="393" spans="2:2" ht="16" x14ac:dyDescent="0.2">
      <c r="B393" t="str">
        <f>IF(COUNTIF(A393,"*STATION W*"),MATRICES!$A$22,IF(COUNTIF(A393,"*PROVIGO*"),MATRICES!$A$20,IF(COUNTIF(A393,"*METRO*"),MATRICES!$A$20,IF(COUNTIF(A393,"*MCDONALD*"),MATRICES!$A$22,IF(COUNTIF(A393,"*JEAN COUTU*"),MATRICES!$A$24,IF(COUNTIF(A393,"*PHARMAPRIX*"),MATRICES!$A$24,IF(COUNTIF(A393,"*STARBUCKS*"),MATRICES!$A$22,IF(COUNTIF(A393,"*AUBAINERIE*"),MATRICES!$A$38,IF(COUNTIF(A393,"*PETROCAN*"),MATRICES!$A$27,IF(COUNTIF(A393,"*ULTRAMAR*"),MATRICES!$A$27,IF(COUNTIF(A393,"*Intact*"),MATRICES!$A$28,IF(COUNTIF(A393,"*La Capitale*"),MATRICES!$A$11,IF(COUNTIF(A393,"*Alda*"),MATRICES!$A$18,IF(COUNTIF(A393,"*Sheila*"),MATRICES!$A$36,IF(COUNTIF(A393,"*Shirley*"),MATRICES!$A$36,IF(COUNTIF(A393,"*Service de garde*"),MATRICES!$A$35,IF(COUNTIF(A393,"*CPE Coeur Atout*"),MATRICES!$A$35,IF(COUNTIF(A393,"*RBC PYT*"),MATRICES!$A$7,IF(COUNTIF(A393,"*CDLSI*"),MATRICES!$A$26,IF(COUNTIF(A393,"*SUN LIFE*"),MATRICES!$A$54,IF(COUNTIF(A393,"*IND ALL ASS VIE*"),MATRICES!$A$8,IF(COUNTIF(A393,"*FIDUCIE DESJARDINS*"),MATRICES!$A$55,IF(COUNTIF(A393,"*2919*"),MATRICES!$A$12,IF(COUNTIF(A393,"*Retrait au GA*"),MATRICES!$A$56,IF(COUNTIF(A393,"*Frais*d'utilisation*"),MATRICES!$A$53,IF(COUNTIF(A393,"*IntÈrÍt sur*"),MATRICES!$A$5,""))))))))))))))))))))))))))</f>
        <v/>
      </c>
    </row>
    <row r="394" spans="2:2" ht="16" x14ac:dyDescent="0.2">
      <c r="B394" t="str">
        <f>IF(COUNTIF(A394,"*STATION W*"),MATRICES!$A$22,IF(COUNTIF(A394,"*PROVIGO*"),MATRICES!$A$20,IF(COUNTIF(A394,"*METRO*"),MATRICES!$A$20,IF(COUNTIF(A394,"*MCDONALD*"),MATRICES!$A$22,IF(COUNTIF(A394,"*JEAN COUTU*"),MATRICES!$A$24,IF(COUNTIF(A394,"*PHARMAPRIX*"),MATRICES!$A$24,IF(COUNTIF(A394,"*STARBUCKS*"),MATRICES!$A$22,IF(COUNTIF(A394,"*AUBAINERIE*"),MATRICES!$A$38,IF(COUNTIF(A394,"*PETROCAN*"),MATRICES!$A$27,IF(COUNTIF(A394,"*ULTRAMAR*"),MATRICES!$A$27,IF(COUNTIF(A394,"*Intact*"),MATRICES!$A$28,IF(COUNTIF(A394,"*La Capitale*"),MATRICES!$A$11,IF(COUNTIF(A394,"*Alda*"),MATRICES!$A$18,IF(COUNTIF(A394,"*Sheila*"),MATRICES!$A$36,IF(COUNTIF(A394,"*Shirley*"),MATRICES!$A$36,IF(COUNTIF(A394,"*Service de garde*"),MATRICES!$A$35,IF(COUNTIF(A394,"*CPE Coeur Atout*"),MATRICES!$A$35,IF(COUNTIF(A394,"*RBC PYT*"),MATRICES!$A$7,IF(COUNTIF(A394,"*CDLSI*"),MATRICES!$A$26,IF(COUNTIF(A394,"*SUN LIFE*"),MATRICES!$A$54,IF(COUNTIF(A394,"*IND ALL ASS VIE*"),MATRICES!$A$8,IF(COUNTIF(A394,"*FIDUCIE DESJARDINS*"),MATRICES!$A$55,IF(COUNTIF(A394,"*2919*"),MATRICES!$A$12,IF(COUNTIF(A394,"*Retrait au GA*"),MATRICES!$A$56,IF(COUNTIF(A394,"*Frais*d'utilisation*"),MATRICES!$A$53,IF(COUNTIF(A394,"*IntÈrÍt sur*"),MATRICES!$A$5,""))))))))))))))))))))))))))</f>
        <v/>
      </c>
    </row>
    <row r="395" spans="2:2" ht="16" x14ac:dyDescent="0.2">
      <c r="B395" t="str">
        <f>IF(COUNTIF(A395,"*STATION W*"),MATRICES!$A$22,IF(COUNTIF(A395,"*PROVIGO*"),MATRICES!$A$20,IF(COUNTIF(A395,"*METRO*"),MATRICES!$A$20,IF(COUNTIF(A395,"*MCDONALD*"),MATRICES!$A$22,IF(COUNTIF(A395,"*JEAN COUTU*"),MATRICES!$A$24,IF(COUNTIF(A395,"*PHARMAPRIX*"),MATRICES!$A$24,IF(COUNTIF(A395,"*STARBUCKS*"),MATRICES!$A$22,IF(COUNTIF(A395,"*AUBAINERIE*"),MATRICES!$A$38,IF(COUNTIF(A395,"*PETROCAN*"),MATRICES!$A$27,IF(COUNTIF(A395,"*ULTRAMAR*"),MATRICES!$A$27,IF(COUNTIF(A395,"*Intact*"),MATRICES!$A$28,IF(COUNTIF(A395,"*La Capitale*"),MATRICES!$A$11,IF(COUNTIF(A395,"*Alda*"),MATRICES!$A$18,IF(COUNTIF(A395,"*Sheila*"),MATRICES!$A$36,IF(COUNTIF(A395,"*Shirley*"),MATRICES!$A$36,IF(COUNTIF(A395,"*Service de garde*"),MATRICES!$A$35,IF(COUNTIF(A395,"*CPE Coeur Atout*"),MATRICES!$A$35,IF(COUNTIF(A395,"*RBC PYT*"),MATRICES!$A$7,IF(COUNTIF(A395,"*CDLSI*"),MATRICES!$A$26,IF(COUNTIF(A395,"*SUN LIFE*"),MATRICES!$A$54,IF(COUNTIF(A395,"*IND ALL ASS VIE*"),MATRICES!$A$8,IF(COUNTIF(A395,"*FIDUCIE DESJARDINS*"),MATRICES!$A$55,IF(COUNTIF(A395,"*2919*"),MATRICES!$A$12,IF(COUNTIF(A395,"*Retrait au GA*"),MATRICES!$A$56,IF(COUNTIF(A395,"*Frais*d'utilisation*"),MATRICES!$A$53,IF(COUNTIF(A395,"*IntÈrÍt sur*"),MATRICES!$A$5,""))))))))))))))))))))))))))</f>
        <v/>
      </c>
    </row>
    <row r="396" spans="2:2" ht="16" x14ac:dyDescent="0.2">
      <c r="B396" t="str">
        <f>IF(COUNTIF(A396,"*STATION W*"),MATRICES!$A$22,IF(COUNTIF(A396,"*PROVIGO*"),MATRICES!$A$20,IF(COUNTIF(A396,"*METRO*"),MATRICES!$A$20,IF(COUNTIF(A396,"*MCDONALD*"),MATRICES!$A$22,IF(COUNTIF(A396,"*JEAN COUTU*"),MATRICES!$A$24,IF(COUNTIF(A396,"*PHARMAPRIX*"),MATRICES!$A$24,IF(COUNTIF(A396,"*STARBUCKS*"),MATRICES!$A$22,IF(COUNTIF(A396,"*AUBAINERIE*"),MATRICES!$A$38,IF(COUNTIF(A396,"*PETROCAN*"),MATRICES!$A$27,IF(COUNTIF(A396,"*ULTRAMAR*"),MATRICES!$A$27,IF(COUNTIF(A396,"*Intact*"),MATRICES!$A$28,IF(COUNTIF(A396,"*La Capitale*"),MATRICES!$A$11,IF(COUNTIF(A396,"*Alda*"),MATRICES!$A$18,IF(COUNTIF(A396,"*Sheila*"),MATRICES!$A$36,IF(COUNTIF(A396,"*Shirley*"),MATRICES!$A$36,IF(COUNTIF(A396,"*Service de garde*"),MATRICES!$A$35,IF(COUNTIF(A396,"*CPE Coeur Atout*"),MATRICES!$A$35,IF(COUNTIF(A396,"*RBC PYT*"),MATRICES!$A$7,IF(COUNTIF(A396,"*CDLSI*"),MATRICES!$A$26,IF(COUNTIF(A396,"*SUN LIFE*"),MATRICES!$A$54,IF(COUNTIF(A396,"*IND ALL ASS VIE*"),MATRICES!$A$8,IF(COUNTIF(A396,"*FIDUCIE DESJARDINS*"),MATRICES!$A$55,IF(COUNTIF(A396,"*2919*"),MATRICES!$A$12,IF(COUNTIF(A396,"*Retrait au GA*"),MATRICES!$A$56,IF(COUNTIF(A396,"*Frais*d'utilisation*"),MATRICES!$A$53,IF(COUNTIF(A396,"*IntÈrÍt sur*"),MATRICES!$A$5,""))))))))))))))))))))))))))</f>
        <v/>
      </c>
    </row>
    <row r="397" spans="2:2" ht="16" x14ac:dyDescent="0.2">
      <c r="B397" t="str">
        <f>IF(COUNTIF(A397,"*STATION W*"),MATRICES!$A$22,IF(COUNTIF(A397,"*PROVIGO*"),MATRICES!$A$20,IF(COUNTIF(A397,"*METRO*"),MATRICES!$A$20,IF(COUNTIF(A397,"*MCDONALD*"),MATRICES!$A$22,IF(COUNTIF(A397,"*JEAN COUTU*"),MATRICES!$A$24,IF(COUNTIF(A397,"*PHARMAPRIX*"),MATRICES!$A$24,IF(COUNTIF(A397,"*STARBUCKS*"),MATRICES!$A$22,IF(COUNTIF(A397,"*AUBAINERIE*"),MATRICES!$A$38,IF(COUNTIF(A397,"*PETROCAN*"),MATRICES!$A$27,IF(COUNTIF(A397,"*ULTRAMAR*"),MATRICES!$A$27,IF(COUNTIF(A397,"*Intact*"),MATRICES!$A$28,IF(COUNTIF(A397,"*La Capitale*"),MATRICES!$A$11,IF(COUNTIF(A397,"*Alda*"),MATRICES!$A$18,IF(COUNTIF(A397,"*Sheila*"),MATRICES!$A$36,IF(COUNTIF(A397,"*Shirley*"),MATRICES!$A$36,IF(COUNTIF(A397,"*Service de garde*"),MATRICES!$A$35,IF(COUNTIF(A397,"*CPE Coeur Atout*"),MATRICES!$A$35,IF(COUNTIF(A397,"*RBC PYT*"),MATRICES!$A$7,IF(COUNTIF(A397,"*CDLSI*"),MATRICES!$A$26,IF(COUNTIF(A397,"*SUN LIFE*"),MATRICES!$A$54,IF(COUNTIF(A397,"*IND ALL ASS VIE*"),MATRICES!$A$8,IF(COUNTIF(A397,"*FIDUCIE DESJARDINS*"),MATRICES!$A$55,IF(COUNTIF(A397,"*2919*"),MATRICES!$A$12,IF(COUNTIF(A397,"*Retrait au GA*"),MATRICES!$A$56,IF(COUNTIF(A397,"*Frais*d'utilisation*"),MATRICES!$A$53,IF(COUNTIF(A397,"*IntÈrÍt sur*"),MATRICES!$A$5,""))))))))))))))))))))))))))</f>
        <v/>
      </c>
    </row>
    <row r="398" spans="2:2" ht="16" x14ac:dyDescent="0.2">
      <c r="B398" t="str">
        <f>IF(COUNTIF(A398,"*STATION W*"),MATRICES!$A$22,IF(COUNTIF(A398,"*PROVIGO*"),MATRICES!$A$20,IF(COUNTIF(A398,"*METRO*"),MATRICES!$A$20,IF(COUNTIF(A398,"*MCDONALD*"),MATRICES!$A$22,IF(COUNTIF(A398,"*JEAN COUTU*"),MATRICES!$A$24,IF(COUNTIF(A398,"*PHARMAPRIX*"),MATRICES!$A$24,IF(COUNTIF(A398,"*STARBUCKS*"),MATRICES!$A$22,IF(COUNTIF(A398,"*AUBAINERIE*"),MATRICES!$A$38,IF(COUNTIF(A398,"*PETROCAN*"),MATRICES!$A$27,IF(COUNTIF(A398,"*ULTRAMAR*"),MATRICES!$A$27,IF(COUNTIF(A398,"*Intact*"),MATRICES!$A$28,IF(COUNTIF(A398,"*La Capitale*"),MATRICES!$A$11,IF(COUNTIF(A398,"*Alda*"),MATRICES!$A$18,IF(COUNTIF(A398,"*Sheila*"),MATRICES!$A$36,IF(COUNTIF(A398,"*Shirley*"),MATRICES!$A$36,IF(COUNTIF(A398,"*Service de garde*"),MATRICES!$A$35,IF(COUNTIF(A398,"*CPE Coeur Atout*"),MATRICES!$A$35,IF(COUNTIF(A398,"*RBC PYT*"),MATRICES!$A$7,IF(COUNTIF(A398,"*CDLSI*"),MATRICES!$A$26,IF(COUNTIF(A398,"*SUN LIFE*"),MATRICES!$A$54,IF(COUNTIF(A398,"*IND ALL ASS VIE*"),MATRICES!$A$8,IF(COUNTIF(A398,"*FIDUCIE DESJARDINS*"),MATRICES!$A$55,IF(COUNTIF(A398,"*2919*"),MATRICES!$A$12,IF(COUNTIF(A398,"*Retrait au GA*"),MATRICES!$A$56,IF(COUNTIF(A398,"*Frais*d'utilisation*"),MATRICES!$A$53,IF(COUNTIF(A398,"*IntÈrÍt sur*"),MATRICES!$A$5,""))))))))))))))))))))))))))</f>
        <v/>
      </c>
    </row>
    <row r="399" spans="2:2" ht="16" x14ac:dyDescent="0.2">
      <c r="B399" t="str">
        <f>IF(COUNTIF(A399,"*STATION W*"),MATRICES!$A$22,IF(COUNTIF(A399,"*PROVIGO*"),MATRICES!$A$20,IF(COUNTIF(A399,"*METRO*"),MATRICES!$A$20,IF(COUNTIF(A399,"*MCDONALD*"),MATRICES!$A$22,IF(COUNTIF(A399,"*JEAN COUTU*"),MATRICES!$A$24,IF(COUNTIF(A399,"*PHARMAPRIX*"),MATRICES!$A$24,IF(COUNTIF(A399,"*STARBUCKS*"),MATRICES!$A$22,IF(COUNTIF(A399,"*AUBAINERIE*"),MATRICES!$A$38,IF(COUNTIF(A399,"*PETROCAN*"),MATRICES!$A$27,IF(COUNTIF(A399,"*ULTRAMAR*"),MATRICES!$A$27,IF(COUNTIF(A399,"*Intact*"),MATRICES!$A$28,IF(COUNTIF(A399,"*La Capitale*"),MATRICES!$A$11,IF(COUNTIF(A399,"*Alda*"),MATRICES!$A$18,IF(COUNTIF(A399,"*Sheila*"),MATRICES!$A$36,IF(COUNTIF(A399,"*Shirley*"),MATRICES!$A$36,IF(COUNTIF(A399,"*Service de garde*"),MATRICES!$A$35,IF(COUNTIF(A399,"*CPE Coeur Atout*"),MATRICES!$A$35,IF(COUNTIF(A399,"*RBC PYT*"),MATRICES!$A$7,IF(COUNTIF(A399,"*CDLSI*"),MATRICES!$A$26,IF(COUNTIF(A399,"*SUN LIFE*"),MATRICES!$A$54,IF(COUNTIF(A399,"*IND ALL ASS VIE*"),MATRICES!$A$8,IF(COUNTIF(A399,"*FIDUCIE DESJARDINS*"),MATRICES!$A$55,IF(COUNTIF(A399,"*2919*"),MATRICES!$A$12,IF(COUNTIF(A399,"*Retrait au GA*"),MATRICES!$A$56,IF(COUNTIF(A399,"*Frais*d'utilisation*"),MATRICES!$A$53,IF(COUNTIF(A399,"*IntÈrÍt sur*"),MATRICES!$A$5,""))))))))))))))))))))))))))</f>
        <v/>
      </c>
    </row>
    <row r="400" spans="2:2" ht="16" x14ac:dyDescent="0.2">
      <c r="B400" t="str">
        <f>IF(COUNTIF(A400,"*STATION W*"),MATRICES!$A$22,IF(COUNTIF(A400,"*PROVIGO*"),MATRICES!$A$20,IF(COUNTIF(A400,"*METRO*"),MATRICES!$A$20,IF(COUNTIF(A400,"*MCDONALD*"),MATRICES!$A$22,IF(COUNTIF(A400,"*JEAN COUTU*"),MATRICES!$A$24,IF(COUNTIF(A400,"*PHARMAPRIX*"),MATRICES!$A$24,IF(COUNTIF(A400,"*STARBUCKS*"),MATRICES!$A$22,IF(COUNTIF(A400,"*AUBAINERIE*"),MATRICES!$A$38,IF(COUNTIF(A400,"*PETROCAN*"),MATRICES!$A$27,IF(COUNTIF(A400,"*ULTRAMAR*"),MATRICES!$A$27,IF(COUNTIF(A400,"*Intact*"),MATRICES!$A$28,IF(COUNTIF(A400,"*La Capitale*"),MATRICES!$A$11,IF(COUNTIF(A400,"*Alda*"),MATRICES!$A$18,IF(COUNTIF(A400,"*Sheila*"),MATRICES!$A$36,IF(COUNTIF(A400,"*Shirley*"),MATRICES!$A$36,IF(COUNTIF(A400,"*Service de garde*"),MATRICES!$A$35,IF(COUNTIF(A400,"*CPE Coeur Atout*"),MATRICES!$A$35,IF(COUNTIF(A400,"*RBC PYT*"),MATRICES!$A$7,IF(COUNTIF(A400,"*CDLSI*"),MATRICES!$A$26,IF(COUNTIF(A400,"*SUN LIFE*"),MATRICES!$A$54,IF(COUNTIF(A400,"*IND ALL ASS VIE*"),MATRICES!$A$8,IF(COUNTIF(A400,"*FIDUCIE DESJARDINS*"),MATRICES!$A$55,IF(COUNTIF(A400,"*2919*"),MATRICES!$A$12,IF(COUNTIF(A400,"*Retrait au GA*"),MATRICES!$A$56,IF(COUNTIF(A400,"*Frais*d'utilisation*"),MATRICES!$A$53,IF(COUNTIF(A400,"*IntÈrÍt sur*"),MATRICES!$A$5,""))))))))))))))))))))))))))</f>
        <v/>
      </c>
    </row>
    <row r="401" spans="2:2" ht="16" x14ac:dyDescent="0.2">
      <c r="B401" t="str">
        <f>IF(COUNTIF(A401,"*STATION W*"),MATRICES!$A$22,IF(COUNTIF(A401,"*PROVIGO*"),MATRICES!$A$20,IF(COUNTIF(A401,"*METRO*"),MATRICES!$A$20,IF(COUNTIF(A401,"*MCDONALD*"),MATRICES!$A$22,IF(COUNTIF(A401,"*JEAN COUTU*"),MATRICES!$A$24,IF(COUNTIF(A401,"*PHARMAPRIX*"),MATRICES!$A$24,IF(COUNTIF(A401,"*STARBUCKS*"),MATRICES!$A$22,IF(COUNTIF(A401,"*AUBAINERIE*"),MATRICES!$A$38,IF(COUNTIF(A401,"*PETROCAN*"),MATRICES!$A$27,IF(COUNTIF(A401,"*ULTRAMAR*"),MATRICES!$A$27,IF(COUNTIF(A401,"*Intact*"),MATRICES!$A$28,IF(COUNTIF(A401,"*La Capitale*"),MATRICES!$A$11,IF(COUNTIF(A401,"*Alda*"),MATRICES!$A$18,IF(COUNTIF(A401,"*Sheila*"),MATRICES!$A$36,IF(COUNTIF(A401,"*Shirley*"),MATRICES!$A$36,IF(COUNTIF(A401,"*Service de garde*"),MATRICES!$A$35,IF(COUNTIF(A401,"*CPE Coeur Atout*"),MATRICES!$A$35,IF(COUNTIF(A401,"*RBC PYT*"),MATRICES!$A$7,IF(COUNTIF(A401,"*CDLSI*"),MATRICES!$A$26,IF(COUNTIF(A401,"*SUN LIFE*"),MATRICES!$A$54,IF(COUNTIF(A401,"*IND ALL ASS VIE*"),MATRICES!$A$8,IF(COUNTIF(A401,"*FIDUCIE DESJARDINS*"),MATRICES!$A$55,IF(COUNTIF(A401,"*2919*"),MATRICES!$A$12,IF(COUNTIF(A401,"*Retrait au GA*"),MATRICES!$A$56,IF(COUNTIF(A401,"*Frais*d'utilisation*"),MATRICES!$A$53,IF(COUNTIF(A401,"*IntÈrÍt sur*"),MATRICES!$A$5,""))))))))))))))))))))))))))</f>
        <v/>
      </c>
    </row>
    <row r="402" spans="2:2" ht="16" x14ac:dyDescent="0.2">
      <c r="B402" t="str">
        <f>IF(COUNTIF(A402,"*STATION W*"),MATRICES!$A$22,IF(COUNTIF(A402,"*PROVIGO*"),MATRICES!$A$20,IF(COUNTIF(A402,"*METRO*"),MATRICES!$A$20,IF(COUNTIF(A402,"*MCDONALD*"),MATRICES!$A$22,IF(COUNTIF(A402,"*JEAN COUTU*"),MATRICES!$A$24,IF(COUNTIF(A402,"*PHARMAPRIX*"),MATRICES!$A$24,IF(COUNTIF(A402,"*STARBUCKS*"),MATRICES!$A$22,IF(COUNTIF(A402,"*AUBAINERIE*"),MATRICES!$A$38,IF(COUNTIF(A402,"*PETROCAN*"),MATRICES!$A$27,IF(COUNTIF(A402,"*ULTRAMAR*"),MATRICES!$A$27,IF(COUNTIF(A402,"*Intact*"),MATRICES!$A$28,IF(COUNTIF(A402,"*La Capitale*"),MATRICES!$A$11,IF(COUNTIF(A402,"*Alda*"),MATRICES!$A$18,IF(COUNTIF(A402,"*Sheila*"),MATRICES!$A$36,IF(COUNTIF(A402,"*Shirley*"),MATRICES!$A$36,IF(COUNTIF(A402,"*Service de garde*"),MATRICES!$A$35,IF(COUNTIF(A402,"*CPE Coeur Atout*"),MATRICES!$A$35,IF(COUNTIF(A402,"*RBC PYT*"),MATRICES!$A$7,IF(COUNTIF(A402,"*CDLSI*"),MATRICES!$A$26,IF(COUNTIF(A402,"*SUN LIFE*"),MATRICES!$A$54,IF(COUNTIF(A402,"*IND ALL ASS VIE*"),MATRICES!$A$8,IF(COUNTIF(A402,"*FIDUCIE DESJARDINS*"),MATRICES!$A$55,IF(COUNTIF(A402,"*2919*"),MATRICES!$A$12,IF(COUNTIF(A402,"*Retrait au GA*"),MATRICES!$A$56,IF(COUNTIF(A402,"*Frais*d'utilisation*"),MATRICES!$A$53,IF(COUNTIF(A402,"*IntÈrÍt sur*"),MATRICES!$A$5,""))))))))))))))))))))))))))</f>
        <v/>
      </c>
    </row>
    <row r="403" spans="2:2" ht="16" x14ac:dyDescent="0.2">
      <c r="B403" t="str">
        <f>IF(COUNTIF(A403,"*STATION W*"),MATRICES!$A$22,IF(COUNTIF(A403,"*PROVIGO*"),MATRICES!$A$20,IF(COUNTIF(A403,"*METRO*"),MATRICES!$A$20,IF(COUNTIF(A403,"*MCDONALD*"),MATRICES!$A$22,IF(COUNTIF(A403,"*JEAN COUTU*"),MATRICES!$A$24,IF(COUNTIF(A403,"*PHARMAPRIX*"),MATRICES!$A$24,IF(COUNTIF(A403,"*STARBUCKS*"),MATRICES!$A$22,IF(COUNTIF(A403,"*AUBAINERIE*"),MATRICES!$A$38,IF(COUNTIF(A403,"*PETROCAN*"),MATRICES!$A$27,IF(COUNTIF(A403,"*ULTRAMAR*"),MATRICES!$A$27,IF(COUNTIF(A403,"*Intact*"),MATRICES!$A$28,IF(COUNTIF(A403,"*La Capitale*"),MATRICES!$A$11,IF(COUNTIF(A403,"*Alda*"),MATRICES!$A$18,IF(COUNTIF(A403,"*Sheila*"),MATRICES!$A$36,IF(COUNTIF(A403,"*Shirley*"),MATRICES!$A$36,IF(COUNTIF(A403,"*Service de garde*"),MATRICES!$A$35,IF(COUNTIF(A403,"*CPE Coeur Atout*"),MATRICES!$A$35,IF(COUNTIF(A403,"*RBC PYT*"),MATRICES!$A$7,IF(COUNTIF(A403,"*CDLSI*"),MATRICES!$A$26,IF(COUNTIF(A403,"*SUN LIFE*"),MATRICES!$A$54,IF(COUNTIF(A403,"*IND ALL ASS VIE*"),MATRICES!$A$8,IF(COUNTIF(A403,"*FIDUCIE DESJARDINS*"),MATRICES!$A$55,IF(COUNTIF(A403,"*2919*"),MATRICES!$A$12,IF(COUNTIF(A403,"*Retrait au GA*"),MATRICES!$A$56,IF(COUNTIF(A403,"*Frais*d'utilisation*"),MATRICES!$A$53,IF(COUNTIF(A403,"*IntÈrÍt sur*"),MATRICES!$A$5,""))))))))))))))))))))))))))</f>
        <v/>
      </c>
    </row>
    <row r="404" spans="2:2" ht="16" x14ac:dyDescent="0.2">
      <c r="B404" t="str">
        <f>IF(COUNTIF(A404,"*STATION W*"),MATRICES!$A$22,IF(COUNTIF(A404,"*PROVIGO*"),MATRICES!$A$20,IF(COUNTIF(A404,"*METRO*"),MATRICES!$A$20,IF(COUNTIF(A404,"*MCDONALD*"),MATRICES!$A$22,IF(COUNTIF(A404,"*JEAN COUTU*"),MATRICES!$A$24,IF(COUNTIF(A404,"*PHARMAPRIX*"),MATRICES!$A$24,IF(COUNTIF(A404,"*STARBUCKS*"),MATRICES!$A$22,IF(COUNTIF(A404,"*AUBAINERIE*"),MATRICES!$A$38,IF(COUNTIF(A404,"*PETROCAN*"),MATRICES!$A$27,IF(COUNTIF(A404,"*ULTRAMAR*"),MATRICES!$A$27,IF(COUNTIF(A404,"*Intact*"),MATRICES!$A$28,IF(COUNTIF(A404,"*La Capitale*"),MATRICES!$A$11,IF(COUNTIF(A404,"*Alda*"),MATRICES!$A$18,IF(COUNTIF(A404,"*Sheila*"),MATRICES!$A$36,IF(COUNTIF(A404,"*Shirley*"),MATRICES!$A$36,IF(COUNTIF(A404,"*Service de garde*"),MATRICES!$A$35,IF(COUNTIF(A404,"*CPE Coeur Atout*"),MATRICES!$A$35,IF(COUNTIF(A404,"*RBC PYT*"),MATRICES!$A$7,IF(COUNTIF(A404,"*CDLSI*"),MATRICES!$A$26,IF(COUNTIF(A404,"*SUN LIFE*"),MATRICES!$A$54,IF(COUNTIF(A404,"*IND ALL ASS VIE*"),MATRICES!$A$8,IF(COUNTIF(A404,"*FIDUCIE DESJARDINS*"),MATRICES!$A$55,IF(COUNTIF(A404,"*2919*"),MATRICES!$A$12,IF(COUNTIF(A404,"*Retrait au GA*"),MATRICES!$A$56,IF(COUNTIF(A404,"*Frais*d'utilisation*"),MATRICES!$A$53,IF(COUNTIF(A404,"*IntÈrÍt sur*"),MATRICES!$A$5,""))))))))))))))))))))))))))</f>
        <v/>
      </c>
    </row>
    <row r="405" spans="2:2" ht="16" x14ac:dyDescent="0.2">
      <c r="B405" t="str">
        <f>IF(COUNTIF(A405,"*STATION W*"),MATRICES!$A$22,IF(COUNTIF(A405,"*PROVIGO*"),MATRICES!$A$20,IF(COUNTIF(A405,"*METRO*"),MATRICES!$A$20,IF(COUNTIF(A405,"*MCDONALD*"),MATRICES!$A$22,IF(COUNTIF(A405,"*JEAN COUTU*"),MATRICES!$A$24,IF(COUNTIF(A405,"*PHARMAPRIX*"),MATRICES!$A$24,IF(COUNTIF(A405,"*STARBUCKS*"),MATRICES!$A$22,IF(COUNTIF(A405,"*AUBAINERIE*"),MATRICES!$A$38,IF(COUNTIF(A405,"*PETROCAN*"),MATRICES!$A$27,IF(COUNTIF(A405,"*ULTRAMAR*"),MATRICES!$A$27,IF(COUNTIF(A405,"*Intact*"),MATRICES!$A$28,IF(COUNTIF(A405,"*La Capitale*"),MATRICES!$A$11,IF(COUNTIF(A405,"*Alda*"),MATRICES!$A$18,IF(COUNTIF(A405,"*Sheila*"),MATRICES!$A$36,IF(COUNTIF(A405,"*Shirley*"),MATRICES!$A$36,IF(COUNTIF(A405,"*Service de garde*"),MATRICES!$A$35,IF(COUNTIF(A405,"*CPE Coeur Atout*"),MATRICES!$A$35,IF(COUNTIF(A405,"*RBC PYT*"),MATRICES!$A$7,IF(COUNTIF(A405,"*CDLSI*"),MATRICES!$A$26,IF(COUNTIF(A405,"*SUN LIFE*"),MATRICES!$A$54,IF(COUNTIF(A405,"*IND ALL ASS VIE*"),MATRICES!$A$8,IF(COUNTIF(A405,"*FIDUCIE DESJARDINS*"),MATRICES!$A$55,IF(COUNTIF(A405,"*2919*"),MATRICES!$A$12,IF(COUNTIF(A405,"*Retrait au GA*"),MATRICES!$A$56,IF(COUNTIF(A405,"*Frais*d'utilisation*"),MATRICES!$A$53,IF(COUNTIF(A405,"*IntÈrÍt sur*"),MATRICES!$A$5,""))))))))))))))))))))))))))</f>
        <v/>
      </c>
    </row>
    <row r="406" spans="2:2" ht="16" x14ac:dyDescent="0.2">
      <c r="B406" t="str">
        <f>IF(COUNTIF(A406,"*STATION W*"),MATRICES!$A$22,IF(COUNTIF(A406,"*PROVIGO*"),MATRICES!$A$20,IF(COUNTIF(A406,"*METRO*"),MATRICES!$A$20,IF(COUNTIF(A406,"*MCDONALD*"),MATRICES!$A$22,IF(COUNTIF(A406,"*JEAN COUTU*"),MATRICES!$A$24,IF(COUNTIF(A406,"*PHARMAPRIX*"),MATRICES!$A$24,IF(COUNTIF(A406,"*STARBUCKS*"),MATRICES!$A$22,IF(COUNTIF(A406,"*AUBAINERIE*"),MATRICES!$A$38,IF(COUNTIF(A406,"*PETROCAN*"),MATRICES!$A$27,IF(COUNTIF(A406,"*ULTRAMAR*"),MATRICES!$A$27,IF(COUNTIF(A406,"*Intact*"),MATRICES!$A$28,IF(COUNTIF(A406,"*La Capitale*"),MATRICES!$A$11,IF(COUNTIF(A406,"*Alda*"),MATRICES!$A$18,IF(COUNTIF(A406,"*Sheila*"),MATRICES!$A$36,IF(COUNTIF(A406,"*Shirley*"),MATRICES!$A$36,IF(COUNTIF(A406,"*Service de garde*"),MATRICES!$A$35,IF(COUNTIF(A406,"*CPE Coeur Atout*"),MATRICES!$A$35,IF(COUNTIF(A406,"*RBC PYT*"),MATRICES!$A$7,IF(COUNTIF(A406,"*CDLSI*"),MATRICES!$A$26,IF(COUNTIF(A406,"*SUN LIFE*"),MATRICES!$A$54,IF(COUNTIF(A406,"*IND ALL ASS VIE*"),MATRICES!$A$8,IF(COUNTIF(A406,"*FIDUCIE DESJARDINS*"),MATRICES!$A$55,IF(COUNTIF(A406,"*2919*"),MATRICES!$A$12,IF(COUNTIF(A406,"*Retrait au GA*"),MATRICES!$A$56,IF(COUNTIF(A406,"*Frais*d'utilisation*"),MATRICES!$A$53,IF(COUNTIF(A406,"*IntÈrÍt sur*"),MATRICES!$A$5,""))))))))))))))))))))))))))</f>
        <v/>
      </c>
    </row>
    <row r="407" spans="2:2" ht="16" x14ac:dyDescent="0.2">
      <c r="B407" t="str">
        <f>IF(COUNTIF(A407,"*STATION W*"),MATRICES!$A$22,IF(COUNTIF(A407,"*PROVIGO*"),MATRICES!$A$20,IF(COUNTIF(A407,"*METRO*"),MATRICES!$A$20,IF(COUNTIF(A407,"*MCDONALD*"),MATRICES!$A$22,IF(COUNTIF(A407,"*JEAN COUTU*"),MATRICES!$A$24,IF(COUNTIF(A407,"*PHARMAPRIX*"),MATRICES!$A$24,IF(COUNTIF(A407,"*STARBUCKS*"),MATRICES!$A$22,IF(COUNTIF(A407,"*AUBAINERIE*"),MATRICES!$A$38,IF(COUNTIF(A407,"*PETROCAN*"),MATRICES!$A$27,IF(COUNTIF(A407,"*ULTRAMAR*"),MATRICES!$A$27,IF(COUNTIF(A407,"*Intact*"),MATRICES!$A$28,IF(COUNTIF(A407,"*La Capitale*"),MATRICES!$A$11,IF(COUNTIF(A407,"*Alda*"),MATRICES!$A$18,IF(COUNTIF(A407,"*Sheila*"),MATRICES!$A$36,IF(COUNTIF(A407,"*Shirley*"),MATRICES!$A$36,IF(COUNTIF(A407,"*Service de garde*"),MATRICES!$A$35,IF(COUNTIF(A407,"*CPE Coeur Atout*"),MATRICES!$A$35,IF(COUNTIF(A407,"*RBC PYT*"),MATRICES!$A$7,IF(COUNTIF(A407,"*CDLSI*"),MATRICES!$A$26,IF(COUNTIF(A407,"*SUN LIFE*"),MATRICES!$A$54,IF(COUNTIF(A407,"*IND ALL ASS VIE*"),MATRICES!$A$8,IF(COUNTIF(A407,"*FIDUCIE DESJARDINS*"),MATRICES!$A$55,IF(COUNTIF(A407,"*2919*"),MATRICES!$A$12,IF(COUNTIF(A407,"*Retrait au GA*"),MATRICES!$A$56,IF(COUNTIF(A407,"*Frais*d'utilisation*"),MATRICES!$A$53,IF(COUNTIF(A407,"*IntÈrÍt sur*"),MATRICES!$A$5,""))))))))))))))))))))))))))</f>
        <v/>
      </c>
    </row>
    <row r="408" spans="2:2" ht="16" x14ac:dyDescent="0.2">
      <c r="B408" t="str">
        <f>IF(COUNTIF(A408,"*STATION W*"),MATRICES!$A$22,IF(COUNTIF(A408,"*PROVIGO*"),MATRICES!$A$20,IF(COUNTIF(A408,"*METRO*"),MATRICES!$A$20,IF(COUNTIF(A408,"*MCDONALD*"),MATRICES!$A$22,IF(COUNTIF(A408,"*JEAN COUTU*"),MATRICES!$A$24,IF(COUNTIF(A408,"*PHARMAPRIX*"),MATRICES!$A$24,IF(COUNTIF(A408,"*STARBUCKS*"),MATRICES!$A$22,IF(COUNTIF(A408,"*AUBAINERIE*"),MATRICES!$A$38,IF(COUNTIF(A408,"*PETROCAN*"),MATRICES!$A$27,IF(COUNTIF(A408,"*ULTRAMAR*"),MATRICES!$A$27,IF(COUNTIF(A408,"*Intact*"),MATRICES!$A$28,IF(COUNTIF(A408,"*La Capitale*"),MATRICES!$A$11,IF(COUNTIF(A408,"*Alda*"),MATRICES!$A$18,IF(COUNTIF(A408,"*Sheila*"),MATRICES!$A$36,IF(COUNTIF(A408,"*Shirley*"),MATRICES!$A$36,IF(COUNTIF(A408,"*Service de garde*"),MATRICES!$A$35,IF(COUNTIF(A408,"*CPE Coeur Atout*"),MATRICES!$A$35,IF(COUNTIF(A408,"*RBC PYT*"),MATRICES!$A$7,IF(COUNTIF(A408,"*CDLSI*"),MATRICES!$A$26,IF(COUNTIF(A408,"*SUN LIFE*"),MATRICES!$A$54,IF(COUNTIF(A408,"*IND ALL ASS VIE*"),MATRICES!$A$8,IF(COUNTIF(A408,"*FIDUCIE DESJARDINS*"),MATRICES!$A$55,IF(COUNTIF(A408,"*2919*"),MATRICES!$A$12,IF(COUNTIF(A408,"*Retrait au GA*"),MATRICES!$A$56,IF(COUNTIF(A408,"*Frais*d'utilisation*"),MATRICES!$A$53,IF(COUNTIF(A408,"*IntÈrÍt sur*"),MATRICES!$A$5,""))))))))))))))))))))))))))</f>
        <v/>
      </c>
    </row>
    <row r="409" spans="2:2" ht="16" x14ac:dyDescent="0.2">
      <c r="B409" t="str">
        <f>IF(COUNTIF(A409,"*STATION W*"),MATRICES!$A$22,IF(COUNTIF(A409,"*PROVIGO*"),MATRICES!$A$20,IF(COUNTIF(A409,"*METRO*"),MATRICES!$A$20,IF(COUNTIF(A409,"*MCDONALD*"),MATRICES!$A$22,IF(COUNTIF(A409,"*JEAN COUTU*"),MATRICES!$A$24,IF(COUNTIF(A409,"*PHARMAPRIX*"),MATRICES!$A$24,IF(COUNTIF(A409,"*STARBUCKS*"),MATRICES!$A$22,IF(COUNTIF(A409,"*AUBAINERIE*"),MATRICES!$A$38,IF(COUNTIF(A409,"*PETROCAN*"),MATRICES!$A$27,IF(COUNTIF(A409,"*ULTRAMAR*"),MATRICES!$A$27,IF(COUNTIF(A409,"*Intact*"),MATRICES!$A$28,IF(COUNTIF(A409,"*La Capitale*"),MATRICES!$A$11,IF(COUNTIF(A409,"*Alda*"),MATRICES!$A$18,IF(COUNTIF(A409,"*Sheila*"),MATRICES!$A$36,IF(COUNTIF(A409,"*Shirley*"),MATRICES!$A$36,IF(COUNTIF(A409,"*Service de garde*"),MATRICES!$A$35,IF(COUNTIF(A409,"*CPE Coeur Atout*"),MATRICES!$A$35,IF(COUNTIF(A409,"*RBC PYT*"),MATRICES!$A$7,IF(COUNTIF(A409,"*CDLSI*"),MATRICES!$A$26,IF(COUNTIF(A409,"*SUN LIFE*"),MATRICES!$A$54,IF(COUNTIF(A409,"*IND ALL ASS VIE*"),MATRICES!$A$8,IF(COUNTIF(A409,"*FIDUCIE DESJARDINS*"),MATRICES!$A$55,IF(COUNTIF(A409,"*2919*"),MATRICES!$A$12,IF(COUNTIF(A409,"*Retrait au GA*"),MATRICES!$A$56,IF(COUNTIF(A409,"*Frais*d'utilisation*"),MATRICES!$A$53,IF(COUNTIF(A409,"*IntÈrÍt sur*"),MATRICES!$A$5,""))))))))))))))))))))))))))</f>
        <v/>
      </c>
    </row>
    <row r="410" spans="2:2" ht="16" x14ac:dyDescent="0.2">
      <c r="B410" t="str">
        <f>IF(COUNTIF(A410,"*STATION W*"),MATRICES!$A$22,IF(COUNTIF(A410,"*PROVIGO*"),MATRICES!$A$20,IF(COUNTIF(A410,"*METRO*"),MATRICES!$A$20,IF(COUNTIF(A410,"*MCDONALD*"),MATRICES!$A$22,IF(COUNTIF(A410,"*JEAN COUTU*"),MATRICES!$A$24,IF(COUNTIF(A410,"*PHARMAPRIX*"),MATRICES!$A$24,IF(COUNTIF(A410,"*STARBUCKS*"),MATRICES!$A$22,IF(COUNTIF(A410,"*AUBAINERIE*"),MATRICES!$A$38,IF(COUNTIF(A410,"*PETROCAN*"),MATRICES!$A$27,IF(COUNTIF(A410,"*ULTRAMAR*"),MATRICES!$A$27,IF(COUNTIF(A410,"*Intact*"),MATRICES!$A$28,IF(COUNTIF(A410,"*La Capitale*"),MATRICES!$A$11,IF(COUNTIF(A410,"*Alda*"),MATRICES!$A$18,IF(COUNTIF(A410,"*Sheila*"),MATRICES!$A$36,IF(COUNTIF(A410,"*Shirley*"),MATRICES!$A$36,IF(COUNTIF(A410,"*Service de garde*"),MATRICES!$A$35,IF(COUNTIF(A410,"*CPE Coeur Atout*"),MATRICES!$A$35,IF(COUNTIF(A410,"*RBC PYT*"),MATRICES!$A$7,IF(COUNTIF(A410,"*CDLSI*"),MATRICES!$A$26,IF(COUNTIF(A410,"*SUN LIFE*"),MATRICES!$A$54,IF(COUNTIF(A410,"*IND ALL ASS VIE*"),MATRICES!$A$8,IF(COUNTIF(A410,"*FIDUCIE DESJARDINS*"),MATRICES!$A$55,IF(COUNTIF(A410,"*2919*"),MATRICES!$A$12,IF(COUNTIF(A410,"*Retrait au GA*"),MATRICES!$A$56,IF(COUNTIF(A410,"*Frais*d'utilisation*"),MATRICES!$A$53,IF(COUNTIF(A410,"*IntÈrÍt sur*"),MATRICES!$A$5,""))))))))))))))))))))))))))</f>
        <v/>
      </c>
    </row>
    <row r="411" spans="2:2" ht="16" x14ac:dyDescent="0.2">
      <c r="B411" t="str">
        <f>IF(COUNTIF(A411,"*STATION W*"),MATRICES!$A$22,IF(COUNTIF(A411,"*PROVIGO*"),MATRICES!$A$20,IF(COUNTIF(A411,"*METRO*"),MATRICES!$A$20,IF(COUNTIF(A411,"*MCDONALD*"),MATRICES!$A$22,IF(COUNTIF(A411,"*JEAN COUTU*"),MATRICES!$A$24,IF(COUNTIF(A411,"*PHARMAPRIX*"),MATRICES!$A$24,IF(COUNTIF(A411,"*STARBUCKS*"),MATRICES!$A$22,IF(COUNTIF(A411,"*AUBAINERIE*"),MATRICES!$A$38,IF(COUNTIF(A411,"*PETROCAN*"),MATRICES!$A$27,IF(COUNTIF(A411,"*ULTRAMAR*"),MATRICES!$A$27,IF(COUNTIF(A411,"*Intact*"),MATRICES!$A$28,IF(COUNTIF(A411,"*La Capitale*"),MATRICES!$A$11,IF(COUNTIF(A411,"*Alda*"),MATRICES!$A$18,IF(COUNTIF(A411,"*Sheila*"),MATRICES!$A$36,IF(COUNTIF(A411,"*Shirley*"),MATRICES!$A$36,IF(COUNTIF(A411,"*Service de garde*"),MATRICES!$A$35,IF(COUNTIF(A411,"*CPE Coeur Atout*"),MATRICES!$A$35,IF(COUNTIF(A411,"*RBC PYT*"),MATRICES!$A$7,IF(COUNTIF(A411,"*CDLSI*"),MATRICES!$A$26,IF(COUNTIF(A411,"*SUN LIFE*"),MATRICES!$A$54,IF(COUNTIF(A411,"*IND ALL ASS VIE*"),MATRICES!$A$8,IF(COUNTIF(A411,"*FIDUCIE DESJARDINS*"),MATRICES!$A$55,IF(COUNTIF(A411,"*2919*"),MATRICES!$A$12,IF(COUNTIF(A411,"*Retrait au GA*"),MATRICES!$A$56,IF(COUNTIF(A411,"*Frais*d'utilisation*"),MATRICES!$A$53,IF(COUNTIF(A411,"*IntÈrÍt sur*"),MATRICES!$A$5,""))))))))))))))))))))))))))</f>
        <v/>
      </c>
    </row>
    <row r="412" spans="2:2" ht="16" x14ac:dyDescent="0.2">
      <c r="B412" t="str">
        <f>IF(COUNTIF(A412,"*STATION W*"),MATRICES!$A$22,IF(COUNTIF(A412,"*PROVIGO*"),MATRICES!$A$20,IF(COUNTIF(A412,"*METRO*"),MATRICES!$A$20,IF(COUNTIF(A412,"*MCDONALD*"),MATRICES!$A$22,IF(COUNTIF(A412,"*JEAN COUTU*"),MATRICES!$A$24,IF(COUNTIF(A412,"*PHARMAPRIX*"),MATRICES!$A$24,IF(COUNTIF(A412,"*STARBUCKS*"),MATRICES!$A$22,IF(COUNTIF(A412,"*AUBAINERIE*"),MATRICES!$A$38,IF(COUNTIF(A412,"*PETROCAN*"),MATRICES!$A$27,IF(COUNTIF(A412,"*ULTRAMAR*"),MATRICES!$A$27,IF(COUNTIF(A412,"*Intact*"),MATRICES!$A$28,IF(COUNTIF(A412,"*La Capitale*"),MATRICES!$A$11,IF(COUNTIF(A412,"*Alda*"),MATRICES!$A$18,IF(COUNTIF(A412,"*Sheila*"),MATRICES!$A$36,IF(COUNTIF(A412,"*Shirley*"),MATRICES!$A$36,IF(COUNTIF(A412,"*Service de garde*"),MATRICES!$A$35,IF(COUNTIF(A412,"*CPE Coeur Atout*"),MATRICES!$A$35,IF(COUNTIF(A412,"*RBC PYT*"),MATRICES!$A$7,IF(COUNTIF(A412,"*CDLSI*"),MATRICES!$A$26,IF(COUNTIF(A412,"*SUN LIFE*"),MATRICES!$A$54,IF(COUNTIF(A412,"*IND ALL ASS VIE*"),MATRICES!$A$8,IF(COUNTIF(A412,"*FIDUCIE DESJARDINS*"),MATRICES!$A$55,IF(COUNTIF(A412,"*2919*"),MATRICES!$A$12,IF(COUNTIF(A412,"*Retrait au GA*"),MATRICES!$A$56,IF(COUNTIF(A412,"*Frais*d'utilisation*"),MATRICES!$A$53,IF(COUNTIF(A412,"*IntÈrÍt sur*"),MATRICES!$A$5,""))))))))))))))))))))))))))</f>
        <v/>
      </c>
    </row>
    <row r="413" spans="2:2" ht="16" x14ac:dyDescent="0.2">
      <c r="B413" t="str">
        <f>IF(COUNTIF(A413,"*STATION W*"),MATRICES!$A$22,IF(COUNTIF(A413,"*PROVIGO*"),MATRICES!$A$20,IF(COUNTIF(A413,"*METRO*"),MATRICES!$A$20,IF(COUNTIF(A413,"*MCDONALD*"),MATRICES!$A$22,IF(COUNTIF(A413,"*JEAN COUTU*"),MATRICES!$A$24,IF(COUNTIF(A413,"*PHARMAPRIX*"),MATRICES!$A$24,IF(COUNTIF(A413,"*STARBUCKS*"),MATRICES!$A$22,IF(COUNTIF(A413,"*AUBAINERIE*"),MATRICES!$A$38,IF(COUNTIF(A413,"*PETROCAN*"),MATRICES!$A$27,IF(COUNTIF(A413,"*ULTRAMAR*"),MATRICES!$A$27,IF(COUNTIF(A413,"*Intact*"),MATRICES!$A$28,IF(COUNTIF(A413,"*La Capitale*"),MATRICES!$A$11,IF(COUNTIF(A413,"*Alda*"),MATRICES!$A$18,IF(COUNTIF(A413,"*Sheila*"),MATRICES!$A$36,IF(COUNTIF(A413,"*Shirley*"),MATRICES!$A$36,IF(COUNTIF(A413,"*Service de garde*"),MATRICES!$A$35,IF(COUNTIF(A413,"*CPE Coeur Atout*"),MATRICES!$A$35,IF(COUNTIF(A413,"*RBC PYT*"),MATRICES!$A$7,IF(COUNTIF(A413,"*CDLSI*"),MATRICES!$A$26,IF(COUNTIF(A413,"*SUN LIFE*"),MATRICES!$A$54,IF(COUNTIF(A413,"*IND ALL ASS VIE*"),MATRICES!$A$8,IF(COUNTIF(A413,"*FIDUCIE DESJARDINS*"),MATRICES!$A$55,IF(COUNTIF(A413,"*2919*"),MATRICES!$A$12,IF(COUNTIF(A413,"*Retrait au GA*"),MATRICES!$A$56,IF(COUNTIF(A413,"*Frais*d'utilisation*"),MATRICES!$A$53,IF(COUNTIF(A413,"*IntÈrÍt sur*"),MATRICES!$A$5,""))))))))))))))))))))))))))</f>
        <v/>
      </c>
    </row>
    <row r="414" spans="2:2" ht="16" x14ac:dyDescent="0.2">
      <c r="B414" t="str">
        <f>IF(COUNTIF(A414,"*STATION W*"),MATRICES!$A$22,IF(COUNTIF(A414,"*PROVIGO*"),MATRICES!$A$20,IF(COUNTIF(A414,"*METRO*"),MATRICES!$A$20,IF(COUNTIF(A414,"*MCDONALD*"),MATRICES!$A$22,IF(COUNTIF(A414,"*JEAN COUTU*"),MATRICES!$A$24,IF(COUNTIF(A414,"*PHARMAPRIX*"),MATRICES!$A$24,IF(COUNTIF(A414,"*STARBUCKS*"),MATRICES!$A$22,IF(COUNTIF(A414,"*AUBAINERIE*"),MATRICES!$A$38,IF(COUNTIF(A414,"*PETROCAN*"),MATRICES!$A$27,IF(COUNTIF(A414,"*ULTRAMAR*"),MATRICES!$A$27,IF(COUNTIF(A414,"*Intact*"),MATRICES!$A$28,IF(COUNTIF(A414,"*La Capitale*"),MATRICES!$A$11,IF(COUNTIF(A414,"*Alda*"),MATRICES!$A$18,IF(COUNTIF(A414,"*Sheila*"),MATRICES!$A$36,IF(COUNTIF(A414,"*Shirley*"),MATRICES!$A$36,IF(COUNTIF(A414,"*Service de garde*"),MATRICES!$A$35,IF(COUNTIF(A414,"*CPE Coeur Atout*"),MATRICES!$A$35,IF(COUNTIF(A414,"*RBC PYT*"),MATRICES!$A$7,IF(COUNTIF(A414,"*CDLSI*"),MATRICES!$A$26,IF(COUNTIF(A414,"*SUN LIFE*"),MATRICES!$A$54,IF(COUNTIF(A414,"*IND ALL ASS VIE*"),MATRICES!$A$8,IF(COUNTIF(A414,"*FIDUCIE DESJARDINS*"),MATRICES!$A$55,IF(COUNTIF(A414,"*2919*"),MATRICES!$A$12,IF(COUNTIF(A414,"*Retrait au GA*"),MATRICES!$A$56,IF(COUNTIF(A414,"*Frais*d'utilisation*"),MATRICES!$A$53,IF(COUNTIF(A414,"*IntÈrÍt sur*"),MATRICES!$A$5,""))))))))))))))))))))))))))</f>
        <v/>
      </c>
    </row>
    <row r="415" spans="2:2" ht="16" x14ac:dyDescent="0.2">
      <c r="B415" t="str">
        <f>IF(COUNTIF(A415,"*STATION W*"),MATRICES!$A$22,IF(COUNTIF(A415,"*PROVIGO*"),MATRICES!$A$20,IF(COUNTIF(A415,"*METRO*"),MATRICES!$A$20,IF(COUNTIF(A415,"*MCDONALD*"),MATRICES!$A$22,IF(COUNTIF(A415,"*JEAN COUTU*"),MATRICES!$A$24,IF(COUNTIF(A415,"*PHARMAPRIX*"),MATRICES!$A$24,IF(COUNTIF(A415,"*STARBUCKS*"),MATRICES!$A$22,IF(COUNTIF(A415,"*AUBAINERIE*"),MATRICES!$A$38,IF(COUNTIF(A415,"*PETROCAN*"),MATRICES!$A$27,IF(COUNTIF(A415,"*ULTRAMAR*"),MATRICES!$A$27,IF(COUNTIF(A415,"*Intact*"),MATRICES!$A$28,IF(COUNTIF(A415,"*La Capitale*"),MATRICES!$A$11,IF(COUNTIF(A415,"*Alda*"),MATRICES!$A$18,IF(COUNTIF(A415,"*Sheila*"),MATRICES!$A$36,IF(COUNTIF(A415,"*Shirley*"),MATRICES!$A$36,IF(COUNTIF(A415,"*Service de garde*"),MATRICES!$A$35,IF(COUNTIF(A415,"*CPE Coeur Atout*"),MATRICES!$A$35,IF(COUNTIF(A415,"*RBC PYT*"),MATRICES!$A$7,IF(COUNTIF(A415,"*CDLSI*"),MATRICES!$A$26,IF(COUNTIF(A415,"*SUN LIFE*"),MATRICES!$A$54,IF(COUNTIF(A415,"*IND ALL ASS VIE*"),MATRICES!$A$8,IF(COUNTIF(A415,"*FIDUCIE DESJARDINS*"),MATRICES!$A$55,IF(COUNTIF(A415,"*2919*"),MATRICES!$A$12,IF(COUNTIF(A415,"*Retrait au GA*"),MATRICES!$A$56,IF(COUNTIF(A415,"*Frais*d'utilisation*"),MATRICES!$A$53,IF(COUNTIF(A415,"*IntÈrÍt sur*"),MATRICES!$A$5,""))))))))))))))))))))))))))</f>
        <v/>
      </c>
    </row>
    <row r="416" spans="2:2" ht="16" x14ac:dyDescent="0.2">
      <c r="B416" t="str">
        <f>IF(COUNTIF(A416,"*STATION W*"),MATRICES!$A$22,IF(COUNTIF(A416,"*PROVIGO*"),MATRICES!$A$20,IF(COUNTIF(A416,"*METRO*"),MATRICES!$A$20,IF(COUNTIF(A416,"*MCDONALD*"),MATRICES!$A$22,IF(COUNTIF(A416,"*JEAN COUTU*"),MATRICES!$A$24,IF(COUNTIF(A416,"*PHARMAPRIX*"),MATRICES!$A$24,IF(COUNTIF(A416,"*STARBUCKS*"),MATRICES!$A$22,IF(COUNTIF(A416,"*AUBAINERIE*"),MATRICES!$A$38,IF(COUNTIF(A416,"*PETROCAN*"),MATRICES!$A$27,IF(COUNTIF(A416,"*ULTRAMAR*"),MATRICES!$A$27,IF(COUNTIF(A416,"*Intact*"),MATRICES!$A$28,IF(COUNTIF(A416,"*La Capitale*"),MATRICES!$A$11,IF(COUNTIF(A416,"*Alda*"),MATRICES!$A$18,IF(COUNTIF(A416,"*Sheila*"),MATRICES!$A$36,IF(COUNTIF(A416,"*Shirley*"),MATRICES!$A$36,IF(COUNTIF(A416,"*Service de garde*"),MATRICES!$A$35,IF(COUNTIF(A416,"*CPE Coeur Atout*"),MATRICES!$A$35,IF(COUNTIF(A416,"*RBC PYT*"),MATRICES!$A$7,IF(COUNTIF(A416,"*CDLSI*"),MATRICES!$A$26,IF(COUNTIF(A416,"*SUN LIFE*"),MATRICES!$A$54,IF(COUNTIF(A416,"*IND ALL ASS VIE*"),MATRICES!$A$8,IF(COUNTIF(A416,"*FIDUCIE DESJARDINS*"),MATRICES!$A$55,IF(COUNTIF(A416,"*2919*"),MATRICES!$A$12,IF(COUNTIF(A416,"*Retrait au GA*"),MATRICES!$A$56,IF(COUNTIF(A416,"*Frais*d'utilisation*"),MATRICES!$A$53,IF(COUNTIF(A416,"*IntÈrÍt sur*"),MATRICES!$A$5,""))))))))))))))))))))))))))</f>
        <v/>
      </c>
    </row>
    <row r="417" spans="2:2" ht="16" x14ac:dyDescent="0.2">
      <c r="B417" t="str">
        <f>IF(COUNTIF(A417,"*STATION W*"),MATRICES!$A$22,IF(COUNTIF(A417,"*PROVIGO*"),MATRICES!$A$20,IF(COUNTIF(A417,"*METRO*"),MATRICES!$A$20,IF(COUNTIF(A417,"*MCDONALD*"),MATRICES!$A$22,IF(COUNTIF(A417,"*JEAN COUTU*"),MATRICES!$A$24,IF(COUNTIF(A417,"*PHARMAPRIX*"),MATRICES!$A$24,IF(COUNTIF(A417,"*STARBUCKS*"),MATRICES!$A$22,IF(COUNTIF(A417,"*AUBAINERIE*"),MATRICES!$A$38,IF(COUNTIF(A417,"*PETROCAN*"),MATRICES!$A$27,IF(COUNTIF(A417,"*ULTRAMAR*"),MATRICES!$A$27,IF(COUNTIF(A417,"*Intact*"),MATRICES!$A$28,IF(COUNTIF(A417,"*La Capitale*"),MATRICES!$A$11,IF(COUNTIF(A417,"*Alda*"),MATRICES!$A$18,IF(COUNTIF(A417,"*Sheila*"),MATRICES!$A$36,IF(COUNTIF(A417,"*Shirley*"),MATRICES!$A$36,IF(COUNTIF(A417,"*Service de garde*"),MATRICES!$A$35,IF(COUNTIF(A417,"*CPE Coeur Atout*"),MATRICES!$A$35,IF(COUNTIF(A417,"*RBC PYT*"),MATRICES!$A$7,IF(COUNTIF(A417,"*CDLSI*"),MATRICES!$A$26,IF(COUNTIF(A417,"*SUN LIFE*"),MATRICES!$A$54,IF(COUNTIF(A417,"*IND ALL ASS VIE*"),MATRICES!$A$8,IF(COUNTIF(A417,"*FIDUCIE DESJARDINS*"),MATRICES!$A$55,IF(COUNTIF(A417,"*2919*"),MATRICES!$A$12,IF(COUNTIF(A417,"*Retrait au GA*"),MATRICES!$A$56,IF(COUNTIF(A417,"*Frais*d'utilisation*"),MATRICES!$A$53,IF(COUNTIF(A417,"*IntÈrÍt sur*"),MATRICES!$A$5,""))))))))))))))))))))))))))</f>
        <v/>
      </c>
    </row>
    <row r="418" spans="2:2" ht="16" x14ac:dyDescent="0.2">
      <c r="B418" t="str">
        <f>IF(COUNTIF(A418,"*STATION W*"),MATRICES!$A$22,IF(COUNTIF(A418,"*PROVIGO*"),MATRICES!$A$20,IF(COUNTIF(A418,"*METRO*"),MATRICES!$A$20,IF(COUNTIF(A418,"*MCDONALD*"),MATRICES!$A$22,IF(COUNTIF(A418,"*JEAN COUTU*"),MATRICES!$A$24,IF(COUNTIF(A418,"*PHARMAPRIX*"),MATRICES!$A$24,IF(COUNTIF(A418,"*STARBUCKS*"),MATRICES!$A$22,IF(COUNTIF(A418,"*AUBAINERIE*"),MATRICES!$A$38,IF(COUNTIF(A418,"*PETROCAN*"),MATRICES!$A$27,IF(COUNTIF(A418,"*ULTRAMAR*"),MATRICES!$A$27,IF(COUNTIF(A418,"*Intact*"),MATRICES!$A$28,IF(COUNTIF(A418,"*La Capitale*"),MATRICES!$A$11,IF(COUNTIF(A418,"*Alda*"),MATRICES!$A$18,IF(COUNTIF(A418,"*Sheila*"),MATRICES!$A$36,IF(COUNTIF(A418,"*Shirley*"),MATRICES!$A$36,IF(COUNTIF(A418,"*Service de garde*"),MATRICES!$A$35,IF(COUNTIF(A418,"*CPE Coeur Atout*"),MATRICES!$A$35,IF(COUNTIF(A418,"*RBC PYT*"),MATRICES!$A$7,IF(COUNTIF(A418,"*CDLSI*"),MATRICES!$A$26,IF(COUNTIF(A418,"*SUN LIFE*"),MATRICES!$A$54,IF(COUNTIF(A418,"*IND ALL ASS VIE*"),MATRICES!$A$8,IF(COUNTIF(A418,"*FIDUCIE DESJARDINS*"),MATRICES!$A$55,IF(COUNTIF(A418,"*2919*"),MATRICES!$A$12,IF(COUNTIF(A418,"*Retrait au GA*"),MATRICES!$A$56,IF(COUNTIF(A418,"*Frais*d'utilisation*"),MATRICES!$A$53,IF(COUNTIF(A418,"*IntÈrÍt sur*"),MATRICES!$A$5,""))))))))))))))))))))))))))</f>
        <v/>
      </c>
    </row>
    <row r="419" spans="2:2" ht="16" x14ac:dyDescent="0.2">
      <c r="B419" t="str">
        <f>IF(COUNTIF(A419,"*STATION W*"),MATRICES!$A$22,IF(COUNTIF(A419,"*PROVIGO*"),MATRICES!$A$20,IF(COUNTIF(A419,"*METRO*"),MATRICES!$A$20,IF(COUNTIF(A419,"*MCDONALD*"),MATRICES!$A$22,IF(COUNTIF(A419,"*JEAN COUTU*"),MATRICES!$A$24,IF(COUNTIF(A419,"*PHARMAPRIX*"),MATRICES!$A$24,IF(COUNTIF(A419,"*STARBUCKS*"),MATRICES!$A$22,IF(COUNTIF(A419,"*AUBAINERIE*"),MATRICES!$A$38,IF(COUNTIF(A419,"*PETROCAN*"),MATRICES!$A$27,IF(COUNTIF(A419,"*ULTRAMAR*"),MATRICES!$A$27,IF(COUNTIF(A419,"*Intact*"),MATRICES!$A$28,IF(COUNTIF(A419,"*La Capitale*"),MATRICES!$A$11,IF(COUNTIF(A419,"*Alda*"),MATRICES!$A$18,IF(COUNTIF(A419,"*Sheila*"),MATRICES!$A$36,IF(COUNTIF(A419,"*Shirley*"),MATRICES!$A$36,IF(COUNTIF(A419,"*Service de garde*"),MATRICES!$A$35,IF(COUNTIF(A419,"*CPE Coeur Atout*"),MATRICES!$A$35,IF(COUNTIF(A419,"*RBC PYT*"),MATRICES!$A$7,IF(COUNTIF(A419,"*CDLSI*"),MATRICES!$A$26,IF(COUNTIF(A419,"*SUN LIFE*"),MATRICES!$A$54,IF(COUNTIF(A419,"*IND ALL ASS VIE*"),MATRICES!$A$8,IF(COUNTIF(A419,"*FIDUCIE DESJARDINS*"),MATRICES!$A$55,IF(COUNTIF(A419,"*2919*"),MATRICES!$A$12,IF(COUNTIF(A419,"*Retrait au GA*"),MATRICES!$A$56,IF(COUNTIF(A419,"*Frais*d'utilisation*"),MATRICES!$A$53,IF(COUNTIF(A419,"*IntÈrÍt sur*"),MATRICES!$A$5,""))))))))))))))))))))))))))</f>
        <v/>
      </c>
    </row>
    <row r="420" spans="2:2" ht="16" x14ac:dyDescent="0.2">
      <c r="B420" t="str">
        <f>IF(COUNTIF(A420,"*STATION W*"),MATRICES!$A$22,IF(COUNTIF(A420,"*PROVIGO*"),MATRICES!$A$20,IF(COUNTIF(A420,"*METRO*"),MATRICES!$A$20,IF(COUNTIF(A420,"*MCDONALD*"),MATRICES!$A$22,IF(COUNTIF(A420,"*JEAN COUTU*"),MATRICES!$A$24,IF(COUNTIF(A420,"*PHARMAPRIX*"),MATRICES!$A$24,IF(COUNTIF(A420,"*STARBUCKS*"),MATRICES!$A$22,IF(COUNTIF(A420,"*AUBAINERIE*"),MATRICES!$A$38,IF(COUNTIF(A420,"*PETROCAN*"),MATRICES!$A$27,IF(COUNTIF(A420,"*ULTRAMAR*"),MATRICES!$A$27,IF(COUNTIF(A420,"*Intact*"),MATRICES!$A$28,IF(COUNTIF(A420,"*La Capitale*"),MATRICES!$A$11,IF(COUNTIF(A420,"*Alda*"),MATRICES!$A$18,IF(COUNTIF(A420,"*Sheila*"),MATRICES!$A$36,IF(COUNTIF(A420,"*Shirley*"),MATRICES!$A$36,IF(COUNTIF(A420,"*Service de garde*"),MATRICES!$A$35,IF(COUNTIF(A420,"*CPE Coeur Atout*"),MATRICES!$A$35,IF(COUNTIF(A420,"*RBC PYT*"),MATRICES!$A$7,IF(COUNTIF(A420,"*CDLSI*"),MATRICES!$A$26,IF(COUNTIF(A420,"*SUN LIFE*"),MATRICES!$A$54,IF(COUNTIF(A420,"*IND ALL ASS VIE*"),MATRICES!$A$8,IF(COUNTIF(A420,"*FIDUCIE DESJARDINS*"),MATRICES!$A$55,IF(COUNTIF(A420,"*2919*"),MATRICES!$A$12,IF(COUNTIF(A420,"*Retrait au GA*"),MATRICES!$A$56,IF(COUNTIF(A420,"*Frais*d'utilisation*"),MATRICES!$A$53,IF(COUNTIF(A420,"*IntÈrÍt sur*"),MATRICES!$A$5,""))))))))))))))))))))))))))</f>
        <v/>
      </c>
    </row>
    <row r="421" spans="2:2" ht="16" x14ac:dyDescent="0.2">
      <c r="B421" t="str">
        <f>IF(COUNTIF(A421,"*STATION W*"),MATRICES!$A$22,IF(COUNTIF(A421,"*PROVIGO*"),MATRICES!$A$20,IF(COUNTIF(A421,"*METRO*"),MATRICES!$A$20,IF(COUNTIF(A421,"*MCDONALD*"),MATRICES!$A$22,IF(COUNTIF(A421,"*JEAN COUTU*"),MATRICES!$A$24,IF(COUNTIF(A421,"*PHARMAPRIX*"),MATRICES!$A$24,IF(COUNTIF(A421,"*STARBUCKS*"),MATRICES!$A$22,IF(COUNTIF(A421,"*AUBAINERIE*"),MATRICES!$A$38,IF(COUNTIF(A421,"*PETROCAN*"),MATRICES!$A$27,IF(COUNTIF(A421,"*ULTRAMAR*"),MATRICES!$A$27,IF(COUNTIF(A421,"*Intact*"),MATRICES!$A$28,IF(COUNTIF(A421,"*La Capitale*"),MATRICES!$A$11,IF(COUNTIF(A421,"*Alda*"),MATRICES!$A$18,IF(COUNTIF(A421,"*Sheila*"),MATRICES!$A$36,IF(COUNTIF(A421,"*Shirley*"),MATRICES!$A$36,IF(COUNTIF(A421,"*Service de garde*"),MATRICES!$A$35,IF(COUNTIF(A421,"*CPE Coeur Atout*"),MATRICES!$A$35,IF(COUNTIF(A421,"*RBC PYT*"),MATRICES!$A$7,IF(COUNTIF(A421,"*CDLSI*"),MATRICES!$A$26,IF(COUNTIF(A421,"*SUN LIFE*"),MATRICES!$A$54,IF(COUNTIF(A421,"*IND ALL ASS VIE*"),MATRICES!$A$8,IF(COUNTIF(A421,"*FIDUCIE DESJARDINS*"),MATRICES!$A$55,IF(COUNTIF(A421,"*2919*"),MATRICES!$A$12,IF(COUNTIF(A421,"*Retrait au GA*"),MATRICES!$A$56,IF(COUNTIF(A421,"*Frais*d'utilisation*"),MATRICES!$A$53,IF(COUNTIF(A421,"*IntÈrÍt sur*"),MATRICES!$A$5,""))))))))))))))))))))))))))</f>
        <v/>
      </c>
    </row>
    <row r="422" spans="2:2" ht="16" x14ac:dyDescent="0.2">
      <c r="B422" t="str">
        <f>IF(COUNTIF(A422,"*STATION W*"),MATRICES!$A$22,IF(COUNTIF(A422,"*PROVIGO*"),MATRICES!$A$20,IF(COUNTIF(A422,"*METRO*"),MATRICES!$A$20,IF(COUNTIF(A422,"*MCDONALD*"),MATRICES!$A$22,IF(COUNTIF(A422,"*JEAN COUTU*"),MATRICES!$A$24,IF(COUNTIF(A422,"*PHARMAPRIX*"),MATRICES!$A$24,IF(COUNTIF(A422,"*STARBUCKS*"),MATRICES!$A$22,IF(COUNTIF(A422,"*AUBAINERIE*"),MATRICES!$A$38,IF(COUNTIF(A422,"*PETROCAN*"),MATRICES!$A$27,IF(COUNTIF(A422,"*ULTRAMAR*"),MATRICES!$A$27,IF(COUNTIF(A422,"*Intact*"),MATRICES!$A$28,IF(COUNTIF(A422,"*La Capitale*"),MATRICES!$A$11,IF(COUNTIF(A422,"*Alda*"),MATRICES!$A$18,IF(COUNTIF(A422,"*Sheila*"),MATRICES!$A$36,IF(COUNTIF(A422,"*Shirley*"),MATRICES!$A$36,IF(COUNTIF(A422,"*Service de garde*"),MATRICES!$A$35,IF(COUNTIF(A422,"*CPE Coeur Atout*"),MATRICES!$A$35,IF(COUNTIF(A422,"*RBC PYT*"),MATRICES!$A$7,IF(COUNTIF(A422,"*CDLSI*"),MATRICES!$A$26,IF(COUNTIF(A422,"*SUN LIFE*"),MATRICES!$A$54,IF(COUNTIF(A422,"*IND ALL ASS VIE*"),MATRICES!$A$8,IF(COUNTIF(A422,"*FIDUCIE DESJARDINS*"),MATRICES!$A$55,IF(COUNTIF(A422,"*2919*"),MATRICES!$A$12,IF(COUNTIF(A422,"*Retrait au GA*"),MATRICES!$A$56,IF(COUNTIF(A422,"*Frais*d'utilisation*"),MATRICES!$A$53,IF(COUNTIF(A422,"*IntÈrÍt sur*"),MATRICES!$A$5,""))))))))))))))))))))))))))</f>
        <v/>
      </c>
    </row>
    <row r="423" spans="2:2" ht="16" x14ac:dyDescent="0.2">
      <c r="B423" t="str">
        <f>IF(COUNTIF(A423,"*STATION W*"),MATRICES!$A$22,IF(COUNTIF(A423,"*PROVIGO*"),MATRICES!$A$20,IF(COUNTIF(A423,"*METRO*"),MATRICES!$A$20,IF(COUNTIF(A423,"*MCDONALD*"),MATRICES!$A$22,IF(COUNTIF(A423,"*JEAN COUTU*"),MATRICES!$A$24,IF(COUNTIF(A423,"*PHARMAPRIX*"),MATRICES!$A$24,IF(COUNTIF(A423,"*STARBUCKS*"),MATRICES!$A$22,IF(COUNTIF(A423,"*AUBAINERIE*"),MATRICES!$A$38,IF(COUNTIF(A423,"*PETROCAN*"),MATRICES!$A$27,IF(COUNTIF(A423,"*ULTRAMAR*"),MATRICES!$A$27,IF(COUNTIF(A423,"*Intact*"),MATRICES!$A$28,IF(COUNTIF(A423,"*La Capitale*"),MATRICES!$A$11,IF(COUNTIF(A423,"*Alda*"),MATRICES!$A$18,IF(COUNTIF(A423,"*Sheila*"),MATRICES!$A$36,IF(COUNTIF(A423,"*Shirley*"),MATRICES!$A$36,IF(COUNTIF(A423,"*Service de garde*"),MATRICES!$A$35,IF(COUNTIF(A423,"*CPE Coeur Atout*"),MATRICES!$A$35,IF(COUNTIF(A423,"*RBC PYT*"),MATRICES!$A$7,IF(COUNTIF(A423,"*CDLSI*"),MATRICES!$A$26,IF(COUNTIF(A423,"*SUN LIFE*"),MATRICES!$A$54,IF(COUNTIF(A423,"*IND ALL ASS VIE*"),MATRICES!$A$8,IF(COUNTIF(A423,"*FIDUCIE DESJARDINS*"),MATRICES!$A$55,IF(COUNTIF(A423,"*2919*"),MATRICES!$A$12,IF(COUNTIF(A423,"*Retrait au GA*"),MATRICES!$A$56,IF(COUNTIF(A423,"*Frais*d'utilisation*"),MATRICES!$A$53,IF(COUNTIF(A423,"*IntÈrÍt sur*"),MATRICES!$A$5,""))))))))))))))))))))))))))</f>
        <v/>
      </c>
    </row>
    <row r="424" spans="2:2" ht="16" x14ac:dyDescent="0.2">
      <c r="B424" t="str">
        <f>IF(COUNTIF(A424,"*STATION W*"),MATRICES!$A$22,IF(COUNTIF(A424,"*PROVIGO*"),MATRICES!$A$20,IF(COUNTIF(A424,"*METRO*"),MATRICES!$A$20,IF(COUNTIF(A424,"*MCDONALD*"),MATRICES!$A$22,IF(COUNTIF(A424,"*JEAN COUTU*"),MATRICES!$A$24,IF(COUNTIF(A424,"*PHARMAPRIX*"),MATRICES!$A$24,IF(COUNTIF(A424,"*STARBUCKS*"),MATRICES!$A$22,IF(COUNTIF(A424,"*AUBAINERIE*"),MATRICES!$A$38,IF(COUNTIF(A424,"*PETROCAN*"),MATRICES!$A$27,IF(COUNTIF(A424,"*ULTRAMAR*"),MATRICES!$A$27,IF(COUNTIF(A424,"*Intact*"),MATRICES!$A$28,IF(COUNTIF(A424,"*La Capitale*"),MATRICES!$A$11,IF(COUNTIF(A424,"*Alda*"),MATRICES!$A$18,IF(COUNTIF(A424,"*Sheila*"),MATRICES!$A$36,IF(COUNTIF(A424,"*Shirley*"),MATRICES!$A$36,IF(COUNTIF(A424,"*Service de garde*"),MATRICES!$A$35,IF(COUNTIF(A424,"*CPE Coeur Atout*"),MATRICES!$A$35,IF(COUNTIF(A424,"*RBC PYT*"),MATRICES!$A$7,IF(COUNTIF(A424,"*CDLSI*"),MATRICES!$A$26,IF(COUNTIF(A424,"*SUN LIFE*"),MATRICES!$A$54,IF(COUNTIF(A424,"*IND ALL ASS VIE*"),MATRICES!$A$8,IF(COUNTIF(A424,"*FIDUCIE DESJARDINS*"),MATRICES!$A$55,IF(COUNTIF(A424,"*2919*"),MATRICES!$A$12,IF(COUNTIF(A424,"*Retrait au GA*"),MATRICES!$A$56,IF(COUNTIF(A424,"*Frais*d'utilisation*"),MATRICES!$A$53,IF(COUNTIF(A424,"*IntÈrÍt sur*"),MATRICES!$A$5,""))))))))))))))))))))))))))</f>
        <v/>
      </c>
    </row>
    <row r="425" spans="2:2" ht="16" x14ac:dyDescent="0.2">
      <c r="B425" t="str">
        <f>IF(COUNTIF(A425,"*STATION W*"),MATRICES!$A$22,IF(COUNTIF(A425,"*PROVIGO*"),MATRICES!$A$20,IF(COUNTIF(A425,"*METRO*"),MATRICES!$A$20,IF(COUNTIF(A425,"*MCDONALD*"),MATRICES!$A$22,IF(COUNTIF(A425,"*JEAN COUTU*"),MATRICES!$A$24,IF(COUNTIF(A425,"*PHARMAPRIX*"),MATRICES!$A$24,IF(COUNTIF(A425,"*STARBUCKS*"),MATRICES!$A$22,IF(COUNTIF(A425,"*AUBAINERIE*"),MATRICES!$A$38,IF(COUNTIF(A425,"*PETROCAN*"),MATRICES!$A$27,IF(COUNTIF(A425,"*ULTRAMAR*"),MATRICES!$A$27,IF(COUNTIF(A425,"*Intact*"),MATRICES!$A$28,IF(COUNTIF(A425,"*La Capitale*"),MATRICES!$A$11,IF(COUNTIF(A425,"*Alda*"),MATRICES!$A$18,IF(COUNTIF(A425,"*Sheila*"),MATRICES!$A$36,IF(COUNTIF(A425,"*Shirley*"),MATRICES!$A$36,IF(COUNTIF(A425,"*Service de garde*"),MATRICES!$A$35,IF(COUNTIF(A425,"*CPE Coeur Atout*"),MATRICES!$A$35,IF(COUNTIF(A425,"*RBC PYT*"),MATRICES!$A$7,IF(COUNTIF(A425,"*CDLSI*"),MATRICES!$A$26,IF(COUNTIF(A425,"*SUN LIFE*"),MATRICES!$A$54,IF(COUNTIF(A425,"*IND ALL ASS VIE*"),MATRICES!$A$8,IF(COUNTIF(A425,"*FIDUCIE DESJARDINS*"),MATRICES!$A$55,IF(COUNTIF(A425,"*2919*"),MATRICES!$A$12,IF(COUNTIF(A425,"*Retrait au GA*"),MATRICES!$A$56,IF(COUNTIF(A425,"*Frais*d'utilisation*"),MATRICES!$A$53,IF(COUNTIF(A425,"*IntÈrÍt sur*"),MATRICES!$A$5,""))))))))))))))))))))))))))</f>
        <v/>
      </c>
    </row>
    <row r="426" spans="2:2" ht="16" x14ac:dyDescent="0.2">
      <c r="B426" t="str">
        <f>IF(COUNTIF(A426,"*STATION W*"),MATRICES!$A$22,IF(COUNTIF(A426,"*PROVIGO*"),MATRICES!$A$20,IF(COUNTIF(A426,"*METRO*"),MATRICES!$A$20,IF(COUNTIF(A426,"*MCDONALD*"),MATRICES!$A$22,IF(COUNTIF(A426,"*JEAN COUTU*"),MATRICES!$A$24,IF(COUNTIF(A426,"*PHARMAPRIX*"),MATRICES!$A$24,IF(COUNTIF(A426,"*STARBUCKS*"),MATRICES!$A$22,IF(COUNTIF(A426,"*AUBAINERIE*"),MATRICES!$A$38,IF(COUNTIF(A426,"*PETROCAN*"),MATRICES!$A$27,IF(COUNTIF(A426,"*ULTRAMAR*"),MATRICES!$A$27,IF(COUNTIF(A426,"*Intact*"),MATRICES!$A$28,IF(COUNTIF(A426,"*La Capitale*"),MATRICES!$A$11,IF(COUNTIF(A426,"*Alda*"),MATRICES!$A$18,IF(COUNTIF(A426,"*Sheila*"),MATRICES!$A$36,IF(COUNTIF(A426,"*Shirley*"),MATRICES!$A$36,IF(COUNTIF(A426,"*Service de garde*"),MATRICES!$A$35,IF(COUNTIF(A426,"*CPE Coeur Atout*"),MATRICES!$A$35,IF(COUNTIF(A426,"*RBC PYT*"),MATRICES!$A$7,IF(COUNTIF(A426,"*CDLSI*"),MATRICES!$A$26,IF(COUNTIF(A426,"*SUN LIFE*"),MATRICES!$A$54,IF(COUNTIF(A426,"*IND ALL ASS VIE*"),MATRICES!$A$8,IF(COUNTIF(A426,"*FIDUCIE DESJARDINS*"),MATRICES!$A$55,IF(COUNTIF(A426,"*2919*"),MATRICES!$A$12,IF(COUNTIF(A426,"*Retrait au GA*"),MATRICES!$A$56,IF(COUNTIF(A426,"*Frais*d'utilisation*"),MATRICES!$A$53,IF(COUNTIF(A426,"*IntÈrÍt sur*"),MATRICES!$A$5,""))))))))))))))))))))))))))</f>
        <v/>
      </c>
    </row>
    <row r="427" spans="2:2" ht="16" x14ac:dyDescent="0.2">
      <c r="B427" t="str">
        <f>IF(COUNTIF(A427,"*STATION W*"),MATRICES!$A$22,IF(COUNTIF(A427,"*PROVIGO*"),MATRICES!$A$20,IF(COUNTIF(A427,"*METRO*"),MATRICES!$A$20,IF(COUNTIF(A427,"*MCDONALD*"),MATRICES!$A$22,IF(COUNTIF(A427,"*JEAN COUTU*"),MATRICES!$A$24,IF(COUNTIF(A427,"*PHARMAPRIX*"),MATRICES!$A$24,IF(COUNTIF(A427,"*STARBUCKS*"),MATRICES!$A$22,IF(COUNTIF(A427,"*AUBAINERIE*"),MATRICES!$A$38,IF(COUNTIF(A427,"*PETROCAN*"),MATRICES!$A$27,IF(COUNTIF(A427,"*ULTRAMAR*"),MATRICES!$A$27,IF(COUNTIF(A427,"*Intact*"),MATRICES!$A$28,IF(COUNTIF(A427,"*La Capitale*"),MATRICES!$A$11,IF(COUNTIF(A427,"*Alda*"),MATRICES!$A$18,IF(COUNTIF(A427,"*Sheila*"),MATRICES!$A$36,IF(COUNTIF(A427,"*Shirley*"),MATRICES!$A$36,IF(COUNTIF(A427,"*Service de garde*"),MATRICES!$A$35,IF(COUNTIF(A427,"*CPE Coeur Atout*"),MATRICES!$A$35,IF(COUNTIF(A427,"*RBC PYT*"),MATRICES!$A$7,IF(COUNTIF(A427,"*CDLSI*"),MATRICES!$A$26,IF(COUNTIF(A427,"*SUN LIFE*"),MATRICES!$A$54,IF(COUNTIF(A427,"*IND ALL ASS VIE*"),MATRICES!$A$8,IF(COUNTIF(A427,"*FIDUCIE DESJARDINS*"),MATRICES!$A$55,IF(COUNTIF(A427,"*2919*"),MATRICES!$A$12,IF(COUNTIF(A427,"*Retrait au GA*"),MATRICES!$A$56,IF(COUNTIF(A427,"*Frais*d'utilisation*"),MATRICES!$A$53,IF(COUNTIF(A427,"*IntÈrÍt sur*"),MATRICES!$A$5,""))))))))))))))))))))))))))</f>
        <v/>
      </c>
    </row>
    <row r="428" spans="2:2" ht="16" x14ac:dyDescent="0.2">
      <c r="B428" t="str">
        <f>IF(COUNTIF(A428,"*STATION W*"),MATRICES!$A$22,IF(COUNTIF(A428,"*PROVIGO*"),MATRICES!$A$20,IF(COUNTIF(A428,"*METRO*"),MATRICES!$A$20,IF(COUNTIF(A428,"*MCDONALD*"),MATRICES!$A$22,IF(COUNTIF(A428,"*JEAN COUTU*"),MATRICES!$A$24,IF(COUNTIF(A428,"*PHARMAPRIX*"),MATRICES!$A$24,IF(COUNTIF(A428,"*STARBUCKS*"),MATRICES!$A$22,IF(COUNTIF(A428,"*AUBAINERIE*"),MATRICES!$A$38,IF(COUNTIF(A428,"*PETROCAN*"),MATRICES!$A$27,IF(COUNTIF(A428,"*ULTRAMAR*"),MATRICES!$A$27,IF(COUNTIF(A428,"*Intact*"),MATRICES!$A$28,IF(COUNTIF(A428,"*La Capitale*"),MATRICES!$A$11,IF(COUNTIF(A428,"*Alda*"),MATRICES!$A$18,IF(COUNTIF(A428,"*Sheila*"),MATRICES!$A$36,IF(COUNTIF(A428,"*Shirley*"),MATRICES!$A$36,IF(COUNTIF(A428,"*Service de garde*"),MATRICES!$A$35,IF(COUNTIF(A428,"*CPE Coeur Atout*"),MATRICES!$A$35,IF(COUNTIF(A428,"*RBC PYT*"),MATRICES!$A$7,IF(COUNTIF(A428,"*CDLSI*"),MATRICES!$A$26,IF(COUNTIF(A428,"*SUN LIFE*"),MATRICES!$A$54,IF(COUNTIF(A428,"*IND ALL ASS VIE*"),MATRICES!$A$8,IF(COUNTIF(A428,"*FIDUCIE DESJARDINS*"),MATRICES!$A$55,IF(COUNTIF(A428,"*2919*"),MATRICES!$A$12,IF(COUNTIF(A428,"*Retrait au GA*"),MATRICES!$A$56,IF(COUNTIF(A428,"*Frais*d'utilisation*"),MATRICES!$A$53,IF(COUNTIF(A428,"*IntÈrÍt sur*"),MATRICES!$A$5,""))))))))))))))))))))))))))</f>
        <v/>
      </c>
    </row>
    <row r="429" spans="2:2" ht="16" x14ac:dyDescent="0.2">
      <c r="B429" t="str">
        <f>IF(COUNTIF(A429,"*STATION W*"),MATRICES!$A$22,IF(COUNTIF(A429,"*PROVIGO*"),MATRICES!$A$20,IF(COUNTIF(A429,"*METRO*"),MATRICES!$A$20,IF(COUNTIF(A429,"*MCDONALD*"),MATRICES!$A$22,IF(COUNTIF(A429,"*JEAN COUTU*"),MATRICES!$A$24,IF(COUNTIF(A429,"*PHARMAPRIX*"),MATRICES!$A$24,IF(COUNTIF(A429,"*STARBUCKS*"),MATRICES!$A$22,IF(COUNTIF(A429,"*AUBAINERIE*"),MATRICES!$A$38,IF(COUNTIF(A429,"*PETROCAN*"),MATRICES!$A$27,IF(COUNTIF(A429,"*ULTRAMAR*"),MATRICES!$A$27,IF(COUNTIF(A429,"*Intact*"),MATRICES!$A$28,IF(COUNTIF(A429,"*La Capitale*"),MATRICES!$A$11,IF(COUNTIF(A429,"*Alda*"),MATRICES!$A$18,IF(COUNTIF(A429,"*Sheila*"),MATRICES!$A$36,IF(COUNTIF(A429,"*Shirley*"),MATRICES!$A$36,IF(COUNTIF(A429,"*Service de garde*"),MATRICES!$A$35,IF(COUNTIF(A429,"*CPE Coeur Atout*"),MATRICES!$A$35,IF(COUNTIF(A429,"*RBC PYT*"),MATRICES!$A$7,IF(COUNTIF(A429,"*CDLSI*"),MATRICES!$A$26,IF(COUNTIF(A429,"*SUN LIFE*"),MATRICES!$A$54,IF(COUNTIF(A429,"*IND ALL ASS VIE*"),MATRICES!$A$8,IF(COUNTIF(A429,"*FIDUCIE DESJARDINS*"),MATRICES!$A$55,IF(COUNTIF(A429,"*2919*"),MATRICES!$A$12,IF(COUNTIF(A429,"*Retrait au GA*"),MATRICES!$A$56,IF(COUNTIF(A429,"*Frais*d'utilisation*"),MATRICES!$A$53,IF(COUNTIF(A429,"*IntÈrÍt sur*"),MATRICES!$A$5,""))))))))))))))))))))))))))</f>
        <v/>
      </c>
    </row>
    <row r="430" spans="2:2" ht="16" x14ac:dyDescent="0.2">
      <c r="B430" t="str">
        <f>IF(COUNTIF(A430,"*STATION W*"),MATRICES!$A$22,IF(COUNTIF(A430,"*PROVIGO*"),MATRICES!$A$20,IF(COUNTIF(A430,"*METRO*"),MATRICES!$A$20,IF(COUNTIF(A430,"*MCDONALD*"),MATRICES!$A$22,IF(COUNTIF(A430,"*JEAN COUTU*"),MATRICES!$A$24,IF(COUNTIF(A430,"*PHARMAPRIX*"),MATRICES!$A$24,IF(COUNTIF(A430,"*STARBUCKS*"),MATRICES!$A$22,IF(COUNTIF(A430,"*AUBAINERIE*"),MATRICES!$A$38,IF(COUNTIF(A430,"*PETROCAN*"),MATRICES!$A$27,IF(COUNTIF(A430,"*ULTRAMAR*"),MATRICES!$A$27,IF(COUNTIF(A430,"*Intact*"),MATRICES!$A$28,IF(COUNTIF(A430,"*La Capitale*"),MATRICES!$A$11,IF(COUNTIF(A430,"*Alda*"),MATRICES!$A$18,IF(COUNTIF(A430,"*Sheila*"),MATRICES!$A$36,IF(COUNTIF(A430,"*Shirley*"),MATRICES!$A$36,IF(COUNTIF(A430,"*Service de garde*"),MATRICES!$A$35,IF(COUNTIF(A430,"*CPE Coeur Atout*"),MATRICES!$A$35,IF(COUNTIF(A430,"*RBC PYT*"),MATRICES!$A$7,IF(COUNTIF(A430,"*CDLSI*"),MATRICES!$A$26,IF(COUNTIF(A430,"*SUN LIFE*"),MATRICES!$A$54,IF(COUNTIF(A430,"*IND ALL ASS VIE*"),MATRICES!$A$8,IF(COUNTIF(A430,"*FIDUCIE DESJARDINS*"),MATRICES!$A$55,IF(COUNTIF(A430,"*2919*"),MATRICES!$A$12,IF(COUNTIF(A430,"*Retrait au GA*"),MATRICES!$A$56,IF(COUNTIF(A430,"*Frais*d'utilisation*"),MATRICES!$A$53,IF(COUNTIF(A430,"*IntÈrÍt sur*"),MATRICES!$A$5,""))))))))))))))))))))))))))</f>
        <v/>
      </c>
    </row>
    <row r="431" spans="2:2" ht="16" x14ac:dyDescent="0.2">
      <c r="B431" t="str">
        <f>IF(COUNTIF(A431,"*STATION W*"),MATRICES!$A$22,IF(COUNTIF(A431,"*PROVIGO*"),MATRICES!$A$20,IF(COUNTIF(A431,"*METRO*"),MATRICES!$A$20,IF(COUNTIF(A431,"*MCDONALD*"),MATRICES!$A$22,IF(COUNTIF(A431,"*JEAN COUTU*"),MATRICES!$A$24,IF(COUNTIF(A431,"*PHARMAPRIX*"),MATRICES!$A$24,IF(COUNTIF(A431,"*STARBUCKS*"),MATRICES!$A$22,IF(COUNTIF(A431,"*AUBAINERIE*"),MATRICES!$A$38,IF(COUNTIF(A431,"*PETROCAN*"),MATRICES!$A$27,IF(COUNTIF(A431,"*ULTRAMAR*"),MATRICES!$A$27,IF(COUNTIF(A431,"*Intact*"),MATRICES!$A$28,IF(COUNTIF(A431,"*La Capitale*"),MATRICES!$A$11,IF(COUNTIF(A431,"*Alda*"),MATRICES!$A$18,IF(COUNTIF(A431,"*Sheila*"),MATRICES!$A$36,IF(COUNTIF(A431,"*Shirley*"),MATRICES!$A$36,IF(COUNTIF(A431,"*Service de garde*"),MATRICES!$A$35,IF(COUNTIF(A431,"*CPE Coeur Atout*"),MATRICES!$A$35,IF(COUNTIF(A431,"*RBC PYT*"),MATRICES!$A$7,IF(COUNTIF(A431,"*CDLSI*"),MATRICES!$A$26,IF(COUNTIF(A431,"*SUN LIFE*"),MATRICES!$A$54,IF(COUNTIF(A431,"*IND ALL ASS VIE*"),MATRICES!$A$8,IF(COUNTIF(A431,"*FIDUCIE DESJARDINS*"),MATRICES!$A$55,IF(COUNTIF(A431,"*2919*"),MATRICES!$A$12,IF(COUNTIF(A431,"*Retrait au GA*"),MATRICES!$A$56,IF(COUNTIF(A431,"*Frais*d'utilisation*"),MATRICES!$A$53,IF(COUNTIF(A431,"*IntÈrÍt sur*"),MATRICES!$A$5,""))))))))))))))))))))))))))</f>
        <v/>
      </c>
    </row>
    <row r="432" spans="2:2" ht="16" x14ac:dyDescent="0.2">
      <c r="B432" t="str">
        <f>IF(COUNTIF(A432,"*STATION W*"),MATRICES!$A$22,IF(COUNTIF(A432,"*PROVIGO*"),MATRICES!$A$20,IF(COUNTIF(A432,"*METRO*"),MATRICES!$A$20,IF(COUNTIF(A432,"*MCDONALD*"),MATRICES!$A$22,IF(COUNTIF(A432,"*JEAN COUTU*"),MATRICES!$A$24,IF(COUNTIF(A432,"*PHARMAPRIX*"),MATRICES!$A$24,IF(COUNTIF(A432,"*STARBUCKS*"),MATRICES!$A$22,IF(COUNTIF(A432,"*AUBAINERIE*"),MATRICES!$A$38,IF(COUNTIF(A432,"*PETROCAN*"),MATRICES!$A$27,IF(COUNTIF(A432,"*ULTRAMAR*"),MATRICES!$A$27,IF(COUNTIF(A432,"*Intact*"),MATRICES!$A$28,IF(COUNTIF(A432,"*La Capitale*"),MATRICES!$A$11,IF(COUNTIF(A432,"*Alda*"),MATRICES!$A$18,IF(COUNTIF(A432,"*Sheila*"),MATRICES!$A$36,IF(COUNTIF(A432,"*Shirley*"),MATRICES!$A$36,IF(COUNTIF(A432,"*Service de garde*"),MATRICES!$A$35,IF(COUNTIF(A432,"*CPE Coeur Atout*"),MATRICES!$A$35,IF(COUNTIF(A432,"*RBC PYT*"),MATRICES!$A$7,IF(COUNTIF(A432,"*CDLSI*"),MATRICES!$A$26,IF(COUNTIF(A432,"*SUN LIFE*"),MATRICES!$A$54,IF(COUNTIF(A432,"*IND ALL ASS VIE*"),MATRICES!$A$8,IF(COUNTIF(A432,"*FIDUCIE DESJARDINS*"),MATRICES!$A$55,IF(COUNTIF(A432,"*2919*"),MATRICES!$A$12,IF(COUNTIF(A432,"*Retrait au GA*"),MATRICES!$A$56,IF(COUNTIF(A432,"*Frais*d'utilisation*"),MATRICES!$A$53,IF(COUNTIF(A432,"*IntÈrÍt sur*"),MATRICES!$A$5,""))))))))))))))))))))))))))</f>
        <v/>
      </c>
    </row>
    <row r="433" spans="2:2" ht="16" x14ac:dyDescent="0.2">
      <c r="B433" t="str">
        <f>IF(COUNTIF(A433,"*STATION W*"),MATRICES!$A$22,IF(COUNTIF(A433,"*PROVIGO*"),MATRICES!$A$20,IF(COUNTIF(A433,"*METRO*"),MATRICES!$A$20,IF(COUNTIF(A433,"*MCDONALD*"),MATRICES!$A$22,IF(COUNTIF(A433,"*JEAN COUTU*"),MATRICES!$A$24,IF(COUNTIF(A433,"*PHARMAPRIX*"),MATRICES!$A$24,IF(COUNTIF(A433,"*STARBUCKS*"),MATRICES!$A$22,IF(COUNTIF(A433,"*AUBAINERIE*"),MATRICES!$A$38,IF(COUNTIF(A433,"*PETROCAN*"),MATRICES!$A$27,IF(COUNTIF(A433,"*ULTRAMAR*"),MATRICES!$A$27,IF(COUNTIF(A433,"*Intact*"),MATRICES!$A$28,IF(COUNTIF(A433,"*La Capitale*"),MATRICES!$A$11,IF(COUNTIF(A433,"*Alda*"),MATRICES!$A$18,IF(COUNTIF(A433,"*Sheila*"),MATRICES!$A$36,IF(COUNTIF(A433,"*Shirley*"),MATRICES!$A$36,IF(COUNTIF(A433,"*Service de garde*"),MATRICES!$A$35,IF(COUNTIF(A433,"*CPE Coeur Atout*"),MATRICES!$A$35,IF(COUNTIF(A433,"*RBC PYT*"),MATRICES!$A$7,IF(COUNTIF(A433,"*CDLSI*"),MATRICES!$A$26,IF(COUNTIF(A433,"*SUN LIFE*"),MATRICES!$A$54,IF(COUNTIF(A433,"*IND ALL ASS VIE*"),MATRICES!$A$8,IF(COUNTIF(A433,"*FIDUCIE DESJARDINS*"),MATRICES!$A$55,IF(COUNTIF(A433,"*2919*"),MATRICES!$A$12,IF(COUNTIF(A433,"*Retrait au GA*"),MATRICES!$A$56,IF(COUNTIF(A433,"*Frais*d'utilisation*"),MATRICES!$A$53,IF(COUNTIF(A433,"*IntÈrÍt sur*"),MATRICES!$A$5,""))))))))))))))))))))))))))</f>
        <v/>
      </c>
    </row>
    <row r="434" spans="2:2" ht="16" x14ac:dyDescent="0.2">
      <c r="B434" t="str">
        <f>IF(COUNTIF(A434,"*STATION W*"),MATRICES!$A$22,IF(COUNTIF(A434,"*PROVIGO*"),MATRICES!$A$20,IF(COUNTIF(A434,"*METRO*"),MATRICES!$A$20,IF(COUNTIF(A434,"*MCDONALD*"),MATRICES!$A$22,IF(COUNTIF(A434,"*JEAN COUTU*"),MATRICES!$A$24,IF(COUNTIF(A434,"*PHARMAPRIX*"),MATRICES!$A$24,IF(COUNTIF(A434,"*STARBUCKS*"),MATRICES!$A$22,IF(COUNTIF(A434,"*AUBAINERIE*"),MATRICES!$A$38,IF(COUNTIF(A434,"*PETROCAN*"),MATRICES!$A$27,IF(COUNTIF(A434,"*ULTRAMAR*"),MATRICES!$A$27,IF(COUNTIF(A434,"*Intact*"),MATRICES!$A$28,IF(COUNTIF(A434,"*La Capitale*"),MATRICES!$A$11,IF(COUNTIF(A434,"*Alda*"),MATRICES!$A$18,IF(COUNTIF(A434,"*Sheila*"),MATRICES!$A$36,IF(COUNTIF(A434,"*Shirley*"),MATRICES!$A$36,IF(COUNTIF(A434,"*Service de garde*"),MATRICES!$A$35,IF(COUNTIF(A434,"*CPE Coeur Atout*"),MATRICES!$A$35,IF(COUNTIF(A434,"*RBC PYT*"),MATRICES!$A$7,IF(COUNTIF(A434,"*CDLSI*"),MATRICES!$A$26,IF(COUNTIF(A434,"*SUN LIFE*"),MATRICES!$A$54,IF(COUNTIF(A434,"*IND ALL ASS VIE*"),MATRICES!$A$8,IF(COUNTIF(A434,"*FIDUCIE DESJARDINS*"),MATRICES!$A$55,IF(COUNTIF(A434,"*2919*"),MATRICES!$A$12,IF(COUNTIF(A434,"*Retrait au GA*"),MATRICES!$A$56,IF(COUNTIF(A434,"*Frais*d'utilisation*"),MATRICES!$A$53,IF(COUNTIF(A434,"*IntÈrÍt sur*"),MATRICES!$A$5,""))))))))))))))))))))))))))</f>
        <v/>
      </c>
    </row>
    <row r="435" spans="2:2" ht="16" x14ac:dyDescent="0.2">
      <c r="B435" t="str">
        <f>IF(COUNTIF(A435,"*STATION W*"),MATRICES!$A$22,IF(COUNTIF(A435,"*PROVIGO*"),MATRICES!$A$20,IF(COUNTIF(A435,"*METRO*"),MATRICES!$A$20,IF(COUNTIF(A435,"*MCDONALD*"),MATRICES!$A$22,IF(COUNTIF(A435,"*JEAN COUTU*"),MATRICES!$A$24,IF(COUNTIF(A435,"*PHARMAPRIX*"),MATRICES!$A$24,IF(COUNTIF(A435,"*STARBUCKS*"),MATRICES!$A$22,IF(COUNTIF(A435,"*AUBAINERIE*"),MATRICES!$A$38,IF(COUNTIF(A435,"*PETROCAN*"),MATRICES!$A$27,IF(COUNTIF(A435,"*ULTRAMAR*"),MATRICES!$A$27,IF(COUNTIF(A435,"*Intact*"),MATRICES!$A$28,IF(COUNTIF(A435,"*La Capitale*"),MATRICES!$A$11,IF(COUNTIF(A435,"*Alda*"),MATRICES!$A$18,IF(COUNTIF(A435,"*Sheila*"),MATRICES!$A$36,IF(COUNTIF(A435,"*Shirley*"),MATRICES!$A$36,IF(COUNTIF(A435,"*Service de garde*"),MATRICES!$A$35,IF(COUNTIF(A435,"*CPE Coeur Atout*"),MATRICES!$A$35,IF(COUNTIF(A435,"*RBC PYT*"),MATRICES!$A$7,IF(COUNTIF(A435,"*CDLSI*"),MATRICES!$A$26,IF(COUNTIF(A435,"*SUN LIFE*"),MATRICES!$A$54,IF(COUNTIF(A435,"*IND ALL ASS VIE*"),MATRICES!$A$8,IF(COUNTIF(A435,"*FIDUCIE DESJARDINS*"),MATRICES!$A$55,IF(COUNTIF(A435,"*2919*"),MATRICES!$A$12,IF(COUNTIF(A435,"*Retrait au GA*"),MATRICES!$A$56,IF(COUNTIF(A435,"*Frais*d'utilisation*"),MATRICES!$A$53,IF(COUNTIF(A435,"*IntÈrÍt sur*"),MATRICES!$A$5,""))))))))))))))))))))))))))</f>
        <v/>
      </c>
    </row>
    <row r="436" spans="2:2" ht="16" x14ac:dyDescent="0.2">
      <c r="B436" t="str">
        <f>IF(COUNTIF(A436,"*STATION W*"),MATRICES!$A$22,IF(COUNTIF(A436,"*PROVIGO*"),MATRICES!$A$20,IF(COUNTIF(A436,"*METRO*"),MATRICES!$A$20,IF(COUNTIF(A436,"*MCDONALD*"),MATRICES!$A$22,IF(COUNTIF(A436,"*JEAN COUTU*"),MATRICES!$A$24,IF(COUNTIF(A436,"*PHARMAPRIX*"),MATRICES!$A$24,IF(COUNTIF(A436,"*STARBUCKS*"),MATRICES!$A$22,IF(COUNTIF(A436,"*AUBAINERIE*"),MATRICES!$A$38,IF(COUNTIF(A436,"*PETROCAN*"),MATRICES!$A$27,IF(COUNTIF(A436,"*ULTRAMAR*"),MATRICES!$A$27,IF(COUNTIF(A436,"*Intact*"),MATRICES!$A$28,IF(COUNTIF(A436,"*La Capitale*"),MATRICES!$A$11,IF(COUNTIF(A436,"*Alda*"),MATRICES!$A$18,IF(COUNTIF(A436,"*Sheila*"),MATRICES!$A$36,IF(COUNTIF(A436,"*Shirley*"),MATRICES!$A$36,IF(COUNTIF(A436,"*Service de garde*"),MATRICES!$A$35,IF(COUNTIF(A436,"*CPE Coeur Atout*"),MATRICES!$A$35,IF(COUNTIF(A436,"*RBC PYT*"),MATRICES!$A$7,IF(COUNTIF(A436,"*CDLSI*"),MATRICES!$A$26,IF(COUNTIF(A436,"*SUN LIFE*"),MATRICES!$A$54,IF(COUNTIF(A436,"*IND ALL ASS VIE*"),MATRICES!$A$8,IF(COUNTIF(A436,"*FIDUCIE DESJARDINS*"),MATRICES!$A$55,IF(COUNTIF(A436,"*2919*"),MATRICES!$A$12,IF(COUNTIF(A436,"*Retrait au GA*"),MATRICES!$A$56,IF(COUNTIF(A436,"*Frais*d'utilisation*"),MATRICES!$A$53,IF(COUNTIF(A436,"*IntÈrÍt sur*"),MATRICES!$A$5,""))))))))))))))))))))))))))</f>
        <v/>
      </c>
    </row>
    <row r="437" spans="2:2" ht="16" x14ac:dyDescent="0.2">
      <c r="B437" t="str">
        <f>IF(COUNTIF(A437,"*STATION W*"),MATRICES!$A$22,IF(COUNTIF(A437,"*PROVIGO*"),MATRICES!$A$20,IF(COUNTIF(A437,"*METRO*"),MATRICES!$A$20,IF(COUNTIF(A437,"*MCDONALD*"),MATRICES!$A$22,IF(COUNTIF(A437,"*JEAN COUTU*"),MATRICES!$A$24,IF(COUNTIF(A437,"*PHARMAPRIX*"),MATRICES!$A$24,IF(COUNTIF(A437,"*STARBUCKS*"),MATRICES!$A$22,IF(COUNTIF(A437,"*AUBAINERIE*"),MATRICES!$A$38,IF(COUNTIF(A437,"*PETROCAN*"),MATRICES!$A$27,IF(COUNTIF(A437,"*ULTRAMAR*"),MATRICES!$A$27,IF(COUNTIF(A437,"*Intact*"),MATRICES!$A$28,IF(COUNTIF(A437,"*La Capitale*"),MATRICES!$A$11,IF(COUNTIF(A437,"*Alda*"),MATRICES!$A$18,IF(COUNTIF(A437,"*Sheila*"),MATRICES!$A$36,IF(COUNTIF(A437,"*Shirley*"),MATRICES!$A$36,IF(COUNTIF(A437,"*Service de garde*"),MATRICES!$A$35,IF(COUNTIF(A437,"*CPE Coeur Atout*"),MATRICES!$A$35,IF(COUNTIF(A437,"*RBC PYT*"),MATRICES!$A$7,IF(COUNTIF(A437,"*CDLSI*"),MATRICES!$A$26,IF(COUNTIF(A437,"*SUN LIFE*"),MATRICES!$A$54,IF(COUNTIF(A437,"*IND ALL ASS VIE*"),MATRICES!$A$8,IF(COUNTIF(A437,"*FIDUCIE DESJARDINS*"),MATRICES!$A$55,IF(COUNTIF(A437,"*2919*"),MATRICES!$A$12,IF(COUNTIF(A437,"*Retrait au GA*"),MATRICES!$A$56,IF(COUNTIF(A437,"*Frais*d'utilisation*"),MATRICES!$A$53,IF(COUNTIF(A437,"*IntÈrÍt sur*"),MATRICES!$A$5,""))))))))))))))))))))))))))</f>
        <v/>
      </c>
    </row>
    <row r="438" spans="2:2" ht="16" x14ac:dyDescent="0.2">
      <c r="B438" t="str">
        <f>IF(COUNTIF(A438,"*STATION W*"),MATRICES!$A$22,IF(COUNTIF(A438,"*PROVIGO*"),MATRICES!$A$20,IF(COUNTIF(A438,"*METRO*"),MATRICES!$A$20,IF(COUNTIF(A438,"*MCDONALD*"),MATRICES!$A$22,IF(COUNTIF(A438,"*JEAN COUTU*"),MATRICES!$A$24,IF(COUNTIF(A438,"*PHARMAPRIX*"),MATRICES!$A$24,IF(COUNTIF(A438,"*STARBUCKS*"),MATRICES!$A$22,IF(COUNTIF(A438,"*AUBAINERIE*"),MATRICES!$A$38,IF(COUNTIF(A438,"*PETROCAN*"),MATRICES!$A$27,IF(COUNTIF(A438,"*ULTRAMAR*"),MATRICES!$A$27,IF(COUNTIF(A438,"*Intact*"),MATRICES!$A$28,IF(COUNTIF(A438,"*La Capitale*"),MATRICES!$A$11,IF(COUNTIF(A438,"*Alda*"),MATRICES!$A$18,IF(COUNTIF(A438,"*Sheila*"),MATRICES!$A$36,IF(COUNTIF(A438,"*Shirley*"),MATRICES!$A$36,IF(COUNTIF(A438,"*Service de garde*"),MATRICES!$A$35,IF(COUNTIF(A438,"*CPE Coeur Atout*"),MATRICES!$A$35,IF(COUNTIF(A438,"*RBC PYT*"),MATRICES!$A$7,IF(COUNTIF(A438,"*CDLSI*"),MATRICES!$A$26,IF(COUNTIF(A438,"*SUN LIFE*"),MATRICES!$A$54,IF(COUNTIF(A438,"*IND ALL ASS VIE*"),MATRICES!$A$8,IF(COUNTIF(A438,"*FIDUCIE DESJARDINS*"),MATRICES!$A$55,IF(COUNTIF(A438,"*2919*"),MATRICES!$A$12,IF(COUNTIF(A438,"*Retrait au GA*"),MATRICES!$A$56,IF(COUNTIF(A438,"*Frais*d'utilisation*"),MATRICES!$A$53,IF(COUNTIF(A438,"*IntÈrÍt sur*"),MATRICES!$A$5,""))))))))))))))))))))))))))</f>
        <v/>
      </c>
    </row>
    <row r="439" spans="2:2" ht="16" x14ac:dyDescent="0.2">
      <c r="B439" t="str">
        <f>IF(COUNTIF(A439,"*STATION W*"),MATRICES!$A$22,IF(COUNTIF(A439,"*PROVIGO*"),MATRICES!$A$20,IF(COUNTIF(A439,"*METRO*"),MATRICES!$A$20,IF(COUNTIF(A439,"*MCDONALD*"),MATRICES!$A$22,IF(COUNTIF(A439,"*JEAN COUTU*"),MATRICES!$A$24,IF(COUNTIF(A439,"*PHARMAPRIX*"),MATRICES!$A$24,IF(COUNTIF(A439,"*STARBUCKS*"),MATRICES!$A$22,IF(COUNTIF(A439,"*AUBAINERIE*"),MATRICES!$A$38,IF(COUNTIF(A439,"*PETROCAN*"),MATRICES!$A$27,IF(COUNTIF(A439,"*ULTRAMAR*"),MATRICES!$A$27,IF(COUNTIF(A439,"*Intact*"),MATRICES!$A$28,IF(COUNTIF(A439,"*La Capitale*"),MATRICES!$A$11,IF(COUNTIF(A439,"*Alda*"),MATRICES!$A$18,IF(COUNTIF(A439,"*Sheila*"),MATRICES!$A$36,IF(COUNTIF(A439,"*Shirley*"),MATRICES!$A$36,IF(COUNTIF(A439,"*Service de garde*"),MATRICES!$A$35,IF(COUNTIF(A439,"*CPE Coeur Atout*"),MATRICES!$A$35,IF(COUNTIF(A439,"*RBC PYT*"),MATRICES!$A$7,IF(COUNTIF(A439,"*CDLSI*"),MATRICES!$A$26,IF(COUNTIF(A439,"*SUN LIFE*"),MATRICES!$A$54,IF(COUNTIF(A439,"*IND ALL ASS VIE*"),MATRICES!$A$8,IF(COUNTIF(A439,"*FIDUCIE DESJARDINS*"),MATRICES!$A$55,IF(COUNTIF(A439,"*2919*"),MATRICES!$A$12,IF(COUNTIF(A439,"*Retrait au GA*"),MATRICES!$A$56,IF(COUNTIF(A439,"*Frais*d'utilisation*"),MATRICES!$A$53,IF(COUNTIF(A439,"*IntÈrÍt sur*"),MATRICES!$A$5,""))))))))))))))))))))))))))</f>
        <v/>
      </c>
    </row>
    <row r="440" spans="2:2" ht="16" x14ac:dyDescent="0.2">
      <c r="B440" t="str">
        <f>IF(COUNTIF(A440,"*STATION W*"),MATRICES!$A$22,IF(COUNTIF(A440,"*PROVIGO*"),MATRICES!$A$20,IF(COUNTIF(A440,"*METRO*"),MATRICES!$A$20,IF(COUNTIF(A440,"*MCDONALD*"),MATRICES!$A$22,IF(COUNTIF(A440,"*JEAN COUTU*"),MATRICES!$A$24,IF(COUNTIF(A440,"*PHARMAPRIX*"),MATRICES!$A$24,IF(COUNTIF(A440,"*STARBUCKS*"),MATRICES!$A$22,IF(COUNTIF(A440,"*AUBAINERIE*"),MATRICES!$A$38,IF(COUNTIF(A440,"*PETROCAN*"),MATRICES!$A$27,IF(COUNTIF(A440,"*ULTRAMAR*"),MATRICES!$A$27,IF(COUNTIF(A440,"*Intact*"),MATRICES!$A$28,IF(COUNTIF(A440,"*La Capitale*"),MATRICES!$A$11,IF(COUNTIF(A440,"*Alda*"),MATRICES!$A$18,IF(COUNTIF(A440,"*Sheila*"),MATRICES!$A$36,IF(COUNTIF(A440,"*Shirley*"),MATRICES!$A$36,IF(COUNTIF(A440,"*Service de garde*"),MATRICES!$A$35,IF(COUNTIF(A440,"*CPE Coeur Atout*"),MATRICES!$A$35,IF(COUNTIF(A440,"*RBC PYT*"),MATRICES!$A$7,IF(COUNTIF(A440,"*CDLSI*"),MATRICES!$A$26,IF(COUNTIF(A440,"*SUN LIFE*"),MATRICES!$A$54,IF(COUNTIF(A440,"*IND ALL ASS VIE*"),MATRICES!$A$8,IF(COUNTIF(A440,"*FIDUCIE DESJARDINS*"),MATRICES!$A$55,IF(COUNTIF(A440,"*2919*"),MATRICES!$A$12,IF(COUNTIF(A440,"*Retrait au GA*"),MATRICES!$A$56,IF(COUNTIF(A440,"*Frais*d'utilisation*"),MATRICES!$A$53,IF(COUNTIF(A440,"*IntÈrÍt sur*"),MATRICES!$A$5,""))))))))))))))))))))))))))</f>
        <v/>
      </c>
    </row>
    <row r="441" spans="2:2" ht="16" x14ac:dyDescent="0.2">
      <c r="B441" t="str">
        <f>IF(COUNTIF(A441,"*STATION W*"),MATRICES!$A$22,IF(COUNTIF(A441,"*PROVIGO*"),MATRICES!$A$20,IF(COUNTIF(A441,"*METRO*"),MATRICES!$A$20,IF(COUNTIF(A441,"*MCDONALD*"),MATRICES!$A$22,IF(COUNTIF(A441,"*JEAN COUTU*"),MATRICES!$A$24,IF(COUNTIF(A441,"*PHARMAPRIX*"),MATRICES!$A$24,IF(COUNTIF(A441,"*STARBUCKS*"),MATRICES!$A$22,IF(COUNTIF(A441,"*AUBAINERIE*"),MATRICES!$A$38,IF(COUNTIF(A441,"*PETROCAN*"),MATRICES!$A$27,IF(COUNTIF(A441,"*ULTRAMAR*"),MATRICES!$A$27,IF(COUNTIF(A441,"*Intact*"),MATRICES!$A$28,IF(COUNTIF(A441,"*La Capitale*"),MATRICES!$A$11,IF(COUNTIF(A441,"*Alda*"),MATRICES!$A$18,IF(COUNTIF(A441,"*Sheila*"),MATRICES!$A$36,IF(COUNTIF(A441,"*Shirley*"),MATRICES!$A$36,IF(COUNTIF(A441,"*Service de garde*"),MATRICES!$A$35,IF(COUNTIF(A441,"*CPE Coeur Atout*"),MATRICES!$A$35,IF(COUNTIF(A441,"*RBC PYT*"),MATRICES!$A$7,IF(COUNTIF(A441,"*CDLSI*"),MATRICES!$A$26,IF(COUNTIF(A441,"*SUN LIFE*"),MATRICES!$A$54,IF(COUNTIF(A441,"*IND ALL ASS VIE*"),MATRICES!$A$8,IF(COUNTIF(A441,"*FIDUCIE DESJARDINS*"),MATRICES!$A$55,IF(COUNTIF(A441,"*2919*"),MATRICES!$A$12,IF(COUNTIF(A441,"*Retrait au GA*"),MATRICES!$A$56,IF(COUNTIF(A441,"*Frais*d'utilisation*"),MATRICES!$A$53,IF(COUNTIF(A441,"*IntÈrÍt sur*"),MATRICES!$A$5,""))))))))))))))))))))))))))</f>
        <v/>
      </c>
    </row>
    <row r="442" spans="2:2" ht="16" x14ac:dyDescent="0.2">
      <c r="B442" t="str">
        <f>IF(COUNTIF(A442,"*STATION W*"),MATRICES!$A$22,IF(COUNTIF(A442,"*PROVIGO*"),MATRICES!$A$20,IF(COUNTIF(A442,"*METRO*"),MATRICES!$A$20,IF(COUNTIF(A442,"*MCDONALD*"),MATRICES!$A$22,IF(COUNTIF(A442,"*JEAN COUTU*"),MATRICES!$A$24,IF(COUNTIF(A442,"*PHARMAPRIX*"),MATRICES!$A$24,IF(COUNTIF(A442,"*STARBUCKS*"),MATRICES!$A$22,IF(COUNTIF(A442,"*AUBAINERIE*"),MATRICES!$A$38,IF(COUNTIF(A442,"*PETROCAN*"),MATRICES!$A$27,IF(COUNTIF(A442,"*ULTRAMAR*"),MATRICES!$A$27,IF(COUNTIF(A442,"*Intact*"),MATRICES!$A$28,IF(COUNTIF(A442,"*La Capitale*"),MATRICES!$A$11,IF(COUNTIF(A442,"*Alda*"),MATRICES!$A$18,IF(COUNTIF(A442,"*Sheila*"),MATRICES!$A$36,IF(COUNTIF(A442,"*Shirley*"),MATRICES!$A$36,IF(COUNTIF(A442,"*Service de garde*"),MATRICES!$A$35,IF(COUNTIF(A442,"*CPE Coeur Atout*"),MATRICES!$A$35,IF(COUNTIF(A442,"*RBC PYT*"),MATRICES!$A$7,IF(COUNTIF(A442,"*CDLSI*"),MATRICES!$A$26,IF(COUNTIF(A442,"*SUN LIFE*"),MATRICES!$A$54,IF(COUNTIF(A442,"*IND ALL ASS VIE*"),MATRICES!$A$8,IF(COUNTIF(A442,"*FIDUCIE DESJARDINS*"),MATRICES!$A$55,IF(COUNTIF(A442,"*2919*"),MATRICES!$A$12,IF(COUNTIF(A442,"*Retrait au GA*"),MATRICES!$A$56,IF(COUNTIF(A442,"*Frais*d'utilisation*"),MATRICES!$A$53,IF(COUNTIF(A442,"*IntÈrÍt sur*"),MATRICES!$A$5,""))))))))))))))))))))))))))</f>
        <v/>
      </c>
    </row>
    <row r="443" spans="2:2" ht="16" x14ac:dyDescent="0.2">
      <c r="B443" t="str">
        <f>IF(COUNTIF(A443,"*STATION W*"),MATRICES!$A$22,IF(COUNTIF(A443,"*PROVIGO*"),MATRICES!$A$20,IF(COUNTIF(A443,"*METRO*"),MATRICES!$A$20,IF(COUNTIF(A443,"*MCDONALD*"),MATRICES!$A$22,IF(COUNTIF(A443,"*JEAN COUTU*"),MATRICES!$A$24,IF(COUNTIF(A443,"*PHARMAPRIX*"),MATRICES!$A$24,IF(COUNTIF(A443,"*STARBUCKS*"),MATRICES!$A$22,IF(COUNTIF(A443,"*AUBAINERIE*"),MATRICES!$A$38,IF(COUNTIF(A443,"*PETROCAN*"),MATRICES!$A$27,IF(COUNTIF(A443,"*ULTRAMAR*"),MATRICES!$A$27,IF(COUNTIF(A443,"*Intact*"),MATRICES!$A$28,IF(COUNTIF(A443,"*La Capitale*"),MATRICES!$A$11,IF(COUNTIF(A443,"*Alda*"),MATRICES!$A$18,IF(COUNTIF(A443,"*Sheila*"),MATRICES!$A$36,IF(COUNTIF(A443,"*Shirley*"),MATRICES!$A$36,IF(COUNTIF(A443,"*Service de garde*"),MATRICES!$A$35,IF(COUNTIF(A443,"*CPE Coeur Atout*"),MATRICES!$A$35,IF(COUNTIF(A443,"*RBC PYT*"),MATRICES!$A$7,IF(COUNTIF(A443,"*CDLSI*"),MATRICES!$A$26,IF(COUNTIF(A443,"*SUN LIFE*"),MATRICES!$A$54,IF(COUNTIF(A443,"*IND ALL ASS VIE*"),MATRICES!$A$8,IF(COUNTIF(A443,"*FIDUCIE DESJARDINS*"),MATRICES!$A$55,IF(COUNTIF(A443,"*2919*"),MATRICES!$A$12,IF(COUNTIF(A443,"*Retrait au GA*"),MATRICES!$A$56,IF(COUNTIF(A443,"*Frais*d'utilisation*"),MATRICES!$A$53,IF(COUNTIF(A443,"*IntÈrÍt sur*"),MATRICES!$A$5,""))))))))))))))))))))))))))</f>
        <v/>
      </c>
    </row>
    <row r="444" spans="2:2" ht="16" x14ac:dyDescent="0.2">
      <c r="B444" t="str">
        <f>IF(COUNTIF(A444,"*STATION W*"),MATRICES!$A$22,IF(COUNTIF(A444,"*PROVIGO*"),MATRICES!$A$20,IF(COUNTIF(A444,"*METRO*"),MATRICES!$A$20,IF(COUNTIF(A444,"*MCDONALD*"),MATRICES!$A$22,IF(COUNTIF(A444,"*JEAN COUTU*"),MATRICES!$A$24,IF(COUNTIF(A444,"*PHARMAPRIX*"),MATRICES!$A$24,IF(COUNTIF(A444,"*STARBUCKS*"),MATRICES!$A$22,IF(COUNTIF(A444,"*AUBAINERIE*"),MATRICES!$A$38,IF(COUNTIF(A444,"*PETROCAN*"),MATRICES!$A$27,IF(COUNTIF(A444,"*ULTRAMAR*"),MATRICES!$A$27,IF(COUNTIF(A444,"*Intact*"),MATRICES!$A$28,IF(COUNTIF(A444,"*La Capitale*"),MATRICES!$A$11,IF(COUNTIF(A444,"*Alda*"),MATRICES!$A$18,IF(COUNTIF(A444,"*Sheila*"),MATRICES!$A$36,IF(COUNTIF(A444,"*Shirley*"),MATRICES!$A$36,IF(COUNTIF(A444,"*Service de garde*"),MATRICES!$A$35,IF(COUNTIF(A444,"*CPE Coeur Atout*"),MATRICES!$A$35,IF(COUNTIF(A444,"*RBC PYT*"),MATRICES!$A$7,IF(COUNTIF(A444,"*CDLSI*"),MATRICES!$A$26,IF(COUNTIF(A444,"*SUN LIFE*"),MATRICES!$A$54,IF(COUNTIF(A444,"*IND ALL ASS VIE*"),MATRICES!$A$8,IF(COUNTIF(A444,"*FIDUCIE DESJARDINS*"),MATRICES!$A$55,IF(COUNTIF(A444,"*2919*"),MATRICES!$A$12,IF(COUNTIF(A444,"*Retrait au GA*"),MATRICES!$A$56,IF(COUNTIF(A444,"*Frais*d'utilisation*"),MATRICES!$A$53,IF(COUNTIF(A444,"*IntÈrÍt sur*"),MATRICES!$A$5,""))))))))))))))))))))))))))</f>
        <v/>
      </c>
    </row>
    <row r="445" spans="2:2" ht="16" x14ac:dyDescent="0.2">
      <c r="B445" t="str">
        <f>IF(COUNTIF(A445,"*STATION W*"),MATRICES!$A$22,IF(COUNTIF(A445,"*PROVIGO*"),MATRICES!$A$20,IF(COUNTIF(A445,"*METRO*"),MATRICES!$A$20,IF(COUNTIF(A445,"*MCDONALD*"),MATRICES!$A$22,IF(COUNTIF(A445,"*JEAN COUTU*"),MATRICES!$A$24,IF(COUNTIF(A445,"*PHARMAPRIX*"),MATRICES!$A$24,IF(COUNTIF(A445,"*STARBUCKS*"),MATRICES!$A$22,IF(COUNTIF(A445,"*AUBAINERIE*"),MATRICES!$A$38,IF(COUNTIF(A445,"*PETROCAN*"),MATRICES!$A$27,IF(COUNTIF(A445,"*ULTRAMAR*"),MATRICES!$A$27,IF(COUNTIF(A445,"*Intact*"),MATRICES!$A$28,IF(COUNTIF(A445,"*La Capitale*"),MATRICES!$A$11,IF(COUNTIF(A445,"*Alda*"),MATRICES!$A$18,IF(COUNTIF(A445,"*Sheila*"),MATRICES!$A$36,IF(COUNTIF(A445,"*Shirley*"),MATRICES!$A$36,IF(COUNTIF(A445,"*Service de garde*"),MATRICES!$A$35,IF(COUNTIF(A445,"*CPE Coeur Atout*"),MATRICES!$A$35,IF(COUNTIF(A445,"*RBC PYT*"),MATRICES!$A$7,IF(COUNTIF(A445,"*CDLSI*"),MATRICES!$A$26,IF(COUNTIF(A445,"*SUN LIFE*"),MATRICES!$A$54,IF(COUNTIF(A445,"*IND ALL ASS VIE*"),MATRICES!$A$8,IF(COUNTIF(A445,"*FIDUCIE DESJARDINS*"),MATRICES!$A$55,IF(COUNTIF(A445,"*2919*"),MATRICES!$A$12,IF(COUNTIF(A445,"*Retrait au GA*"),MATRICES!$A$56,IF(COUNTIF(A445,"*Frais*d'utilisation*"),MATRICES!$A$53,IF(COUNTIF(A445,"*IntÈrÍt sur*"),MATRICES!$A$5,""))))))))))))))))))))))))))</f>
        <v/>
      </c>
    </row>
    <row r="446" spans="2:2" ht="16" x14ac:dyDescent="0.2">
      <c r="B446" t="str">
        <f>IF(COUNTIF(A446,"*STATION W*"),MATRICES!$A$22,IF(COUNTIF(A446,"*PROVIGO*"),MATRICES!$A$20,IF(COUNTIF(A446,"*METRO*"),MATRICES!$A$20,IF(COUNTIF(A446,"*MCDONALD*"),MATRICES!$A$22,IF(COUNTIF(A446,"*JEAN COUTU*"),MATRICES!$A$24,IF(COUNTIF(A446,"*PHARMAPRIX*"),MATRICES!$A$24,IF(COUNTIF(A446,"*STARBUCKS*"),MATRICES!$A$22,IF(COUNTIF(A446,"*AUBAINERIE*"),MATRICES!$A$38,IF(COUNTIF(A446,"*PETROCAN*"),MATRICES!$A$27,IF(COUNTIF(A446,"*ULTRAMAR*"),MATRICES!$A$27,IF(COUNTIF(A446,"*Intact*"),MATRICES!$A$28,IF(COUNTIF(A446,"*La Capitale*"),MATRICES!$A$11,IF(COUNTIF(A446,"*Alda*"),MATRICES!$A$18,IF(COUNTIF(A446,"*Sheila*"),MATRICES!$A$36,IF(COUNTIF(A446,"*Shirley*"),MATRICES!$A$36,IF(COUNTIF(A446,"*Service de garde*"),MATRICES!$A$35,IF(COUNTIF(A446,"*CPE Coeur Atout*"),MATRICES!$A$35,IF(COUNTIF(A446,"*RBC PYT*"),MATRICES!$A$7,IF(COUNTIF(A446,"*CDLSI*"),MATRICES!$A$26,IF(COUNTIF(A446,"*SUN LIFE*"),MATRICES!$A$54,IF(COUNTIF(A446,"*IND ALL ASS VIE*"),MATRICES!$A$8,IF(COUNTIF(A446,"*FIDUCIE DESJARDINS*"),MATRICES!$A$55,IF(COUNTIF(A446,"*2919*"),MATRICES!$A$12,IF(COUNTIF(A446,"*Retrait au GA*"),MATRICES!$A$56,IF(COUNTIF(A446,"*Frais*d'utilisation*"),MATRICES!$A$53,IF(COUNTIF(A446,"*IntÈrÍt sur*"),MATRICES!$A$5,""))))))))))))))))))))))))))</f>
        <v/>
      </c>
    </row>
    <row r="447" spans="2:2" ht="16" x14ac:dyDescent="0.2">
      <c r="B447" t="str">
        <f>IF(COUNTIF(A447,"*STATION W*"),MATRICES!$A$22,IF(COUNTIF(A447,"*PROVIGO*"),MATRICES!$A$20,IF(COUNTIF(A447,"*METRO*"),MATRICES!$A$20,IF(COUNTIF(A447,"*MCDONALD*"),MATRICES!$A$22,IF(COUNTIF(A447,"*JEAN COUTU*"),MATRICES!$A$24,IF(COUNTIF(A447,"*PHARMAPRIX*"),MATRICES!$A$24,IF(COUNTIF(A447,"*STARBUCKS*"),MATRICES!$A$22,IF(COUNTIF(A447,"*AUBAINERIE*"),MATRICES!$A$38,IF(COUNTIF(A447,"*PETROCAN*"),MATRICES!$A$27,IF(COUNTIF(A447,"*ULTRAMAR*"),MATRICES!$A$27,IF(COUNTIF(A447,"*Intact*"),MATRICES!$A$28,IF(COUNTIF(A447,"*La Capitale*"),MATRICES!$A$11,IF(COUNTIF(A447,"*Alda*"),MATRICES!$A$18,IF(COUNTIF(A447,"*Sheila*"),MATRICES!$A$36,IF(COUNTIF(A447,"*Shirley*"),MATRICES!$A$36,IF(COUNTIF(A447,"*Service de garde*"),MATRICES!$A$35,IF(COUNTIF(A447,"*CPE Coeur Atout*"),MATRICES!$A$35,IF(COUNTIF(A447,"*RBC PYT*"),MATRICES!$A$7,IF(COUNTIF(A447,"*CDLSI*"),MATRICES!$A$26,IF(COUNTIF(A447,"*SUN LIFE*"),MATRICES!$A$54,IF(COUNTIF(A447,"*IND ALL ASS VIE*"),MATRICES!$A$8,IF(COUNTIF(A447,"*FIDUCIE DESJARDINS*"),MATRICES!$A$55,IF(COUNTIF(A447,"*2919*"),MATRICES!$A$12,IF(COUNTIF(A447,"*Retrait au GA*"),MATRICES!$A$56,IF(COUNTIF(A447,"*Frais*d'utilisation*"),MATRICES!$A$53,IF(COUNTIF(A447,"*IntÈrÍt sur*"),MATRICES!$A$5,""))))))))))))))))))))))))))</f>
        <v/>
      </c>
    </row>
    <row r="448" spans="2:2" ht="16" x14ac:dyDescent="0.2">
      <c r="B448" t="str">
        <f>IF(COUNTIF(A448,"*STATION W*"),MATRICES!$A$22,IF(COUNTIF(A448,"*PROVIGO*"),MATRICES!$A$20,IF(COUNTIF(A448,"*METRO*"),MATRICES!$A$20,IF(COUNTIF(A448,"*MCDONALD*"),MATRICES!$A$22,IF(COUNTIF(A448,"*JEAN COUTU*"),MATRICES!$A$24,IF(COUNTIF(A448,"*PHARMAPRIX*"),MATRICES!$A$24,IF(COUNTIF(A448,"*STARBUCKS*"),MATRICES!$A$22,IF(COUNTIF(A448,"*AUBAINERIE*"),MATRICES!$A$38,IF(COUNTIF(A448,"*PETROCAN*"),MATRICES!$A$27,IF(COUNTIF(A448,"*ULTRAMAR*"),MATRICES!$A$27,IF(COUNTIF(A448,"*Intact*"),MATRICES!$A$28,IF(COUNTIF(A448,"*La Capitale*"),MATRICES!$A$11,IF(COUNTIF(A448,"*Alda*"),MATRICES!$A$18,IF(COUNTIF(A448,"*Sheila*"),MATRICES!$A$36,IF(COUNTIF(A448,"*Shirley*"),MATRICES!$A$36,IF(COUNTIF(A448,"*Service de garde*"),MATRICES!$A$35,IF(COUNTIF(A448,"*CPE Coeur Atout*"),MATRICES!$A$35,IF(COUNTIF(A448,"*RBC PYT*"),MATRICES!$A$7,IF(COUNTIF(A448,"*CDLSI*"),MATRICES!$A$26,IF(COUNTIF(A448,"*SUN LIFE*"),MATRICES!$A$54,IF(COUNTIF(A448,"*IND ALL ASS VIE*"),MATRICES!$A$8,IF(COUNTIF(A448,"*FIDUCIE DESJARDINS*"),MATRICES!$A$55,IF(COUNTIF(A448,"*2919*"),MATRICES!$A$12,IF(COUNTIF(A448,"*Retrait au GA*"),MATRICES!$A$56,IF(COUNTIF(A448,"*Frais*d'utilisation*"),MATRICES!$A$53,IF(COUNTIF(A448,"*IntÈrÍt sur*"),MATRICES!$A$5,""))))))))))))))))))))))))))</f>
        <v/>
      </c>
    </row>
    <row r="449" spans="2:2" ht="16" x14ac:dyDescent="0.2">
      <c r="B449" t="str">
        <f>IF(COUNTIF(A449,"*STATION W*"),MATRICES!$A$22,IF(COUNTIF(A449,"*PROVIGO*"),MATRICES!$A$20,IF(COUNTIF(A449,"*METRO*"),MATRICES!$A$20,IF(COUNTIF(A449,"*MCDONALD*"),MATRICES!$A$22,IF(COUNTIF(A449,"*JEAN COUTU*"),MATRICES!$A$24,IF(COUNTIF(A449,"*PHARMAPRIX*"),MATRICES!$A$24,IF(COUNTIF(A449,"*STARBUCKS*"),MATRICES!$A$22,IF(COUNTIF(A449,"*AUBAINERIE*"),MATRICES!$A$38,IF(COUNTIF(A449,"*PETROCAN*"),MATRICES!$A$27,IF(COUNTIF(A449,"*ULTRAMAR*"),MATRICES!$A$27,IF(COUNTIF(A449,"*Intact*"),MATRICES!$A$28,IF(COUNTIF(A449,"*La Capitale*"),MATRICES!$A$11,IF(COUNTIF(A449,"*Alda*"),MATRICES!$A$18,IF(COUNTIF(A449,"*Sheila*"),MATRICES!$A$36,IF(COUNTIF(A449,"*Shirley*"),MATRICES!$A$36,IF(COUNTIF(A449,"*Service de garde*"),MATRICES!$A$35,IF(COUNTIF(A449,"*CPE Coeur Atout*"),MATRICES!$A$35,IF(COUNTIF(A449,"*RBC PYT*"),MATRICES!$A$7,IF(COUNTIF(A449,"*CDLSI*"),MATRICES!$A$26,IF(COUNTIF(A449,"*SUN LIFE*"),MATRICES!$A$54,IF(COUNTIF(A449,"*IND ALL ASS VIE*"),MATRICES!$A$8,IF(COUNTIF(A449,"*FIDUCIE DESJARDINS*"),MATRICES!$A$55,IF(COUNTIF(A449,"*2919*"),MATRICES!$A$12,IF(COUNTIF(A449,"*Retrait au GA*"),MATRICES!$A$56,IF(COUNTIF(A449,"*Frais*d'utilisation*"),MATRICES!$A$53,IF(COUNTIF(A449,"*IntÈrÍt sur*"),MATRICES!$A$5,""))))))))))))))))))))))))))</f>
        <v/>
      </c>
    </row>
    <row r="450" spans="2:2" ht="16" x14ac:dyDescent="0.2">
      <c r="B450" t="str">
        <f>IF(COUNTIF(A450,"*STATION W*"),MATRICES!$A$22,IF(COUNTIF(A450,"*PROVIGO*"),MATRICES!$A$20,IF(COUNTIF(A450,"*METRO*"),MATRICES!$A$20,IF(COUNTIF(A450,"*MCDONALD*"),MATRICES!$A$22,IF(COUNTIF(A450,"*JEAN COUTU*"),MATRICES!$A$24,IF(COUNTIF(A450,"*PHARMAPRIX*"),MATRICES!$A$24,IF(COUNTIF(A450,"*STARBUCKS*"),MATRICES!$A$22,IF(COUNTIF(A450,"*AUBAINERIE*"),MATRICES!$A$38,IF(COUNTIF(A450,"*PETROCAN*"),MATRICES!$A$27,IF(COUNTIF(A450,"*ULTRAMAR*"),MATRICES!$A$27,IF(COUNTIF(A450,"*Intact*"),MATRICES!$A$28,IF(COUNTIF(A450,"*La Capitale*"),MATRICES!$A$11,IF(COUNTIF(A450,"*Alda*"),MATRICES!$A$18,IF(COUNTIF(A450,"*Sheila*"),MATRICES!$A$36,IF(COUNTIF(A450,"*Shirley*"),MATRICES!$A$36,IF(COUNTIF(A450,"*Service de garde*"),MATRICES!$A$35,IF(COUNTIF(A450,"*CPE Coeur Atout*"),MATRICES!$A$35,IF(COUNTIF(A450,"*RBC PYT*"),MATRICES!$A$7,IF(COUNTIF(A450,"*CDLSI*"),MATRICES!$A$26,IF(COUNTIF(A450,"*SUN LIFE*"),MATRICES!$A$54,IF(COUNTIF(A450,"*IND ALL ASS VIE*"),MATRICES!$A$8,IF(COUNTIF(A450,"*FIDUCIE DESJARDINS*"),MATRICES!$A$55,IF(COUNTIF(A450,"*2919*"),MATRICES!$A$12,IF(COUNTIF(A450,"*Retrait au GA*"),MATRICES!$A$56,IF(COUNTIF(A450,"*Frais*d'utilisation*"),MATRICES!$A$53,IF(COUNTIF(A450,"*IntÈrÍt sur*"),MATRICES!$A$5,""))))))))))))))))))))))))))</f>
        <v/>
      </c>
    </row>
    <row r="451" spans="2:2" ht="16" x14ac:dyDescent="0.2">
      <c r="B451" t="str">
        <f>IF(COUNTIF(A451,"*STATION W*"),MATRICES!$A$22,IF(COUNTIF(A451,"*PROVIGO*"),MATRICES!$A$20,IF(COUNTIF(A451,"*METRO*"),MATRICES!$A$20,IF(COUNTIF(A451,"*MCDONALD*"),MATRICES!$A$22,IF(COUNTIF(A451,"*JEAN COUTU*"),MATRICES!$A$24,IF(COUNTIF(A451,"*PHARMAPRIX*"),MATRICES!$A$24,IF(COUNTIF(A451,"*STARBUCKS*"),MATRICES!$A$22,IF(COUNTIF(A451,"*AUBAINERIE*"),MATRICES!$A$38,IF(COUNTIF(A451,"*PETROCAN*"),MATRICES!$A$27,IF(COUNTIF(A451,"*ULTRAMAR*"),MATRICES!$A$27,IF(COUNTIF(A451,"*Intact*"),MATRICES!$A$28,IF(COUNTIF(A451,"*La Capitale*"),MATRICES!$A$11,IF(COUNTIF(A451,"*Alda*"),MATRICES!$A$18,IF(COUNTIF(A451,"*Sheila*"),MATRICES!$A$36,IF(COUNTIF(A451,"*Shirley*"),MATRICES!$A$36,IF(COUNTIF(A451,"*Service de garde*"),MATRICES!$A$35,IF(COUNTIF(A451,"*CPE Coeur Atout*"),MATRICES!$A$35,IF(COUNTIF(A451,"*RBC PYT*"),MATRICES!$A$7,IF(COUNTIF(A451,"*CDLSI*"),MATRICES!$A$26,IF(COUNTIF(A451,"*SUN LIFE*"),MATRICES!$A$54,IF(COUNTIF(A451,"*IND ALL ASS VIE*"),MATRICES!$A$8,IF(COUNTIF(A451,"*FIDUCIE DESJARDINS*"),MATRICES!$A$55,IF(COUNTIF(A451,"*2919*"),MATRICES!$A$12,IF(COUNTIF(A451,"*Retrait au GA*"),MATRICES!$A$56,IF(COUNTIF(A451,"*Frais*d'utilisation*"),MATRICES!$A$53,IF(COUNTIF(A451,"*IntÈrÍt sur*"),MATRICES!$A$5,""))))))))))))))))))))))))))</f>
        <v/>
      </c>
    </row>
    <row r="452" spans="2:2" ht="16" x14ac:dyDescent="0.2">
      <c r="B452" t="str">
        <f>IF(COUNTIF(A452,"*STATION W*"),MATRICES!$A$22,IF(COUNTIF(A452,"*PROVIGO*"),MATRICES!$A$20,IF(COUNTIF(A452,"*METRO*"),MATRICES!$A$20,IF(COUNTIF(A452,"*MCDONALD*"),MATRICES!$A$22,IF(COUNTIF(A452,"*JEAN COUTU*"),MATRICES!$A$24,IF(COUNTIF(A452,"*PHARMAPRIX*"),MATRICES!$A$24,IF(COUNTIF(A452,"*STARBUCKS*"),MATRICES!$A$22,IF(COUNTIF(A452,"*AUBAINERIE*"),MATRICES!$A$38,IF(COUNTIF(A452,"*PETROCAN*"),MATRICES!$A$27,IF(COUNTIF(A452,"*ULTRAMAR*"),MATRICES!$A$27,IF(COUNTIF(A452,"*Intact*"),MATRICES!$A$28,IF(COUNTIF(A452,"*La Capitale*"),MATRICES!$A$11,IF(COUNTIF(A452,"*Alda*"),MATRICES!$A$18,IF(COUNTIF(A452,"*Sheila*"),MATRICES!$A$36,IF(COUNTIF(A452,"*Shirley*"),MATRICES!$A$36,IF(COUNTIF(A452,"*Service de garde*"),MATRICES!$A$35,IF(COUNTIF(A452,"*CPE Coeur Atout*"),MATRICES!$A$35,IF(COUNTIF(A452,"*RBC PYT*"),MATRICES!$A$7,IF(COUNTIF(A452,"*CDLSI*"),MATRICES!$A$26,IF(COUNTIF(A452,"*SUN LIFE*"),MATRICES!$A$54,IF(COUNTIF(A452,"*IND ALL ASS VIE*"),MATRICES!$A$8,IF(COUNTIF(A452,"*FIDUCIE DESJARDINS*"),MATRICES!$A$55,IF(COUNTIF(A452,"*2919*"),MATRICES!$A$12,IF(COUNTIF(A452,"*Retrait au GA*"),MATRICES!$A$56,IF(COUNTIF(A452,"*Frais*d'utilisation*"),MATRICES!$A$53,IF(COUNTIF(A452,"*IntÈrÍt sur*"),MATRICES!$A$5,""))))))))))))))))))))))))))</f>
        <v/>
      </c>
    </row>
    <row r="453" spans="2:2" ht="16" x14ac:dyDescent="0.2">
      <c r="B453" t="str">
        <f>IF(COUNTIF(A453,"*STATION W*"),MATRICES!$A$22,IF(COUNTIF(A453,"*PROVIGO*"),MATRICES!$A$20,IF(COUNTIF(A453,"*METRO*"),MATRICES!$A$20,IF(COUNTIF(A453,"*MCDONALD*"),MATRICES!$A$22,IF(COUNTIF(A453,"*JEAN COUTU*"),MATRICES!$A$24,IF(COUNTIF(A453,"*PHARMAPRIX*"),MATRICES!$A$24,IF(COUNTIF(A453,"*STARBUCKS*"),MATRICES!$A$22,IF(COUNTIF(A453,"*AUBAINERIE*"),MATRICES!$A$38,IF(COUNTIF(A453,"*PETROCAN*"),MATRICES!$A$27,IF(COUNTIF(A453,"*ULTRAMAR*"),MATRICES!$A$27,IF(COUNTIF(A453,"*Intact*"),MATRICES!$A$28,IF(COUNTIF(A453,"*La Capitale*"),MATRICES!$A$11,IF(COUNTIF(A453,"*Alda*"),MATRICES!$A$18,IF(COUNTIF(A453,"*Sheila*"),MATRICES!$A$36,IF(COUNTIF(A453,"*Shirley*"),MATRICES!$A$36,IF(COUNTIF(A453,"*Service de garde*"),MATRICES!$A$35,IF(COUNTIF(A453,"*CPE Coeur Atout*"),MATRICES!$A$35,IF(COUNTIF(A453,"*RBC PYT*"),MATRICES!$A$7,IF(COUNTIF(A453,"*CDLSI*"),MATRICES!$A$26,IF(COUNTIF(A453,"*SUN LIFE*"),MATRICES!$A$54,IF(COUNTIF(A453,"*IND ALL ASS VIE*"),MATRICES!$A$8,IF(COUNTIF(A453,"*FIDUCIE DESJARDINS*"),MATRICES!$A$55,IF(COUNTIF(A453,"*2919*"),MATRICES!$A$12,IF(COUNTIF(A453,"*Retrait au GA*"),MATRICES!$A$56,IF(COUNTIF(A453,"*Frais*d'utilisation*"),MATRICES!$A$53,IF(COUNTIF(A453,"*IntÈrÍt sur*"),MATRICES!$A$5,""))))))))))))))))))))))))))</f>
        <v/>
      </c>
    </row>
    <row r="454" spans="2:2" ht="16" x14ac:dyDescent="0.2">
      <c r="B454" t="str">
        <f>IF(COUNTIF(A454,"*STATION W*"),MATRICES!$A$22,IF(COUNTIF(A454,"*PROVIGO*"),MATRICES!$A$20,IF(COUNTIF(A454,"*METRO*"),MATRICES!$A$20,IF(COUNTIF(A454,"*MCDONALD*"),MATRICES!$A$22,IF(COUNTIF(A454,"*JEAN COUTU*"),MATRICES!$A$24,IF(COUNTIF(A454,"*PHARMAPRIX*"),MATRICES!$A$24,IF(COUNTIF(A454,"*STARBUCKS*"),MATRICES!$A$22,IF(COUNTIF(A454,"*AUBAINERIE*"),MATRICES!$A$38,IF(COUNTIF(A454,"*PETROCAN*"),MATRICES!$A$27,IF(COUNTIF(A454,"*ULTRAMAR*"),MATRICES!$A$27,IF(COUNTIF(A454,"*Intact*"),MATRICES!$A$28,IF(COUNTIF(A454,"*La Capitale*"),MATRICES!$A$11,IF(COUNTIF(A454,"*Alda*"),MATRICES!$A$18,IF(COUNTIF(A454,"*Sheila*"),MATRICES!$A$36,IF(COUNTIF(A454,"*Shirley*"),MATRICES!$A$36,IF(COUNTIF(A454,"*Service de garde*"),MATRICES!$A$35,IF(COUNTIF(A454,"*CPE Coeur Atout*"),MATRICES!$A$35,IF(COUNTIF(A454,"*RBC PYT*"),MATRICES!$A$7,IF(COUNTIF(A454,"*CDLSI*"),MATRICES!$A$26,IF(COUNTIF(A454,"*SUN LIFE*"),MATRICES!$A$54,IF(COUNTIF(A454,"*IND ALL ASS VIE*"),MATRICES!$A$8,IF(COUNTIF(A454,"*FIDUCIE DESJARDINS*"),MATRICES!$A$55,IF(COUNTIF(A454,"*2919*"),MATRICES!$A$12,IF(COUNTIF(A454,"*Retrait au GA*"),MATRICES!$A$56,IF(COUNTIF(A454,"*Frais*d'utilisation*"),MATRICES!$A$53,IF(COUNTIF(A454,"*IntÈrÍt sur*"),MATRICES!$A$5,""))))))))))))))))))))))))))</f>
        <v/>
      </c>
    </row>
    <row r="455" spans="2:2" ht="16" x14ac:dyDescent="0.2">
      <c r="B455" t="str">
        <f>IF(COUNTIF(A455,"*STATION W*"),MATRICES!$A$22,IF(COUNTIF(A455,"*PROVIGO*"),MATRICES!$A$20,IF(COUNTIF(A455,"*METRO*"),MATRICES!$A$20,IF(COUNTIF(A455,"*MCDONALD*"),MATRICES!$A$22,IF(COUNTIF(A455,"*JEAN COUTU*"),MATRICES!$A$24,IF(COUNTIF(A455,"*PHARMAPRIX*"),MATRICES!$A$24,IF(COUNTIF(A455,"*STARBUCKS*"),MATRICES!$A$22,IF(COUNTIF(A455,"*AUBAINERIE*"),MATRICES!$A$38,IF(COUNTIF(A455,"*PETROCAN*"),MATRICES!$A$27,IF(COUNTIF(A455,"*ULTRAMAR*"),MATRICES!$A$27,IF(COUNTIF(A455,"*Intact*"),MATRICES!$A$28,IF(COUNTIF(A455,"*La Capitale*"),MATRICES!$A$11,IF(COUNTIF(A455,"*Alda*"),MATRICES!$A$18,IF(COUNTIF(A455,"*Sheila*"),MATRICES!$A$36,IF(COUNTIF(A455,"*Shirley*"),MATRICES!$A$36,IF(COUNTIF(A455,"*Service de garde*"),MATRICES!$A$35,IF(COUNTIF(A455,"*CPE Coeur Atout*"),MATRICES!$A$35,IF(COUNTIF(A455,"*RBC PYT*"),MATRICES!$A$7,IF(COUNTIF(A455,"*CDLSI*"),MATRICES!$A$26,IF(COUNTIF(A455,"*SUN LIFE*"),MATRICES!$A$54,IF(COUNTIF(A455,"*IND ALL ASS VIE*"),MATRICES!$A$8,IF(COUNTIF(A455,"*FIDUCIE DESJARDINS*"),MATRICES!$A$55,IF(COUNTIF(A455,"*2919*"),MATRICES!$A$12,IF(COUNTIF(A455,"*Retrait au GA*"),MATRICES!$A$56,IF(COUNTIF(A455,"*Frais*d'utilisation*"),MATRICES!$A$53,IF(COUNTIF(A455,"*IntÈrÍt sur*"),MATRICES!$A$5,""))))))))))))))))))))))))))</f>
        <v/>
      </c>
    </row>
    <row r="456" spans="2:2" ht="16" x14ac:dyDescent="0.2">
      <c r="B456" t="str">
        <f>IF(COUNTIF(A456,"*STATION W*"),MATRICES!$A$22,IF(COUNTIF(A456,"*PROVIGO*"),MATRICES!$A$20,IF(COUNTIF(A456,"*METRO*"),MATRICES!$A$20,IF(COUNTIF(A456,"*MCDONALD*"),MATRICES!$A$22,IF(COUNTIF(A456,"*JEAN COUTU*"),MATRICES!$A$24,IF(COUNTIF(A456,"*PHARMAPRIX*"),MATRICES!$A$24,IF(COUNTIF(A456,"*STARBUCKS*"),MATRICES!$A$22,IF(COUNTIF(A456,"*AUBAINERIE*"),MATRICES!$A$38,IF(COUNTIF(A456,"*PETROCAN*"),MATRICES!$A$27,IF(COUNTIF(A456,"*ULTRAMAR*"),MATRICES!$A$27,IF(COUNTIF(A456,"*Intact*"),MATRICES!$A$28,IF(COUNTIF(A456,"*La Capitale*"),MATRICES!$A$11,IF(COUNTIF(A456,"*Alda*"),MATRICES!$A$18,IF(COUNTIF(A456,"*Sheila*"),MATRICES!$A$36,IF(COUNTIF(A456,"*Shirley*"),MATRICES!$A$36,IF(COUNTIF(A456,"*Service de garde*"),MATRICES!$A$35,IF(COUNTIF(A456,"*CPE Coeur Atout*"),MATRICES!$A$35,IF(COUNTIF(A456,"*RBC PYT*"),MATRICES!$A$7,IF(COUNTIF(A456,"*CDLSI*"),MATRICES!$A$26,IF(COUNTIF(A456,"*SUN LIFE*"),MATRICES!$A$54,IF(COUNTIF(A456,"*IND ALL ASS VIE*"),MATRICES!$A$8,IF(COUNTIF(A456,"*FIDUCIE DESJARDINS*"),MATRICES!$A$55,IF(COUNTIF(A456,"*2919*"),MATRICES!$A$12,IF(COUNTIF(A456,"*Retrait au GA*"),MATRICES!$A$56,IF(COUNTIF(A456,"*Frais*d'utilisation*"),MATRICES!$A$53,IF(COUNTIF(A456,"*IntÈrÍt sur*"),MATRICES!$A$5,""))))))))))))))))))))))))))</f>
        <v/>
      </c>
    </row>
    <row r="457" spans="2:2" ht="16" x14ac:dyDescent="0.2">
      <c r="B457" t="str">
        <f>IF(COUNTIF(A457,"*STATION W*"),MATRICES!$A$22,IF(COUNTIF(A457,"*PROVIGO*"),MATRICES!$A$20,IF(COUNTIF(A457,"*METRO*"),MATRICES!$A$20,IF(COUNTIF(A457,"*MCDONALD*"),MATRICES!$A$22,IF(COUNTIF(A457,"*JEAN COUTU*"),MATRICES!$A$24,IF(COUNTIF(A457,"*PHARMAPRIX*"),MATRICES!$A$24,IF(COUNTIF(A457,"*STARBUCKS*"),MATRICES!$A$22,IF(COUNTIF(A457,"*AUBAINERIE*"),MATRICES!$A$38,IF(COUNTIF(A457,"*PETROCAN*"),MATRICES!$A$27,IF(COUNTIF(A457,"*ULTRAMAR*"),MATRICES!$A$27,IF(COUNTIF(A457,"*Intact*"),MATRICES!$A$28,IF(COUNTIF(A457,"*La Capitale*"),MATRICES!$A$11,IF(COUNTIF(A457,"*Alda*"),MATRICES!$A$18,IF(COUNTIF(A457,"*Sheila*"),MATRICES!$A$36,IF(COUNTIF(A457,"*Shirley*"),MATRICES!$A$36,IF(COUNTIF(A457,"*Service de garde*"),MATRICES!$A$35,IF(COUNTIF(A457,"*CPE Coeur Atout*"),MATRICES!$A$35,IF(COUNTIF(A457,"*RBC PYT*"),MATRICES!$A$7,IF(COUNTIF(A457,"*CDLSI*"),MATRICES!$A$26,IF(COUNTIF(A457,"*SUN LIFE*"),MATRICES!$A$54,IF(COUNTIF(A457,"*IND ALL ASS VIE*"),MATRICES!$A$8,IF(COUNTIF(A457,"*FIDUCIE DESJARDINS*"),MATRICES!$A$55,IF(COUNTIF(A457,"*2919*"),MATRICES!$A$12,IF(COUNTIF(A457,"*Retrait au GA*"),MATRICES!$A$56,IF(COUNTIF(A457,"*Frais*d'utilisation*"),MATRICES!$A$53,IF(COUNTIF(A457,"*IntÈrÍt sur*"),MATRICES!$A$5,""))))))))))))))))))))))))))</f>
        <v/>
      </c>
    </row>
    <row r="458" spans="2:2" ht="16" x14ac:dyDescent="0.2">
      <c r="B458" t="str">
        <f>IF(COUNTIF(A458,"*STATION W*"),MATRICES!$A$22,IF(COUNTIF(A458,"*PROVIGO*"),MATRICES!$A$20,IF(COUNTIF(A458,"*METRO*"),MATRICES!$A$20,IF(COUNTIF(A458,"*MCDONALD*"),MATRICES!$A$22,IF(COUNTIF(A458,"*JEAN COUTU*"),MATRICES!$A$24,IF(COUNTIF(A458,"*PHARMAPRIX*"),MATRICES!$A$24,IF(COUNTIF(A458,"*STARBUCKS*"),MATRICES!$A$22,IF(COUNTIF(A458,"*AUBAINERIE*"),MATRICES!$A$38,IF(COUNTIF(A458,"*PETROCAN*"),MATRICES!$A$27,IF(COUNTIF(A458,"*ULTRAMAR*"),MATRICES!$A$27,IF(COUNTIF(A458,"*Intact*"),MATRICES!$A$28,IF(COUNTIF(A458,"*La Capitale*"),MATRICES!$A$11,IF(COUNTIF(A458,"*Alda*"),MATRICES!$A$18,IF(COUNTIF(A458,"*Sheila*"),MATRICES!$A$36,IF(COUNTIF(A458,"*Shirley*"),MATRICES!$A$36,IF(COUNTIF(A458,"*Service de garde*"),MATRICES!$A$35,IF(COUNTIF(A458,"*CPE Coeur Atout*"),MATRICES!$A$35,IF(COUNTIF(A458,"*RBC PYT*"),MATRICES!$A$7,IF(COUNTIF(A458,"*CDLSI*"),MATRICES!$A$26,IF(COUNTIF(A458,"*SUN LIFE*"),MATRICES!$A$54,IF(COUNTIF(A458,"*IND ALL ASS VIE*"),MATRICES!$A$8,IF(COUNTIF(A458,"*FIDUCIE DESJARDINS*"),MATRICES!$A$55,IF(COUNTIF(A458,"*2919*"),MATRICES!$A$12,IF(COUNTIF(A458,"*Retrait au GA*"),MATRICES!$A$56,IF(COUNTIF(A458,"*Frais*d'utilisation*"),MATRICES!$A$53,IF(COUNTIF(A458,"*IntÈrÍt sur*"),MATRICES!$A$5,""))))))))))))))))))))))))))</f>
        <v/>
      </c>
    </row>
    <row r="459" spans="2:2" ht="16" x14ac:dyDescent="0.2">
      <c r="B459" t="str">
        <f>IF(COUNTIF(A459,"*STATION W*"),MATRICES!$A$22,IF(COUNTIF(A459,"*PROVIGO*"),MATRICES!$A$20,IF(COUNTIF(A459,"*METRO*"),MATRICES!$A$20,IF(COUNTIF(A459,"*MCDONALD*"),MATRICES!$A$22,IF(COUNTIF(A459,"*JEAN COUTU*"),MATRICES!$A$24,IF(COUNTIF(A459,"*PHARMAPRIX*"),MATRICES!$A$24,IF(COUNTIF(A459,"*STARBUCKS*"),MATRICES!$A$22,IF(COUNTIF(A459,"*AUBAINERIE*"),MATRICES!$A$38,IF(COUNTIF(A459,"*PETROCAN*"),MATRICES!$A$27,IF(COUNTIF(A459,"*ULTRAMAR*"),MATRICES!$A$27,IF(COUNTIF(A459,"*Intact*"),MATRICES!$A$28,IF(COUNTIF(A459,"*La Capitale*"),MATRICES!$A$11,IF(COUNTIF(A459,"*Alda*"),MATRICES!$A$18,IF(COUNTIF(A459,"*Sheila*"),MATRICES!$A$36,IF(COUNTIF(A459,"*Shirley*"),MATRICES!$A$36,IF(COUNTIF(A459,"*Service de garde*"),MATRICES!$A$35,IF(COUNTIF(A459,"*CPE Coeur Atout*"),MATRICES!$A$35,IF(COUNTIF(A459,"*RBC PYT*"),MATRICES!$A$7,IF(COUNTIF(A459,"*CDLSI*"),MATRICES!$A$26,IF(COUNTIF(A459,"*SUN LIFE*"),MATRICES!$A$54,IF(COUNTIF(A459,"*IND ALL ASS VIE*"),MATRICES!$A$8,IF(COUNTIF(A459,"*FIDUCIE DESJARDINS*"),MATRICES!$A$55,IF(COUNTIF(A459,"*2919*"),MATRICES!$A$12,IF(COUNTIF(A459,"*Retrait au GA*"),MATRICES!$A$56,IF(COUNTIF(A459,"*Frais*d'utilisation*"),MATRICES!$A$53,IF(COUNTIF(A459,"*IntÈrÍt sur*"),MATRICES!$A$5,""))))))))))))))))))))))))))</f>
        <v/>
      </c>
    </row>
    <row r="460" spans="2:2" ht="16" x14ac:dyDescent="0.2">
      <c r="B460" t="str">
        <f>IF(COUNTIF(A460,"*STATION W*"),MATRICES!$A$22,IF(COUNTIF(A460,"*PROVIGO*"),MATRICES!$A$20,IF(COUNTIF(A460,"*METRO*"),MATRICES!$A$20,IF(COUNTIF(A460,"*MCDONALD*"),MATRICES!$A$22,IF(COUNTIF(A460,"*JEAN COUTU*"),MATRICES!$A$24,IF(COUNTIF(A460,"*PHARMAPRIX*"),MATRICES!$A$24,IF(COUNTIF(A460,"*STARBUCKS*"),MATRICES!$A$22,IF(COUNTIF(A460,"*AUBAINERIE*"),MATRICES!$A$38,IF(COUNTIF(A460,"*PETROCAN*"),MATRICES!$A$27,IF(COUNTIF(A460,"*ULTRAMAR*"),MATRICES!$A$27,IF(COUNTIF(A460,"*Intact*"),MATRICES!$A$28,IF(COUNTIF(A460,"*La Capitale*"),MATRICES!$A$11,IF(COUNTIF(A460,"*Alda*"),MATRICES!$A$18,IF(COUNTIF(A460,"*Sheila*"),MATRICES!$A$36,IF(COUNTIF(A460,"*Shirley*"),MATRICES!$A$36,IF(COUNTIF(A460,"*Service de garde*"),MATRICES!$A$35,IF(COUNTIF(A460,"*CPE Coeur Atout*"),MATRICES!$A$35,IF(COUNTIF(A460,"*RBC PYT*"),MATRICES!$A$7,IF(COUNTIF(A460,"*CDLSI*"),MATRICES!$A$26,IF(COUNTIF(A460,"*SUN LIFE*"),MATRICES!$A$54,IF(COUNTIF(A460,"*IND ALL ASS VIE*"),MATRICES!$A$8,IF(COUNTIF(A460,"*FIDUCIE DESJARDINS*"),MATRICES!$A$55,IF(COUNTIF(A460,"*2919*"),MATRICES!$A$12,IF(COUNTIF(A460,"*Retrait au GA*"),MATRICES!$A$56,IF(COUNTIF(A460,"*Frais*d'utilisation*"),MATRICES!$A$53,IF(COUNTIF(A460,"*IntÈrÍt sur*"),MATRICES!$A$5,""))))))))))))))))))))))))))</f>
        <v/>
      </c>
    </row>
    <row r="461" spans="2:2" ht="16" x14ac:dyDescent="0.2">
      <c r="B461" t="str">
        <f>IF(COUNTIF(A461,"*STATION W*"),MATRICES!$A$22,IF(COUNTIF(A461,"*PROVIGO*"),MATRICES!$A$20,IF(COUNTIF(A461,"*METRO*"),MATRICES!$A$20,IF(COUNTIF(A461,"*MCDONALD*"),MATRICES!$A$22,IF(COUNTIF(A461,"*JEAN COUTU*"),MATRICES!$A$24,IF(COUNTIF(A461,"*PHARMAPRIX*"),MATRICES!$A$24,IF(COUNTIF(A461,"*STARBUCKS*"),MATRICES!$A$22,IF(COUNTIF(A461,"*AUBAINERIE*"),MATRICES!$A$38,IF(COUNTIF(A461,"*PETROCAN*"),MATRICES!$A$27,IF(COUNTIF(A461,"*ULTRAMAR*"),MATRICES!$A$27,IF(COUNTIF(A461,"*Intact*"),MATRICES!$A$28,IF(COUNTIF(A461,"*La Capitale*"),MATRICES!$A$11,IF(COUNTIF(A461,"*Alda*"),MATRICES!$A$18,IF(COUNTIF(A461,"*Sheila*"),MATRICES!$A$36,IF(COUNTIF(A461,"*Shirley*"),MATRICES!$A$36,IF(COUNTIF(A461,"*Service de garde*"),MATRICES!$A$35,IF(COUNTIF(A461,"*CPE Coeur Atout*"),MATRICES!$A$35,IF(COUNTIF(A461,"*RBC PYT*"),MATRICES!$A$7,IF(COUNTIF(A461,"*CDLSI*"),MATRICES!$A$26,IF(COUNTIF(A461,"*SUN LIFE*"),MATRICES!$A$54,IF(COUNTIF(A461,"*IND ALL ASS VIE*"),MATRICES!$A$8,IF(COUNTIF(A461,"*FIDUCIE DESJARDINS*"),MATRICES!$A$55,IF(COUNTIF(A461,"*2919*"),MATRICES!$A$12,IF(COUNTIF(A461,"*Retrait au GA*"),MATRICES!$A$56,IF(COUNTIF(A461,"*Frais*d'utilisation*"),MATRICES!$A$53,IF(COUNTIF(A461,"*IntÈrÍt sur*"),MATRICES!$A$5,""))))))))))))))))))))))))))</f>
        <v/>
      </c>
    </row>
    <row r="462" spans="2:2" ht="16" x14ac:dyDescent="0.2">
      <c r="B462" t="str">
        <f>IF(COUNTIF(A462,"*STATION W*"),MATRICES!$A$22,IF(COUNTIF(A462,"*PROVIGO*"),MATRICES!$A$20,IF(COUNTIF(A462,"*METRO*"),MATRICES!$A$20,IF(COUNTIF(A462,"*MCDONALD*"),MATRICES!$A$22,IF(COUNTIF(A462,"*JEAN COUTU*"),MATRICES!$A$24,IF(COUNTIF(A462,"*PHARMAPRIX*"),MATRICES!$A$24,IF(COUNTIF(A462,"*STARBUCKS*"),MATRICES!$A$22,IF(COUNTIF(A462,"*AUBAINERIE*"),MATRICES!$A$38,IF(COUNTIF(A462,"*PETROCAN*"),MATRICES!$A$27,IF(COUNTIF(A462,"*ULTRAMAR*"),MATRICES!$A$27,IF(COUNTIF(A462,"*Intact*"),MATRICES!$A$28,IF(COUNTIF(A462,"*La Capitale*"),MATRICES!$A$11,IF(COUNTIF(A462,"*Alda*"),MATRICES!$A$18,IF(COUNTIF(A462,"*Sheila*"),MATRICES!$A$36,IF(COUNTIF(A462,"*Shirley*"),MATRICES!$A$36,IF(COUNTIF(A462,"*Service de garde*"),MATRICES!$A$35,IF(COUNTIF(A462,"*CPE Coeur Atout*"),MATRICES!$A$35,IF(COUNTIF(A462,"*RBC PYT*"),MATRICES!$A$7,IF(COUNTIF(A462,"*CDLSI*"),MATRICES!$A$26,IF(COUNTIF(A462,"*SUN LIFE*"),MATRICES!$A$54,IF(COUNTIF(A462,"*IND ALL ASS VIE*"),MATRICES!$A$8,IF(COUNTIF(A462,"*FIDUCIE DESJARDINS*"),MATRICES!$A$55,IF(COUNTIF(A462,"*2919*"),MATRICES!$A$12,IF(COUNTIF(A462,"*Retrait au GA*"),MATRICES!$A$56,IF(COUNTIF(A462,"*Frais*d'utilisation*"),MATRICES!$A$53,IF(COUNTIF(A462,"*IntÈrÍt sur*"),MATRICES!$A$5,""))))))))))))))))))))))))))</f>
        <v/>
      </c>
    </row>
    <row r="463" spans="2:2" ht="16" x14ac:dyDescent="0.2">
      <c r="B463" t="str">
        <f>IF(COUNTIF(A463,"*STATION W*"),MATRICES!$A$22,IF(COUNTIF(A463,"*PROVIGO*"),MATRICES!$A$20,IF(COUNTIF(A463,"*METRO*"),MATRICES!$A$20,IF(COUNTIF(A463,"*MCDONALD*"),MATRICES!$A$22,IF(COUNTIF(A463,"*JEAN COUTU*"),MATRICES!$A$24,IF(COUNTIF(A463,"*PHARMAPRIX*"),MATRICES!$A$24,IF(COUNTIF(A463,"*STARBUCKS*"),MATRICES!$A$22,IF(COUNTIF(A463,"*AUBAINERIE*"),MATRICES!$A$38,IF(COUNTIF(A463,"*PETROCAN*"),MATRICES!$A$27,IF(COUNTIF(A463,"*ULTRAMAR*"),MATRICES!$A$27,IF(COUNTIF(A463,"*Intact*"),MATRICES!$A$28,IF(COUNTIF(A463,"*La Capitale*"),MATRICES!$A$11,IF(COUNTIF(A463,"*Alda*"),MATRICES!$A$18,IF(COUNTIF(A463,"*Sheila*"),MATRICES!$A$36,IF(COUNTIF(A463,"*Shirley*"),MATRICES!$A$36,IF(COUNTIF(A463,"*Service de garde*"),MATRICES!$A$35,IF(COUNTIF(A463,"*CPE Coeur Atout*"),MATRICES!$A$35,IF(COUNTIF(A463,"*RBC PYT*"),MATRICES!$A$7,IF(COUNTIF(A463,"*CDLSI*"),MATRICES!$A$26,IF(COUNTIF(A463,"*SUN LIFE*"),MATRICES!$A$54,IF(COUNTIF(A463,"*IND ALL ASS VIE*"),MATRICES!$A$8,IF(COUNTIF(A463,"*FIDUCIE DESJARDINS*"),MATRICES!$A$55,IF(COUNTIF(A463,"*2919*"),MATRICES!$A$12,IF(COUNTIF(A463,"*Retrait au GA*"),MATRICES!$A$56,IF(COUNTIF(A463,"*Frais*d'utilisation*"),MATRICES!$A$53,IF(COUNTIF(A463,"*IntÈrÍt sur*"),MATRICES!$A$5,""))))))))))))))))))))))))))</f>
        <v/>
      </c>
    </row>
    <row r="464" spans="2:2" ht="16" x14ac:dyDescent="0.2">
      <c r="B464" t="str">
        <f>IF(COUNTIF(A464,"*STATION W*"),MATRICES!$A$22,IF(COUNTIF(A464,"*PROVIGO*"),MATRICES!$A$20,IF(COUNTIF(A464,"*METRO*"),MATRICES!$A$20,IF(COUNTIF(A464,"*MCDONALD*"),MATRICES!$A$22,IF(COUNTIF(A464,"*JEAN COUTU*"),MATRICES!$A$24,IF(COUNTIF(A464,"*PHARMAPRIX*"),MATRICES!$A$24,IF(COUNTIF(A464,"*STARBUCKS*"),MATRICES!$A$22,IF(COUNTIF(A464,"*AUBAINERIE*"),MATRICES!$A$38,IF(COUNTIF(A464,"*PETROCAN*"),MATRICES!$A$27,IF(COUNTIF(A464,"*ULTRAMAR*"),MATRICES!$A$27,IF(COUNTIF(A464,"*Intact*"),MATRICES!$A$28,IF(COUNTIF(A464,"*La Capitale*"),MATRICES!$A$11,IF(COUNTIF(A464,"*Alda*"),MATRICES!$A$18,IF(COUNTIF(A464,"*Sheila*"),MATRICES!$A$36,IF(COUNTIF(A464,"*Shirley*"),MATRICES!$A$36,IF(COUNTIF(A464,"*Service de garde*"),MATRICES!$A$35,IF(COUNTIF(A464,"*CPE Coeur Atout*"),MATRICES!$A$35,IF(COUNTIF(A464,"*RBC PYT*"),MATRICES!$A$7,IF(COUNTIF(A464,"*CDLSI*"),MATRICES!$A$26,IF(COUNTIF(A464,"*SUN LIFE*"),MATRICES!$A$54,IF(COUNTIF(A464,"*IND ALL ASS VIE*"),MATRICES!$A$8,IF(COUNTIF(A464,"*FIDUCIE DESJARDINS*"),MATRICES!$A$55,IF(COUNTIF(A464,"*2919*"),MATRICES!$A$12,IF(COUNTIF(A464,"*Retrait au GA*"),MATRICES!$A$56,IF(COUNTIF(A464,"*Frais*d'utilisation*"),MATRICES!$A$53,IF(COUNTIF(A464,"*IntÈrÍt sur*"),MATRICES!$A$5,""))))))))))))))))))))))))))</f>
        <v/>
      </c>
    </row>
    <row r="465" spans="2:2" ht="16" x14ac:dyDescent="0.2">
      <c r="B465" t="str">
        <f>IF(COUNTIF(A465,"*STATION W*"),MATRICES!$A$22,IF(COUNTIF(A465,"*PROVIGO*"),MATRICES!$A$20,IF(COUNTIF(A465,"*METRO*"),MATRICES!$A$20,IF(COUNTIF(A465,"*MCDONALD*"),MATRICES!$A$22,IF(COUNTIF(A465,"*JEAN COUTU*"),MATRICES!$A$24,IF(COUNTIF(A465,"*PHARMAPRIX*"),MATRICES!$A$24,IF(COUNTIF(A465,"*STARBUCKS*"),MATRICES!$A$22,IF(COUNTIF(A465,"*AUBAINERIE*"),MATRICES!$A$38,IF(COUNTIF(A465,"*PETROCAN*"),MATRICES!$A$27,IF(COUNTIF(A465,"*ULTRAMAR*"),MATRICES!$A$27,IF(COUNTIF(A465,"*Intact*"),MATRICES!$A$28,IF(COUNTIF(A465,"*La Capitale*"),MATRICES!$A$11,IF(COUNTIF(A465,"*Alda*"),MATRICES!$A$18,IF(COUNTIF(A465,"*Sheila*"),MATRICES!$A$36,IF(COUNTIF(A465,"*Shirley*"),MATRICES!$A$36,IF(COUNTIF(A465,"*Service de garde*"),MATRICES!$A$35,IF(COUNTIF(A465,"*CPE Coeur Atout*"),MATRICES!$A$35,IF(COUNTIF(A465,"*RBC PYT*"),MATRICES!$A$7,IF(COUNTIF(A465,"*CDLSI*"),MATRICES!$A$26,IF(COUNTIF(A465,"*SUN LIFE*"),MATRICES!$A$54,IF(COUNTIF(A465,"*IND ALL ASS VIE*"),MATRICES!$A$8,IF(COUNTIF(A465,"*FIDUCIE DESJARDINS*"),MATRICES!$A$55,IF(COUNTIF(A465,"*2919*"),MATRICES!$A$12,IF(COUNTIF(A465,"*Retrait au GA*"),MATRICES!$A$56,IF(COUNTIF(A465,"*Frais*d'utilisation*"),MATRICES!$A$53,IF(COUNTIF(A465,"*IntÈrÍt sur*"),MATRICES!$A$5,""))))))))))))))))))))))))))</f>
        <v/>
      </c>
    </row>
    <row r="466" spans="2:2" ht="16" x14ac:dyDescent="0.2">
      <c r="B466" t="str">
        <f>IF(COUNTIF(A466,"*STATION W*"),MATRICES!$A$22,IF(COUNTIF(A466,"*PROVIGO*"),MATRICES!$A$20,IF(COUNTIF(A466,"*METRO*"),MATRICES!$A$20,IF(COUNTIF(A466,"*MCDONALD*"),MATRICES!$A$22,IF(COUNTIF(A466,"*JEAN COUTU*"),MATRICES!$A$24,IF(COUNTIF(A466,"*PHARMAPRIX*"),MATRICES!$A$24,IF(COUNTIF(A466,"*STARBUCKS*"),MATRICES!$A$22,IF(COUNTIF(A466,"*AUBAINERIE*"),MATRICES!$A$38,IF(COUNTIF(A466,"*PETROCAN*"),MATRICES!$A$27,IF(COUNTIF(A466,"*ULTRAMAR*"),MATRICES!$A$27,IF(COUNTIF(A466,"*Intact*"),MATRICES!$A$28,IF(COUNTIF(A466,"*La Capitale*"),MATRICES!$A$11,IF(COUNTIF(A466,"*Alda*"),MATRICES!$A$18,IF(COUNTIF(A466,"*Sheila*"),MATRICES!$A$36,IF(COUNTIF(A466,"*Shirley*"),MATRICES!$A$36,IF(COUNTIF(A466,"*Service de garde*"),MATRICES!$A$35,IF(COUNTIF(A466,"*CPE Coeur Atout*"),MATRICES!$A$35,IF(COUNTIF(A466,"*RBC PYT*"),MATRICES!$A$7,IF(COUNTIF(A466,"*CDLSI*"),MATRICES!$A$26,IF(COUNTIF(A466,"*SUN LIFE*"),MATRICES!$A$54,IF(COUNTIF(A466,"*IND ALL ASS VIE*"),MATRICES!$A$8,IF(COUNTIF(A466,"*FIDUCIE DESJARDINS*"),MATRICES!$A$55,IF(COUNTIF(A466,"*2919*"),MATRICES!$A$12,IF(COUNTIF(A466,"*Retrait au GA*"),MATRICES!$A$56,IF(COUNTIF(A466,"*Frais*d'utilisation*"),MATRICES!$A$53,IF(COUNTIF(A466,"*IntÈrÍt sur*"),MATRICES!$A$5,""))))))))))))))))))))))))))</f>
        <v/>
      </c>
    </row>
    <row r="467" spans="2:2" ht="16" x14ac:dyDescent="0.2">
      <c r="B467" t="str">
        <f>IF(COUNTIF(A467,"*STATION W*"),MATRICES!$A$22,IF(COUNTIF(A467,"*PROVIGO*"),MATRICES!$A$20,IF(COUNTIF(A467,"*METRO*"),MATRICES!$A$20,IF(COUNTIF(A467,"*MCDONALD*"),MATRICES!$A$22,IF(COUNTIF(A467,"*JEAN COUTU*"),MATRICES!$A$24,IF(COUNTIF(A467,"*PHARMAPRIX*"),MATRICES!$A$24,IF(COUNTIF(A467,"*STARBUCKS*"),MATRICES!$A$22,IF(COUNTIF(A467,"*AUBAINERIE*"),MATRICES!$A$38,IF(COUNTIF(A467,"*PETROCAN*"),MATRICES!$A$27,IF(COUNTIF(A467,"*ULTRAMAR*"),MATRICES!$A$27,IF(COUNTIF(A467,"*Intact*"),MATRICES!$A$28,IF(COUNTIF(A467,"*La Capitale*"),MATRICES!$A$11,IF(COUNTIF(A467,"*Alda*"),MATRICES!$A$18,IF(COUNTIF(A467,"*Sheila*"),MATRICES!$A$36,IF(COUNTIF(A467,"*Shirley*"),MATRICES!$A$36,IF(COUNTIF(A467,"*Service de garde*"),MATRICES!$A$35,IF(COUNTIF(A467,"*CPE Coeur Atout*"),MATRICES!$A$35,IF(COUNTIF(A467,"*RBC PYT*"),MATRICES!$A$7,IF(COUNTIF(A467,"*CDLSI*"),MATRICES!$A$26,IF(COUNTIF(A467,"*SUN LIFE*"),MATRICES!$A$54,IF(COUNTIF(A467,"*IND ALL ASS VIE*"),MATRICES!$A$8,IF(COUNTIF(A467,"*FIDUCIE DESJARDINS*"),MATRICES!$A$55,IF(COUNTIF(A467,"*2919*"),MATRICES!$A$12,IF(COUNTIF(A467,"*Retrait au GA*"),MATRICES!$A$56,IF(COUNTIF(A467,"*Frais*d'utilisation*"),MATRICES!$A$53,IF(COUNTIF(A467,"*IntÈrÍt sur*"),MATRICES!$A$5,""))))))))))))))))))))))))))</f>
        <v/>
      </c>
    </row>
    <row r="468" spans="2:2" ht="16" x14ac:dyDescent="0.2">
      <c r="B468" t="str">
        <f>IF(COUNTIF(A468,"*STATION W*"),MATRICES!$A$22,IF(COUNTIF(A468,"*PROVIGO*"),MATRICES!$A$20,IF(COUNTIF(A468,"*METRO*"),MATRICES!$A$20,IF(COUNTIF(A468,"*MCDONALD*"),MATRICES!$A$22,IF(COUNTIF(A468,"*JEAN COUTU*"),MATRICES!$A$24,IF(COUNTIF(A468,"*PHARMAPRIX*"),MATRICES!$A$24,IF(COUNTIF(A468,"*STARBUCKS*"),MATRICES!$A$22,IF(COUNTIF(A468,"*AUBAINERIE*"),MATRICES!$A$38,IF(COUNTIF(A468,"*PETROCAN*"),MATRICES!$A$27,IF(COUNTIF(A468,"*ULTRAMAR*"),MATRICES!$A$27,IF(COUNTIF(A468,"*Intact*"),MATRICES!$A$28,IF(COUNTIF(A468,"*La Capitale*"),MATRICES!$A$11,IF(COUNTIF(A468,"*Alda*"),MATRICES!$A$18,IF(COUNTIF(A468,"*Sheila*"),MATRICES!$A$36,IF(COUNTIF(A468,"*Shirley*"),MATRICES!$A$36,IF(COUNTIF(A468,"*Service de garde*"),MATRICES!$A$35,IF(COUNTIF(A468,"*CPE Coeur Atout*"),MATRICES!$A$35,IF(COUNTIF(A468,"*RBC PYT*"),MATRICES!$A$7,IF(COUNTIF(A468,"*CDLSI*"),MATRICES!$A$26,IF(COUNTIF(A468,"*SUN LIFE*"),MATRICES!$A$54,IF(COUNTIF(A468,"*IND ALL ASS VIE*"),MATRICES!$A$8,IF(COUNTIF(A468,"*FIDUCIE DESJARDINS*"),MATRICES!$A$55,IF(COUNTIF(A468,"*2919*"),MATRICES!$A$12,IF(COUNTIF(A468,"*Retrait au GA*"),MATRICES!$A$56,IF(COUNTIF(A468,"*Frais*d'utilisation*"),MATRICES!$A$53,IF(COUNTIF(A468,"*IntÈrÍt sur*"),MATRICES!$A$5,""))))))))))))))))))))))))))</f>
        <v/>
      </c>
    </row>
    <row r="469" spans="2:2" ht="16" x14ac:dyDescent="0.2">
      <c r="B469" t="str">
        <f>IF(COUNTIF(A469,"*STATION W*"),MATRICES!$A$22,IF(COUNTIF(A469,"*PROVIGO*"),MATRICES!$A$20,IF(COUNTIF(A469,"*METRO*"),MATRICES!$A$20,IF(COUNTIF(A469,"*MCDONALD*"),MATRICES!$A$22,IF(COUNTIF(A469,"*JEAN COUTU*"),MATRICES!$A$24,IF(COUNTIF(A469,"*PHARMAPRIX*"),MATRICES!$A$24,IF(COUNTIF(A469,"*STARBUCKS*"),MATRICES!$A$22,IF(COUNTIF(A469,"*AUBAINERIE*"),MATRICES!$A$38,IF(COUNTIF(A469,"*PETROCAN*"),MATRICES!$A$27,IF(COUNTIF(A469,"*ULTRAMAR*"),MATRICES!$A$27,IF(COUNTIF(A469,"*Intact*"),MATRICES!$A$28,IF(COUNTIF(A469,"*La Capitale*"),MATRICES!$A$11,IF(COUNTIF(A469,"*Alda*"),MATRICES!$A$18,IF(COUNTIF(A469,"*Sheila*"),MATRICES!$A$36,IF(COUNTIF(A469,"*Shirley*"),MATRICES!$A$36,IF(COUNTIF(A469,"*Service de garde*"),MATRICES!$A$35,IF(COUNTIF(A469,"*CPE Coeur Atout*"),MATRICES!$A$35,IF(COUNTIF(A469,"*RBC PYT*"),MATRICES!$A$7,IF(COUNTIF(A469,"*CDLSI*"),MATRICES!$A$26,IF(COUNTIF(A469,"*SUN LIFE*"),MATRICES!$A$54,IF(COUNTIF(A469,"*IND ALL ASS VIE*"),MATRICES!$A$8,IF(COUNTIF(A469,"*FIDUCIE DESJARDINS*"),MATRICES!$A$55,IF(COUNTIF(A469,"*2919*"),MATRICES!$A$12,IF(COUNTIF(A469,"*Retrait au GA*"),MATRICES!$A$56,IF(COUNTIF(A469,"*Frais*d'utilisation*"),MATRICES!$A$53,IF(COUNTIF(A469,"*IntÈrÍt sur*"),MATRICES!$A$5,""))))))))))))))))))))))))))</f>
        <v/>
      </c>
    </row>
    <row r="470" spans="2:2" ht="16" x14ac:dyDescent="0.2">
      <c r="B470" t="str">
        <f>IF(COUNTIF(A470,"*STATION W*"),MATRICES!$A$22,IF(COUNTIF(A470,"*PROVIGO*"),MATRICES!$A$20,IF(COUNTIF(A470,"*METRO*"),MATRICES!$A$20,IF(COUNTIF(A470,"*MCDONALD*"),MATRICES!$A$22,IF(COUNTIF(A470,"*JEAN COUTU*"),MATRICES!$A$24,IF(COUNTIF(A470,"*PHARMAPRIX*"),MATRICES!$A$24,IF(COUNTIF(A470,"*STARBUCKS*"),MATRICES!$A$22,IF(COUNTIF(A470,"*AUBAINERIE*"),MATRICES!$A$38,IF(COUNTIF(A470,"*PETROCAN*"),MATRICES!$A$27,IF(COUNTIF(A470,"*ULTRAMAR*"),MATRICES!$A$27,IF(COUNTIF(A470,"*Intact*"),MATRICES!$A$28,IF(COUNTIF(A470,"*La Capitale*"),MATRICES!$A$11,IF(COUNTIF(A470,"*Alda*"),MATRICES!$A$18,IF(COUNTIF(A470,"*Sheila*"),MATRICES!$A$36,IF(COUNTIF(A470,"*Shirley*"),MATRICES!$A$36,IF(COUNTIF(A470,"*Service de garde*"),MATRICES!$A$35,IF(COUNTIF(A470,"*CPE Coeur Atout*"),MATRICES!$A$35,IF(COUNTIF(A470,"*RBC PYT*"),MATRICES!$A$7,IF(COUNTIF(A470,"*CDLSI*"),MATRICES!$A$26,IF(COUNTIF(A470,"*SUN LIFE*"),MATRICES!$A$54,IF(COUNTIF(A470,"*IND ALL ASS VIE*"),MATRICES!$A$8,IF(COUNTIF(A470,"*FIDUCIE DESJARDINS*"),MATRICES!$A$55,IF(COUNTIF(A470,"*2919*"),MATRICES!$A$12,IF(COUNTIF(A470,"*Retrait au GA*"),MATRICES!$A$56,IF(COUNTIF(A470,"*Frais*d'utilisation*"),MATRICES!$A$53,IF(COUNTIF(A470,"*IntÈrÍt sur*"),MATRICES!$A$5,""))))))))))))))))))))))))))</f>
        <v/>
      </c>
    </row>
    <row r="471" spans="2:2" ht="16" x14ac:dyDescent="0.2">
      <c r="B471" t="str">
        <f>IF(COUNTIF(A471,"*STATION W*"),MATRICES!$A$22,IF(COUNTIF(A471,"*PROVIGO*"),MATRICES!$A$20,IF(COUNTIF(A471,"*METRO*"),MATRICES!$A$20,IF(COUNTIF(A471,"*MCDONALD*"),MATRICES!$A$22,IF(COUNTIF(A471,"*JEAN COUTU*"),MATRICES!$A$24,IF(COUNTIF(A471,"*PHARMAPRIX*"),MATRICES!$A$24,IF(COUNTIF(A471,"*STARBUCKS*"),MATRICES!$A$22,IF(COUNTIF(A471,"*AUBAINERIE*"),MATRICES!$A$38,IF(COUNTIF(A471,"*PETROCAN*"),MATRICES!$A$27,IF(COUNTIF(A471,"*ULTRAMAR*"),MATRICES!$A$27,IF(COUNTIF(A471,"*Intact*"),MATRICES!$A$28,IF(COUNTIF(A471,"*La Capitale*"),MATRICES!$A$11,IF(COUNTIF(A471,"*Alda*"),MATRICES!$A$18,IF(COUNTIF(A471,"*Sheila*"),MATRICES!$A$36,IF(COUNTIF(A471,"*Shirley*"),MATRICES!$A$36,IF(COUNTIF(A471,"*Service de garde*"),MATRICES!$A$35,IF(COUNTIF(A471,"*CPE Coeur Atout*"),MATRICES!$A$35,IF(COUNTIF(A471,"*RBC PYT*"),MATRICES!$A$7,IF(COUNTIF(A471,"*CDLSI*"),MATRICES!$A$26,IF(COUNTIF(A471,"*SUN LIFE*"),MATRICES!$A$54,IF(COUNTIF(A471,"*IND ALL ASS VIE*"),MATRICES!$A$8,IF(COUNTIF(A471,"*FIDUCIE DESJARDINS*"),MATRICES!$A$55,IF(COUNTIF(A471,"*2919*"),MATRICES!$A$12,IF(COUNTIF(A471,"*Retrait au GA*"),MATRICES!$A$56,IF(COUNTIF(A471,"*Frais*d'utilisation*"),MATRICES!$A$53,IF(COUNTIF(A471,"*IntÈrÍt sur*"),MATRICES!$A$5,""))))))))))))))))))))))))))</f>
        <v/>
      </c>
    </row>
    <row r="472" spans="2:2" ht="16" x14ac:dyDescent="0.2">
      <c r="B472" t="str">
        <f>IF(COUNTIF(A472,"*STATION W*"),MATRICES!$A$22,IF(COUNTIF(A472,"*PROVIGO*"),MATRICES!$A$20,IF(COUNTIF(A472,"*METRO*"),MATRICES!$A$20,IF(COUNTIF(A472,"*MCDONALD*"),MATRICES!$A$22,IF(COUNTIF(A472,"*JEAN COUTU*"),MATRICES!$A$24,IF(COUNTIF(A472,"*PHARMAPRIX*"),MATRICES!$A$24,IF(COUNTIF(A472,"*STARBUCKS*"),MATRICES!$A$22,IF(COUNTIF(A472,"*AUBAINERIE*"),MATRICES!$A$38,IF(COUNTIF(A472,"*PETROCAN*"),MATRICES!$A$27,IF(COUNTIF(A472,"*ULTRAMAR*"),MATRICES!$A$27,IF(COUNTIF(A472,"*Intact*"),MATRICES!$A$28,IF(COUNTIF(A472,"*La Capitale*"),MATRICES!$A$11,IF(COUNTIF(A472,"*Alda*"),MATRICES!$A$18,IF(COUNTIF(A472,"*Sheila*"),MATRICES!$A$36,IF(COUNTIF(A472,"*Shirley*"),MATRICES!$A$36,IF(COUNTIF(A472,"*Service de garde*"),MATRICES!$A$35,IF(COUNTIF(A472,"*CPE Coeur Atout*"),MATRICES!$A$35,IF(COUNTIF(A472,"*RBC PYT*"),MATRICES!$A$7,IF(COUNTIF(A472,"*CDLSI*"),MATRICES!$A$26,IF(COUNTIF(A472,"*SUN LIFE*"),MATRICES!$A$54,IF(COUNTIF(A472,"*IND ALL ASS VIE*"),MATRICES!$A$8,IF(COUNTIF(A472,"*FIDUCIE DESJARDINS*"),MATRICES!$A$55,IF(COUNTIF(A472,"*2919*"),MATRICES!$A$12,IF(COUNTIF(A472,"*Retrait au GA*"),MATRICES!$A$56,IF(COUNTIF(A472,"*Frais*d'utilisation*"),MATRICES!$A$53,IF(COUNTIF(A472,"*IntÈrÍt sur*"),MATRICES!$A$5,""))))))))))))))))))))))))))</f>
        <v/>
      </c>
    </row>
    <row r="473" spans="2:2" ht="16" x14ac:dyDescent="0.2">
      <c r="B473" t="str">
        <f>IF(COUNTIF(A473,"*STATION W*"),MATRICES!$A$22,IF(COUNTIF(A473,"*PROVIGO*"),MATRICES!$A$20,IF(COUNTIF(A473,"*METRO*"),MATRICES!$A$20,IF(COUNTIF(A473,"*MCDONALD*"),MATRICES!$A$22,IF(COUNTIF(A473,"*JEAN COUTU*"),MATRICES!$A$24,IF(COUNTIF(A473,"*PHARMAPRIX*"),MATRICES!$A$24,IF(COUNTIF(A473,"*STARBUCKS*"),MATRICES!$A$22,IF(COUNTIF(A473,"*AUBAINERIE*"),MATRICES!$A$38,IF(COUNTIF(A473,"*PETROCAN*"),MATRICES!$A$27,IF(COUNTIF(A473,"*ULTRAMAR*"),MATRICES!$A$27,IF(COUNTIF(A473,"*Intact*"),MATRICES!$A$28,IF(COUNTIF(A473,"*La Capitale*"),MATRICES!$A$11,IF(COUNTIF(A473,"*Alda*"),MATRICES!$A$18,IF(COUNTIF(A473,"*Sheila*"),MATRICES!$A$36,IF(COUNTIF(A473,"*Shirley*"),MATRICES!$A$36,IF(COUNTIF(A473,"*Service de garde*"),MATRICES!$A$35,IF(COUNTIF(A473,"*CPE Coeur Atout*"),MATRICES!$A$35,IF(COUNTIF(A473,"*RBC PYT*"),MATRICES!$A$7,IF(COUNTIF(A473,"*CDLSI*"),MATRICES!$A$26,IF(COUNTIF(A473,"*SUN LIFE*"),MATRICES!$A$54,IF(COUNTIF(A473,"*IND ALL ASS VIE*"),MATRICES!$A$8,IF(COUNTIF(A473,"*FIDUCIE DESJARDINS*"),MATRICES!$A$55,IF(COUNTIF(A473,"*2919*"),MATRICES!$A$12,IF(COUNTIF(A473,"*Retrait au GA*"),MATRICES!$A$56,IF(COUNTIF(A473,"*Frais*d'utilisation*"),MATRICES!$A$53,IF(COUNTIF(A473,"*IntÈrÍt sur*"),MATRICES!$A$5,""))))))))))))))))))))))))))</f>
        <v/>
      </c>
    </row>
    <row r="474" spans="2:2" ht="16" x14ac:dyDescent="0.2">
      <c r="B474" t="str">
        <f>IF(COUNTIF(A474,"*STATION W*"),MATRICES!$A$22,IF(COUNTIF(A474,"*PROVIGO*"),MATRICES!$A$20,IF(COUNTIF(A474,"*METRO*"),MATRICES!$A$20,IF(COUNTIF(A474,"*MCDONALD*"),MATRICES!$A$22,IF(COUNTIF(A474,"*JEAN COUTU*"),MATRICES!$A$24,IF(COUNTIF(A474,"*PHARMAPRIX*"),MATRICES!$A$24,IF(COUNTIF(A474,"*STARBUCKS*"),MATRICES!$A$22,IF(COUNTIF(A474,"*AUBAINERIE*"),MATRICES!$A$38,IF(COUNTIF(A474,"*PETROCAN*"),MATRICES!$A$27,IF(COUNTIF(A474,"*ULTRAMAR*"),MATRICES!$A$27,IF(COUNTIF(A474,"*Intact*"),MATRICES!$A$28,IF(COUNTIF(A474,"*La Capitale*"),MATRICES!$A$11,IF(COUNTIF(A474,"*Alda*"),MATRICES!$A$18,IF(COUNTIF(A474,"*Sheila*"),MATRICES!$A$36,IF(COUNTIF(A474,"*Shirley*"),MATRICES!$A$36,IF(COUNTIF(A474,"*Service de garde*"),MATRICES!$A$35,IF(COUNTIF(A474,"*CPE Coeur Atout*"),MATRICES!$A$35,IF(COUNTIF(A474,"*RBC PYT*"),MATRICES!$A$7,IF(COUNTIF(A474,"*CDLSI*"),MATRICES!$A$26,IF(COUNTIF(A474,"*SUN LIFE*"),MATRICES!$A$54,IF(COUNTIF(A474,"*IND ALL ASS VIE*"),MATRICES!$A$8,IF(COUNTIF(A474,"*FIDUCIE DESJARDINS*"),MATRICES!$A$55,IF(COUNTIF(A474,"*2919*"),MATRICES!$A$12,IF(COUNTIF(A474,"*Retrait au GA*"),MATRICES!$A$56,IF(COUNTIF(A474,"*Frais*d'utilisation*"),MATRICES!$A$53,IF(COUNTIF(A474,"*IntÈrÍt sur*"),MATRICES!$A$5,""))))))))))))))))))))))))))</f>
        <v/>
      </c>
    </row>
    <row r="475" spans="2:2" ht="16" x14ac:dyDescent="0.2">
      <c r="B475" t="str">
        <f>IF(COUNTIF(A475,"*STATION W*"),MATRICES!$A$22,IF(COUNTIF(A475,"*PROVIGO*"),MATRICES!$A$20,IF(COUNTIF(A475,"*METRO*"),MATRICES!$A$20,IF(COUNTIF(A475,"*MCDONALD*"),MATRICES!$A$22,IF(COUNTIF(A475,"*JEAN COUTU*"),MATRICES!$A$24,IF(COUNTIF(A475,"*PHARMAPRIX*"),MATRICES!$A$24,IF(COUNTIF(A475,"*STARBUCKS*"),MATRICES!$A$22,IF(COUNTIF(A475,"*AUBAINERIE*"),MATRICES!$A$38,IF(COUNTIF(A475,"*PETROCAN*"),MATRICES!$A$27,IF(COUNTIF(A475,"*ULTRAMAR*"),MATRICES!$A$27,IF(COUNTIF(A475,"*Intact*"),MATRICES!$A$28,IF(COUNTIF(A475,"*La Capitale*"),MATRICES!$A$11,IF(COUNTIF(A475,"*Alda*"),MATRICES!$A$18,IF(COUNTIF(A475,"*Sheila*"),MATRICES!$A$36,IF(COUNTIF(A475,"*Shirley*"),MATRICES!$A$36,IF(COUNTIF(A475,"*Service de garde*"),MATRICES!$A$35,IF(COUNTIF(A475,"*CPE Coeur Atout*"),MATRICES!$A$35,IF(COUNTIF(A475,"*RBC PYT*"),MATRICES!$A$7,IF(COUNTIF(A475,"*CDLSI*"),MATRICES!$A$26,IF(COUNTIF(A475,"*SUN LIFE*"),MATRICES!$A$54,IF(COUNTIF(A475,"*IND ALL ASS VIE*"),MATRICES!$A$8,IF(COUNTIF(A475,"*FIDUCIE DESJARDINS*"),MATRICES!$A$55,IF(COUNTIF(A475,"*2919*"),MATRICES!$A$12,IF(COUNTIF(A475,"*Retrait au GA*"),MATRICES!$A$56,IF(COUNTIF(A475,"*Frais*d'utilisation*"),MATRICES!$A$53,IF(COUNTIF(A475,"*IntÈrÍt sur*"),MATRICES!$A$5,""))))))))))))))))))))))))))</f>
        <v/>
      </c>
    </row>
    <row r="476" spans="2:2" ht="16" x14ac:dyDescent="0.2">
      <c r="B476" t="str">
        <f>IF(COUNTIF(A476,"*STATION W*"),MATRICES!$A$22,IF(COUNTIF(A476,"*PROVIGO*"),MATRICES!$A$20,IF(COUNTIF(A476,"*METRO*"),MATRICES!$A$20,IF(COUNTIF(A476,"*MCDONALD*"),MATRICES!$A$22,IF(COUNTIF(A476,"*JEAN COUTU*"),MATRICES!$A$24,IF(COUNTIF(A476,"*PHARMAPRIX*"),MATRICES!$A$24,IF(COUNTIF(A476,"*STARBUCKS*"),MATRICES!$A$22,IF(COUNTIF(A476,"*AUBAINERIE*"),MATRICES!$A$38,IF(COUNTIF(A476,"*PETROCAN*"),MATRICES!$A$27,IF(COUNTIF(A476,"*ULTRAMAR*"),MATRICES!$A$27,IF(COUNTIF(A476,"*Intact*"),MATRICES!$A$28,IF(COUNTIF(A476,"*La Capitale*"),MATRICES!$A$11,IF(COUNTIF(A476,"*Alda*"),MATRICES!$A$18,IF(COUNTIF(A476,"*Sheila*"),MATRICES!$A$36,IF(COUNTIF(A476,"*Shirley*"),MATRICES!$A$36,IF(COUNTIF(A476,"*Service de garde*"),MATRICES!$A$35,IF(COUNTIF(A476,"*CPE Coeur Atout*"),MATRICES!$A$35,IF(COUNTIF(A476,"*RBC PYT*"),MATRICES!$A$7,IF(COUNTIF(A476,"*CDLSI*"),MATRICES!$A$26,IF(COUNTIF(A476,"*SUN LIFE*"),MATRICES!$A$54,IF(COUNTIF(A476,"*IND ALL ASS VIE*"),MATRICES!$A$8,IF(COUNTIF(A476,"*FIDUCIE DESJARDINS*"),MATRICES!$A$55,IF(COUNTIF(A476,"*2919*"),MATRICES!$A$12,IF(COUNTIF(A476,"*Retrait au GA*"),MATRICES!$A$56,IF(COUNTIF(A476,"*Frais*d'utilisation*"),MATRICES!$A$53,IF(COUNTIF(A476,"*IntÈrÍt sur*"),MATRICES!$A$5,""))))))))))))))))))))))))))</f>
        <v/>
      </c>
    </row>
    <row r="477" spans="2:2" ht="16" x14ac:dyDescent="0.2">
      <c r="B477" t="str">
        <f>IF(COUNTIF(A477,"*STATION W*"),MATRICES!$A$22,IF(COUNTIF(A477,"*PROVIGO*"),MATRICES!$A$20,IF(COUNTIF(A477,"*METRO*"),MATRICES!$A$20,IF(COUNTIF(A477,"*MCDONALD*"),MATRICES!$A$22,IF(COUNTIF(A477,"*JEAN COUTU*"),MATRICES!$A$24,IF(COUNTIF(A477,"*PHARMAPRIX*"),MATRICES!$A$24,IF(COUNTIF(A477,"*STARBUCKS*"),MATRICES!$A$22,IF(COUNTIF(A477,"*AUBAINERIE*"),MATRICES!$A$38,IF(COUNTIF(A477,"*PETROCAN*"),MATRICES!$A$27,IF(COUNTIF(A477,"*ULTRAMAR*"),MATRICES!$A$27,IF(COUNTIF(A477,"*Intact*"),MATRICES!$A$28,IF(COUNTIF(A477,"*La Capitale*"),MATRICES!$A$11,IF(COUNTIF(A477,"*Alda*"),MATRICES!$A$18,IF(COUNTIF(A477,"*Sheila*"),MATRICES!$A$36,IF(COUNTIF(A477,"*Shirley*"),MATRICES!$A$36,IF(COUNTIF(A477,"*Service de garde*"),MATRICES!$A$35,IF(COUNTIF(A477,"*CPE Coeur Atout*"),MATRICES!$A$35,IF(COUNTIF(A477,"*RBC PYT*"),MATRICES!$A$7,IF(COUNTIF(A477,"*CDLSI*"),MATRICES!$A$26,IF(COUNTIF(A477,"*SUN LIFE*"),MATRICES!$A$54,IF(COUNTIF(A477,"*IND ALL ASS VIE*"),MATRICES!$A$8,IF(COUNTIF(A477,"*FIDUCIE DESJARDINS*"),MATRICES!$A$55,IF(COUNTIF(A477,"*2919*"),MATRICES!$A$12,IF(COUNTIF(A477,"*Retrait au GA*"),MATRICES!$A$56,IF(COUNTIF(A477,"*Frais*d'utilisation*"),MATRICES!$A$53,IF(COUNTIF(A477,"*IntÈrÍt sur*"),MATRICES!$A$5,""))))))))))))))))))))))))))</f>
        <v/>
      </c>
    </row>
    <row r="478" spans="2:2" ht="16" x14ac:dyDescent="0.2">
      <c r="B478" t="str">
        <f>IF(COUNTIF(A478,"*STATION W*"),MATRICES!$A$22,IF(COUNTIF(A478,"*PROVIGO*"),MATRICES!$A$20,IF(COUNTIF(A478,"*METRO*"),MATRICES!$A$20,IF(COUNTIF(A478,"*MCDONALD*"),MATRICES!$A$22,IF(COUNTIF(A478,"*JEAN COUTU*"),MATRICES!$A$24,IF(COUNTIF(A478,"*PHARMAPRIX*"),MATRICES!$A$24,IF(COUNTIF(A478,"*STARBUCKS*"),MATRICES!$A$22,IF(COUNTIF(A478,"*AUBAINERIE*"),MATRICES!$A$38,IF(COUNTIF(A478,"*PETROCAN*"),MATRICES!$A$27,IF(COUNTIF(A478,"*ULTRAMAR*"),MATRICES!$A$27,IF(COUNTIF(A478,"*Intact*"),MATRICES!$A$28,IF(COUNTIF(A478,"*La Capitale*"),MATRICES!$A$11,IF(COUNTIF(A478,"*Alda*"),MATRICES!$A$18,IF(COUNTIF(A478,"*Sheila*"),MATRICES!$A$36,IF(COUNTIF(A478,"*Shirley*"),MATRICES!$A$36,IF(COUNTIF(A478,"*Service de garde*"),MATRICES!$A$35,IF(COUNTIF(A478,"*CPE Coeur Atout*"),MATRICES!$A$35,IF(COUNTIF(A478,"*RBC PYT*"),MATRICES!$A$7,IF(COUNTIF(A478,"*CDLSI*"),MATRICES!$A$26,IF(COUNTIF(A478,"*SUN LIFE*"),MATRICES!$A$54,IF(COUNTIF(A478,"*IND ALL ASS VIE*"),MATRICES!$A$8,IF(COUNTIF(A478,"*FIDUCIE DESJARDINS*"),MATRICES!$A$55,IF(COUNTIF(A478,"*2919*"),MATRICES!$A$12,IF(COUNTIF(A478,"*Retrait au GA*"),MATRICES!$A$56,IF(COUNTIF(A478,"*Frais*d'utilisation*"),MATRICES!$A$53,IF(COUNTIF(A478,"*IntÈrÍt sur*"),MATRICES!$A$5,""))))))))))))))))))))))))))</f>
        <v/>
      </c>
    </row>
    <row r="479" spans="2:2" ht="16" x14ac:dyDescent="0.2">
      <c r="B479" t="str">
        <f>IF(COUNTIF(A479,"*STATION W*"),MATRICES!$A$22,IF(COUNTIF(A479,"*PROVIGO*"),MATRICES!$A$20,IF(COUNTIF(A479,"*METRO*"),MATRICES!$A$20,IF(COUNTIF(A479,"*MCDONALD*"),MATRICES!$A$22,IF(COUNTIF(A479,"*JEAN COUTU*"),MATRICES!$A$24,IF(COUNTIF(A479,"*PHARMAPRIX*"),MATRICES!$A$24,IF(COUNTIF(A479,"*STARBUCKS*"),MATRICES!$A$22,IF(COUNTIF(A479,"*AUBAINERIE*"),MATRICES!$A$38,IF(COUNTIF(A479,"*PETROCAN*"),MATRICES!$A$27,IF(COUNTIF(A479,"*ULTRAMAR*"),MATRICES!$A$27,IF(COUNTIF(A479,"*Intact*"),MATRICES!$A$28,IF(COUNTIF(A479,"*La Capitale*"),MATRICES!$A$11,IF(COUNTIF(A479,"*Alda*"),MATRICES!$A$18,IF(COUNTIF(A479,"*Sheila*"),MATRICES!$A$36,IF(COUNTIF(A479,"*Shirley*"),MATRICES!$A$36,IF(COUNTIF(A479,"*Service de garde*"),MATRICES!$A$35,IF(COUNTIF(A479,"*CPE Coeur Atout*"),MATRICES!$A$35,IF(COUNTIF(A479,"*RBC PYT*"),MATRICES!$A$7,IF(COUNTIF(A479,"*CDLSI*"),MATRICES!$A$26,IF(COUNTIF(A479,"*SUN LIFE*"),MATRICES!$A$54,IF(COUNTIF(A479,"*IND ALL ASS VIE*"),MATRICES!$A$8,IF(COUNTIF(A479,"*FIDUCIE DESJARDINS*"),MATRICES!$A$55,IF(COUNTIF(A479,"*2919*"),MATRICES!$A$12,IF(COUNTIF(A479,"*Retrait au GA*"),MATRICES!$A$56,IF(COUNTIF(A479,"*Frais*d'utilisation*"),MATRICES!$A$53,IF(COUNTIF(A479,"*IntÈrÍt sur*"),MATRICES!$A$5,""))))))))))))))))))))))))))</f>
        <v/>
      </c>
    </row>
    <row r="480" spans="2:2" ht="16" x14ac:dyDescent="0.2">
      <c r="B480" t="str">
        <f>IF(COUNTIF(A480,"*STATION W*"),MATRICES!$A$22,IF(COUNTIF(A480,"*PROVIGO*"),MATRICES!$A$20,IF(COUNTIF(A480,"*METRO*"),MATRICES!$A$20,IF(COUNTIF(A480,"*MCDONALD*"),MATRICES!$A$22,IF(COUNTIF(A480,"*JEAN COUTU*"),MATRICES!$A$24,IF(COUNTIF(A480,"*PHARMAPRIX*"),MATRICES!$A$24,IF(COUNTIF(A480,"*STARBUCKS*"),MATRICES!$A$22,IF(COUNTIF(A480,"*AUBAINERIE*"),MATRICES!$A$38,IF(COUNTIF(A480,"*PETROCAN*"),MATRICES!$A$27,IF(COUNTIF(A480,"*ULTRAMAR*"),MATRICES!$A$27,IF(COUNTIF(A480,"*Intact*"),MATRICES!$A$28,IF(COUNTIF(A480,"*La Capitale*"),MATRICES!$A$11,IF(COUNTIF(A480,"*Alda*"),MATRICES!$A$18,IF(COUNTIF(A480,"*Sheila*"),MATRICES!$A$36,IF(COUNTIF(A480,"*Shirley*"),MATRICES!$A$36,IF(COUNTIF(A480,"*Service de garde*"),MATRICES!$A$35,IF(COUNTIF(A480,"*CPE Coeur Atout*"),MATRICES!$A$35,IF(COUNTIF(A480,"*RBC PYT*"),MATRICES!$A$7,IF(COUNTIF(A480,"*CDLSI*"),MATRICES!$A$26,IF(COUNTIF(A480,"*SUN LIFE*"),MATRICES!$A$54,IF(COUNTIF(A480,"*IND ALL ASS VIE*"),MATRICES!$A$8,IF(COUNTIF(A480,"*FIDUCIE DESJARDINS*"),MATRICES!$A$55,IF(COUNTIF(A480,"*2919*"),MATRICES!$A$12,IF(COUNTIF(A480,"*Retrait au GA*"),MATRICES!$A$56,IF(COUNTIF(A480,"*Frais*d'utilisation*"),MATRICES!$A$53,IF(COUNTIF(A480,"*IntÈrÍt sur*"),MATRICES!$A$5,""))))))))))))))))))))))))))</f>
        <v/>
      </c>
    </row>
    <row r="481" spans="2:2" ht="16" x14ac:dyDescent="0.2">
      <c r="B481" t="str">
        <f>IF(COUNTIF(A481,"*STATION W*"),MATRICES!$A$22,IF(COUNTIF(A481,"*PROVIGO*"),MATRICES!$A$20,IF(COUNTIF(A481,"*METRO*"),MATRICES!$A$20,IF(COUNTIF(A481,"*MCDONALD*"),MATRICES!$A$22,IF(COUNTIF(A481,"*JEAN COUTU*"),MATRICES!$A$24,IF(COUNTIF(A481,"*PHARMAPRIX*"),MATRICES!$A$24,IF(COUNTIF(A481,"*STARBUCKS*"),MATRICES!$A$22,IF(COUNTIF(A481,"*AUBAINERIE*"),MATRICES!$A$38,IF(COUNTIF(A481,"*PETROCAN*"),MATRICES!$A$27,IF(COUNTIF(A481,"*ULTRAMAR*"),MATRICES!$A$27,IF(COUNTIF(A481,"*Intact*"),MATRICES!$A$28,IF(COUNTIF(A481,"*La Capitale*"),MATRICES!$A$11,IF(COUNTIF(A481,"*Alda*"),MATRICES!$A$18,IF(COUNTIF(A481,"*Sheila*"),MATRICES!$A$36,IF(COUNTIF(A481,"*Shirley*"),MATRICES!$A$36,IF(COUNTIF(A481,"*Service de garde*"),MATRICES!$A$35,IF(COUNTIF(A481,"*CPE Coeur Atout*"),MATRICES!$A$35,IF(COUNTIF(A481,"*RBC PYT*"),MATRICES!$A$7,IF(COUNTIF(A481,"*CDLSI*"),MATRICES!$A$26,IF(COUNTIF(A481,"*SUN LIFE*"),MATRICES!$A$54,IF(COUNTIF(A481,"*IND ALL ASS VIE*"),MATRICES!$A$8,IF(COUNTIF(A481,"*FIDUCIE DESJARDINS*"),MATRICES!$A$55,IF(COUNTIF(A481,"*2919*"),MATRICES!$A$12,IF(COUNTIF(A481,"*Retrait au GA*"),MATRICES!$A$56,IF(COUNTIF(A481,"*Frais*d'utilisation*"),MATRICES!$A$53,IF(COUNTIF(A481,"*IntÈrÍt sur*"),MATRICES!$A$5,""))))))))))))))))))))))))))</f>
        <v/>
      </c>
    </row>
    <row r="482" spans="2:2" ht="16" x14ac:dyDescent="0.2">
      <c r="B482" t="str">
        <f>IF(COUNTIF(A482,"*STATION W*"),MATRICES!$A$22,IF(COUNTIF(A482,"*PROVIGO*"),MATRICES!$A$20,IF(COUNTIF(A482,"*METRO*"),MATRICES!$A$20,IF(COUNTIF(A482,"*MCDONALD*"),MATRICES!$A$22,IF(COUNTIF(A482,"*JEAN COUTU*"),MATRICES!$A$24,IF(COUNTIF(A482,"*PHARMAPRIX*"),MATRICES!$A$24,IF(COUNTIF(A482,"*STARBUCKS*"),MATRICES!$A$22,IF(COUNTIF(A482,"*AUBAINERIE*"),MATRICES!$A$38,IF(COUNTIF(A482,"*PETROCAN*"),MATRICES!$A$27,IF(COUNTIF(A482,"*ULTRAMAR*"),MATRICES!$A$27,IF(COUNTIF(A482,"*Intact*"),MATRICES!$A$28,IF(COUNTIF(A482,"*La Capitale*"),MATRICES!$A$11,IF(COUNTIF(A482,"*Alda*"),MATRICES!$A$18,IF(COUNTIF(A482,"*Sheila*"),MATRICES!$A$36,IF(COUNTIF(A482,"*Shirley*"),MATRICES!$A$36,IF(COUNTIF(A482,"*Service de garde*"),MATRICES!$A$35,IF(COUNTIF(A482,"*CPE Coeur Atout*"),MATRICES!$A$35,IF(COUNTIF(A482,"*RBC PYT*"),MATRICES!$A$7,IF(COUNTIF(A482,"*CDLSI*"),MATRICES!$A$26,IF(COUNTIF(A482,"*SUN LIFE*"),MATRICES!$A$54,IF(COUNTIF(A482,"*IND ALL ASS VIE*"),MATRICES!$A$8,IF(COUNTIF(A482,"*FIDUCIE DESJARDINS*"),MATRICES!$A$55,IF(COUNTIF(A482,"*2919*"),MATRICES!$A$12,IF(COUNTIF(A482,"*Retrait au GA*"),MATRICES!$A$56,IF(COUNTIF(A482,"*Frais*d'utilisation*"),MATRICES!$A$53,IF(COUNTIF(A482,"*IntÈrÍt sur*"),MATRICES!$A$5,""))))))))))))))))))))))))))</f>
        <v/>
      </c>
    </row>
    <row r="483" spans="2:2" ht="16" x14ac:dyDescent="0.2">
      <c r="B483" t="str">
        <f>IF(COUNTIF(A483,"*STATION W*"),MATRICES!$A$22,IF(COUNTIF(A483,"*PROVIGO*"),MATRICES!$A$20,IF(COUNTIF(A483,"*METRO*"),MATRICES!$A$20,IF(COUNTIF(A483,"*MCDONALD*"),MATRICES!$A$22,IF(COUNTIF(A483,"*JEAN COUTU*"),MATRICES!$A$24,IF(COUNTIF(A483,"*PHARMAPRIX*"),MATRICES!$A$24,IF(COUNTIF(A483,"*STARBUCKS*"),MATRICES!$A$22,IF(COUNTIF(A483,"*AUBAINERIE*"),MATRICES!$A$38,IF(COUNTIF(A483,"*PETROCAN*"),MATRICES!$A$27,IF(COUNTIF(A483,"*ULTRAMAR*"),MATRICES!$A$27,IF(COUNTIF(A483,"*Intact*"),MATRICES!$A$28,IF(COUNTIF(A483,"*La Capitale*"),MATRICES!$A$11,IF(COUNTIF(A483,"*Alda*"),MATRICES!$A$18,IF(COUNTIF(A483,"*Sheila*"),MATRICES!$A$36,IF(COUNTIF(A483,"*Shirley*"),MATRICES!$A$36,IF(COUNTIF(A483,"*Service de garde*"),MATRICES!$A$35,IF(COUNTIF(A483,"*CPE Coeur Atout*"),MATRICES!$A$35,IF(COUNTIF(A483,"*RBC PYT*"),MATRICES!$A$7,IF(COUNTIF(A483,"*CDLSI*"),MATRICES!$A$26,IF(COUNTIF(A483,"*SUN LIFE*"),MATRICES!$A$54,IF(COUNTIF(A483,"*IND ALL ASS VIE*"),MATRICES!$A$8,IF(COUNTIF(A483,"*FIDUCIE DESJARDINS*"),MATRICES!$A$55,IF(COUNTIF(A483,"*2919*"),MATRICES!$A$12,IF(COUNTIF(A483,"*Retrait au GA*"),MATRICES!$A$56,IF(COUNTIF(A483,"*Frais*d'utilisation*"),MATRICES!$A$53,IF(COUNTIF(A483,"*IntÈrÍt sur*"),MATRICES!$A$5,""))))))))))))))))))))))))))</f>
        <v/>
      </c>
    </row>
    <row r="484" spans="2:2" ht="16" x14ac:dyDescent="0.2">
      <c r="B484" t="str">
        <f>IF(COUNTIF(A484,"*STATION W*"),MATRICES!$A$22,IF(COUNTIF(A484,"*PROVIGO*"),MATRICES!$A$20,IF(COUNTIF(A484,"*METRO*"),MATRICES!$A$20,IF(COUNTIF(A484,"*MCDONALD*"),MATRICES!$A$22,IF(COUNTIF(A484,"*JEAN COUTU*"),MATRICES!$A$24,IF(COUNTIF(A484,"*PHARMAPRIX*"),MATRICES!$A$24,IF(COUNTIF(A484,"*STARBUCKS*"),MATRICES!$A$22,IF(COUNTIF(A484,"*AUBAINERIE*"),MATRICES!$A$38,IF(COUNTIF(A484,"*PETROCAN*"),MATRICES!$A$27,IF(COUNTIF(A484,"*ULTRAMAR*"),MATRICES!$A$27,IF(COUNTIF(A484,"*Intact*"),MATRICES!$A$28,IF(COUNTIF(A484,"*La Capitale*"),MATRICES!$A$11,IF(COUNTIF(A484,"*Alda*"),MATRICES!$A$18,IF(COUNTIF(A484,"*Sheila*"),MATRICES!$A$36,IF(COUNTIF(A484,"*Shirley*"),MATRICES!$A$36,IF(COUNTIF(A484,"*Service de garde*"),MATRICES!$A$35,IF(COUNTIF(A484,"*CPE Coeur Atout*"),MATRICES!$A$35,IF(COUNTIF(A484,"*RBC PYT*"),MATRICES!$A$7,IF(COUNTIF(A484,"*CDLSI*"),MATRICES!$A$26,IF(COUNTIF(A484,"*SUN LIFE*"),MATRICES!$A$54,IF(COUNTIF(A484,"*IND ALL ASS VIE*"),MATRICES!$A$8,IF(COUNTIF(A484,"*FIDUCIE DESJARDINS*"),MATRICES!$A$55,IF(COUNTIF(A484,"*2919*"),MATRICES!$A$12,IF(COUNTIF(A484,"*Retrait au GA*"),MATRICES!$A$56,IF(COUNTIF(A484,"*Frais*d'utilisation*"),MATRICES!$A$53,IF(COUNTIF(A484,"*IntÈrÍt sur*"),MATRICES!$A$5,""))))))))))))))))))))))))))</f>
        <v/>
      </c>
    </row>
    <row r="485" spans="2:2" ht="16" x14ac:dyDescent="0.2">
      <c r="B485" t="str">
        <f>IF(COUNTIF(A485,"*STATION W*"),MATRICES!$A$22,IF(COUNTIF(A485,"*PROVIGO*"),MATRICES!$A$20,IF(COUNTIF(A485,"*METRO*"),MATRICES!$A$20,IF(COUNTIF(A485,"*MCDONALD*"),MATRICES!$A$22,IF(COUNTIF(A485,"*JEAN COUTU*"),MATRICES!$A$24,IF(COUNTIF(A485,"*PHARMAPRIX*"),MATRICES!$A$24,IF(COUNTIF(A485,"*STARBUCKS*"),MATRICES!$A$22,IF(COUNTIF(A485,"*AUBAINERIE*"),MATRICES!$A$38,IF(COUNTIF(A485,"*PETROCAN*"),MATRICES!$A$27,IF(COUNTIF(A485,"*ULTRAMAR*"),MATRICES!$A$27,IF(COUNTIF(A485,"*Intact*"),MATRICES!$A$28,IF(COUNTIF(A485,"*La Capitale*"),MATRICES!$A$11,IF(COUNTIF(A485,"*Alda*"),MATRICES!$A$18,IF(COUNTIF(A485,"*Sheila*"),MATRICES!$A$36,IF(COUNTIF(A485,"*Shirley*"),MATRICES!$A$36,IF(COUNTIF(A485,"*Service de garde*"),MATRICES!$A$35,IF(COUNTIF(A485,"*CPE Coeur Atout*"),MATRICES!$A$35,IF(COUNTIF(A485,"*RBC PYT*"),MATRICES!$A$7,IF(COUNTIF(A485,"*CDLSI*"),MATRICES!$A$26,IF(COUNTIF(A485,"*SUN LIFE*"),MATRICES!$A$54,IF(COUNTIF(A485,"*IND ALL ASS VIE*"),MATRICES!$A$8,IF(COUNTIF(A485,"*FIDUCIE DESJARDINS*"),MATRICES!$A$55,IF(COUNTIF(A485,"*2919*"),MATRICES!$A$12,IF(COUNTIF(A485,"*Retrait au GA*"),MATRICES!$A$56,IF(COUNTIF(A485,"*Frais*d'utilisation*"),MATRICES!$A$53,IF(COUNTIF(A485,"*IntÈrÍt sur*"),MATRICES!$A$5,""))))))))))))))))))))))))))</f>
        <v/>
      </c>
    </row>
    <row r="486" spans="2:2" ht="16" x14ac:dyDescent="0.2">
      <c r="B486" t="str">
        <f>IF(COUNTIF(A486,"*STATION W*"),MATRICES!$A$22,IF(COUNTIF(A486,"*PROVIGO*"),MATRICES!$A$20,IF(COUNTIF(A486,"*METRO*"),MATRICES!$A$20,IF(COUNTIF(A486,"*MCDONALD*"),MATRICES!$A$22,IF(COUNTIF(A486,"*JEAN COUTU*"),MATRICES!$A$24,IF(COUNTIF(A486,"*PHARMAPRIX*"),MATRICES!$A$24,IF(COUNTIF(A486,"*STARBUCKS*"),MATRICES!$A$22,IF(COUNTIF(A486,"*AUBAINERIE*"),MATRICES!$A$38,IF(COUNTIF(A486,"*PETROCAN*"),MATRICES!$A$27,IF(COUNTIF(A486,"*ULTRAMAR*"),MATRICES!$A$27,IF(COUNTIF(A486,"*Intact*"),MATRICES!$A$28,IF(COUNTIF(A486,"*La Capitale*"),MATRICES!$A$11,IF(COUNTIF(A486,"*Alda*"),MATRICES!$A$18,IF(COUNTIF(A486,"*Sheila*"),MATRICES!$A$36,IF(COUNTIF(A486,"*Shirley*"),MATRICES!$A$36,IF(COUNTIF(A486,"*Service de garde*"),MATRICES!$A$35,IF(COUNTIF(A486,"*CPE Coeur Atout*"),MATRICES!$A$35,IF(COUNTIF(A486,"*RBC PYT*"),MATRICES!$A$7,IF(COUNTIF(A486,"*CDLSI*"),MATRICES!$A$26,IF(COUNTIF(A486,"*SUN LIFE*"),MATRICES!$A$54,IF(COUNTIF(A486,"*IND ALL ASS VIE*"),MATRICES!$A$8,IF(COUNTIF(A486,"*FIDUCIE DESJARDINS*"),MATRICES!$A$55,IF(COUNTIF(A486,"*2919*"),MATRICES!$A$12,IF(COUNTIF(A486,"*Retrait au GA*"),MATRICES!$A$56,IF(COUNTIF(A486,"*Frais*d'utilisation*"),MATRICES!$A$53,IF(COUNTIF(A486,"*IntÈrÍt sur*"),MATRICES!$A$5,""))))))))))))))))))))))))))</f>
        <v/>
      </c>
    </row>
    <row r="487" spans="2:2" ht="16" x14ac:dyDescent="0.2">
      <c r="B487" t="str">
        <f>IF(COUNTIF(A487,"*STATION W*"),MATRICES!$A$22,IF(COUNTIF(A487,"*PROVIGO*"),MATRICES!$A$20,IF(COUNTIF(A487,"*METRO*"),MATRICES!$A$20,IF(COUNTIF(A487,"*MCDONALD*"),MATRICES!$A$22,IF(COUNTIF(A487,"*JEAN COUTU*"),MATRICES!$A$24,IF(COUNTIF(A487,"*PHARMAPRIX*"),MATRICES!$A$24,IF(COUNTIF(A487,"*STARBUCKS*"),MATRICES!$A$22,IF(COUNTIF(A487,"*AUBAINERIE*"),MATRICES!$A$38,IF(COUNTIF(A487,"*PETROCAN*"),MATRICES!$A$27,IF(COUNTIF(A487,"*ULTRAMAR*"),MATRICES!$A$27,IF(COUNTIF(A487,"*Intact*"),MATRICES!$A$28,IF(COUNTIF(A487,"*La Capitale*"),MATRICES!$A$11,IF(COUNTIF(A487,"*Alda*"),MATRICES!$A$18,IF(COUNTIF(A487,"*Sheila*"),MATRICES!$A$36,IF(COUNTIF(A487,"*Shirley*"),MATRICES!$A$36,IF(COUNTIF(A487,"*Service de garde*"),MATRICES!$A$35,IF(COUNTIF(A487,"*CPE Coeur Atout*"),MATRICES!$A$35,IF(COUNTIF(A487,"*RBC PYT*"),MATRICES!$A$7,IF(COUNTIF(A487,"*CDLSI*"),MATRICES!$A$26,IF(COUNTIF(A487,"*SUN LIFE*"),MATRICES!$A$54,IF(COUNTIF(A487,"*IND ALL ASS VIE*"),MATRICES!$A$8,IF(COUNTIF(A487,"*FIDUCIE DESJARDINS*"),MATRICES!$A$55,IF(COUNTIF(A487,"*2919*"),MATRICES!$A$12,IF(COUNTIF(A487,"*Retrait au GA*"),MATRICES!$A$56,IF(COUNTIF(A487,"*Frais*d'utilisation*"),MATRICES!$A$53,IF(COUNTIF(A487,"*IntÈrÍt sur*"),MATRICES!$A$5,""))))))))))))))))))))))))))</f>
        <v/>
      </c>
    </row>
    <row r="488" spans="2:2" ht="16" x14ac:dyDescent="0.2">
      <c r="B488" t="str">
        <f>IF(COUNTIF(A488,"*STATION W*"),MATRICES!$A$22,IF(COUNTIF(A488,"*PROVIGO*"),MATRICES!$A$20,IF(COUNTIF(A488,"*METRO*"),MATRICES!$A$20,IF(COUNTIF(A488,"*MCDONALD*"),MATRICES!$A$22,IF(COUNTIF(A488,"*JEAN COUTU*"),MATRICES!$A$24,IF(COUNTIF(A488,"*PHARMAPRIX*"),MATRICES!$A$24,IF(COUNTIF(A488,"*STARBUCKS*"),MATRICES!$A$22,IF(COUNTIF(A488,"*AUBAINERIE*"),MATRICES!$A$38,IF(COUNTIF(A488,"*PETROCAN*"),MATRICES!$A$27,IF(COUNTIF(A488,"*ULTRAMAR*"),MATRICES!$A$27,IF(COUNTIF(A488,"*Intact*"),MATRICES!$A$28,IF(COUNTIF(A488,"*La Capitale*"),MATRICES!$A$11,IF(COUNTIF(A488,"*Alda*"),MATRICES!$A$18,IF(COUNTIF(A488,"*Sheila*"),MATRICES!$A$36,IF(COUNTIF(A488,"*Shirley*"),MATRICES!$A$36,IF(COUNTIF(A488,"*Service de garde*"),MATRICES!$A$35,IF(COUNTIF(A488,"*CPE Coeur Atout*"),MATRICES!$A$35,IF(COUNTIF(A488,"*RBC PYT*"),MATRICES!$A$7,IF(COUNTIF(A488,"*CDLSI*"),MATRICES!$A$26,IF(COUNTIF(A488,"*SUN LIFE*"),MATRICES!$A$54,IF(COUNTIF(A488,"*IND ALL ASS VIE*"),MATRICES!$A$8,IF(COUNTIF(A488,"*FIDUCIE DESJARDINS*"),MATRICES!$A$55,IF(COUNTIF(A488,"*2919*"),MATRICES!$A$12,IF(COUNTIF(A488,"*Retrait au GA*"),MATRICES!$A$56,IF(COUNTIF(A488,"*Frais*d'utilisation*"),MATRICES!$A$53,IF(COUNTIF(A488,"*IntÈrÍt sur*"),MATRICES!$A$5,""))))))))))))))))))))))))))</f>
        <v/>
      </c>
    </row>
    <row r="489" spans="2:2" ht="16" x14ac:dyDescent="0.2">
      <c r="B489" t="str">
        <f>IF(COUNTIF(A489,"*STATION W*"),MATRICES!$A$22,IF(COUNTIF(A489,"*PROVIGO*"),MATRICES!$A$20,IF(COUNTIF(A489,"*METRO*"),MATRICES!$A$20,IF(COUNTIF(A489,"*MCDONALD*"),MATRICES!$A$22,IF(COUNTIF(A489,"*JEAN COUTU*"),MATRICES!$A$24,IF(COUNTIF(A489,"*PHARMAPRIX*"),MATRICES!$A$24,IF(COUNTIF(A489,"*STARBUCKS*"),MATRICES!$A$22,IF(COUNTIF(A489,"*AUBAINERIE*"),MATRICES!$A$38,IF(COUNTIF(A489,"*PETROCAN*"),MATRICES!$A$27,IF(COUNTIF(A489,"*ULTRAMAR*"),MATRICES!$A$27,IF(COUNTIF(A489,"*Intact*"),MATRICES!$A$28,IF(COUNTIF(A489,"*La Capitale*"),MATRICES!$A$11,IF(COUNTIF(A489,"*Alda*"),MATRICES!$A$18,IF(COUNTIF(A489,"*Sheila*"),MATRICES!$A$36,IF(COUNTIF(A489,"*Shirley*"),MATRICES!$A$36,IF(COUNTIF(A489,"*Service de garde*"),MATRICES!$A$35,IF(COUNTIF(A489,"*CPE Coeur Atout*"),MATRICES!$A$35,IF(COUNTIF(A489,"*RBC PYT*"),MATRICES!$A$7,IF(COUNTIF(A489,"*CDLSI*"),MATRICES!$A$26,IF(COUNTIF(A489,"*SUN LIFE*"),MATRICES!$A$54,IF(COUNTIF(A489,"*IND ALL ASS VIE*"),MATRICES!$A$8,IF(COUNTIF(A489,"*FIDUCIE DESJARDINS*"),MATRICES!$A$55,IF(COUNTIF(A489,"*2919*"),MATRICES!$A$12,IF(COUNTIF(A489,"*Retrait au GA*"),MATRICES!$A$56,IF(COUNTIF(A489,"*Frais*d'utilisation*"),MATRICES!$A$53,IF(COUNTIF(A489,"*IntÈrÍt sur*"),MATRICES!$A$5,""))))))))))))))))))))))))))</f>
        <v/>
      </c>
    </row>
    <row r="490" spans="2:2" ht="16" x14ac:dyDescent="0.2">
      <c r="B490" t="str">
        <f>IF(COUNTIF(A490,"*STATION W*"),MATRICES!$A$22,IF(COUNTIF(A490,"*PROVIGO*"),MATRICES!$A$20,IF(COUNTIF(A490,"*METRO*"),MATRICES!$A$20,IF(COUNTIF(A490,"*MCDONALD*"),MATRICES!$A$22,IF(COUNTIF(A490,"*JEAN COUTU*"),MATRICES!$A$24,IF(COUNTIF(A490,"*PHARMAPRIX*"),MATRICES!$A$24,IF(COUNTIF(A490,"*STARBUCKS*"),MATRICES!$A$22,IF(COUNTIF(A490,"*AUBAINERIE*"),MATRICES!$A$38,IF(COUNTIF(A490,"*PETROCAN*"),MATRICES!$A$27,IF(COUNTIF(A490,"*ULTRAMAR*"),MATRICES!$A$27,IF(COUNTIF(A490,"*Intact*"),MATRICES!$A$28,IF(COUNTIF(A490,"*La Capitale*"),MATRICES!$A$11,IF(COUNTIF(A490,"*Alda*"),MATRICES!$A$18,IF(COUNTIF(A490,"*Sheila*"),MATRICES!$A$36,IF(COUNTIF(A490,"*Shirley*"),MATRICES!$A$36,IF(COUNTIF(A490,"*Service de garde*"),MATRICES!$A$35,IF(COUNTIF(A490,"*CPE Coeur Atout*"),MATRICES!$A$35,IF(COUNTIF(A490,"*RBC PYT*"),MATRICES!$A$7,IF(COUNTIF(A490,"*CDLSI*"),MATRICES!$A$26,IF(COUNTIF(A490,"*SUN LIFE*"),MATRICES!$A$54,IF(COUNTIF(A490,"*IND ALL ASS VIE*"),MATRICES!$A$8,IF(COUNTIF(A490,"*FIDUCIE DESJARDINS*"),MATRICES!$A$55,IF(COUNTIF(A490,"*2919*"),MATRICES!$A$12,IF(COUNTIF(A490,"*Retrait au GA*"),MATRICES!$A$56,IF(COUNTIF(A490,"*Frais*d'utilisation*"),MATRICES!$A$53,IF(COUNTIF(A490,"*IntÈrÍt sur*"),MATRICES!$A$5,""))))))))))))))))))))))))))</f>
        <v/>
      </c>
    </row>
    <row r="491" spans="2:2" ht="16" x14ac:dyDescent="0.2">
      <c r="B491" t="str">
        <f>IF(COUNTIF(A491,"*STATION W*"),MATRICES!$A$22,IF(COUNTIF(A491,"*PROVIGO*"),MATRICES!$A$20,IF(COUNTIF(A491,"*METRO*"),MATRICES!$A$20,IF(COUNTIF(A491,"*MCDONALD*"),MATRICES!$A$22,IF(COUNTIF(A491,"*JEAN COUTU*"),MATRICES!$A$24,IF(COUNTIF(A491,"*PHARMAPRIX*"),MATRICES!$A$24,IF(COUNTIF(A491,"*STARBUCKS*"),MATRICES!$A$22,IF(COUNTIF(A491,"*AUBAINERIE*"),MATRICES!$A$38,IF(COUNTIF(A491,"*PETROCAN*"),MATRICES!$A$27,IF(COUNTIF(A491,"*ULTRAMAR*"),MATRICES!$A$27,IF(COUNTIF(A491,"*Intact*"),MATRICES!$A$28,IF(COUNTIF(A491,"*La Capitale*"),MATRICES!$A$11,IF(COUNTIF(A491,"*Alda*"),MATRICES!$A$18,IF(COUNTIF(A491,"*Sheila*"),MATRICES!$A$36,IF(COUNTIF(A491,"*Shirley*"),MATRICES!$A$36,IF(COUNTIF(A491,"*Service de garde*"),MATRICES!$A$35,IF(COUNTIF(A491,"*CPE Coeur Atout*"),MATRICES!$A$35,IF(COUNTIF(A491,"*RBC PYT*"),MATRICES!$A$7,IF(COUNTIF(A491,"*CDLSI*"),MATRICES!$A$26,IF(COUNTIF(A491,"*SUN LIFE*"),MATRICES!$A$54,IF(COUNTIF(A491,"*IND ALL ASS VIE*"),MATRICES!$A$8,IF(COUNTIF(A491,"*FIDUCIE DESJARDINS*"),MATRICES!$A$55,IF(COUNTIF(A491,"*2919*"),MATRICES!$A$12,IF(COUNTIF(A491,"*Retrait au GA*"),MATRICES!$A$56,IF(COUNTIF(A491,"*Frais*d'utilisation*"),MATRICES!$A$53,IF(COUNTIF(A491,"*IntÈrÍt sur*"),MATRICES!$A$5,""))))))))))))))))))))))))))</f>
        <v/>
      </c>
    </row>
    <row r="492" spans="2:2" ht="16" x14ac:dyDescent="0.2">
      <c r="B492" t="str">
        <f>IF(COUNTIF(A492,"*STATION W*"),MATRICES!$A$22,IF(COUNTIF(A492,"*PROVIGO*"),MATRICES!$A$20,IF(COUNTIF(A492,"*METRO*"),MATRICES!$A$20,IF(COUNTIF(A492,"*MCDONALD*"),MATRICES!$A$22,IF(COUNTIF(A492,"*JEAN COUTU*"),MATRICES!$A$24,IF(COUNTIF(A492,"*PHARMAPRIX*"),MATRICES!$A$24,IF(COUNTIF(A492,"*STARBUCKS*"),MATRICES!$A$22,IF(COUNTIF(A492,"*AUBAINERIE*"),MATRICES!$A$38,IF(COUNTIF(A492,"*PETROCAN*"),MATRICES!$A$27,IF(COUNTIF(A492,"*ULTRAMAR*"),MATRICES!$A$27,IF(COUNTIF(A492,"*Intact*"),MATRICES!$A$28,IF(COUNTIF(A492,"*La Capitale*"),MATRICES!$A$11,IF(COUNTIF(A492,"*Alda*"),MATRICES!$A$18,IF(COUNTIF(A492,"*Sheila*"),MATRICES!$A$36,IF(COUNTIF(A492,"*Shirley*"),MATRICES!$A$36,IF(COUNTIF(A492,"*Service de garde*"),MATRICES!$A$35,IF(COUNTIF(A492,"*CPE Coeur Atout*"),MATRICES!$A$35,IF(COUNTIF(A492,"*RBC PYT*"),MATRICES!$A$7,IF(COUNTIF(A492,"*CDLSI*"),MATRICES!$A$26,IF(COUNTIF(A492,"*SUN LIFE*"),MATRICES!$A$54,IF(COUNTIF(A492,"*IND ALL ASS VIE*"),MATRICES!$A$8,IF(COUNTIF(A492,"*FIDUCIE DESJARDINS*"),MATRICES!$A$55,IF(COUNTIF(A492,"*2919*"),MATRICES!$A$12,IF(COUNTIF(A492,"*Retrait au GA*"),MATRICES!$A$56,IF(COUNTIF(A492,"*Frais*d'utilisation*"),MATRICES!$A$53,IF(COUNTIF(A492,"*IntÈrÍt sur*"),MATRICES!$A$5,""))))))))))))))))))))))))))</f>
        <v/>
      </c>
    </row>
    <row r="493" spans="2:2" ht="16" x14ac:dyDescent="0.2">
      <c r="B493" t="str">
        <f>IF(COUNTIF(A493,"*STATION W*"),MATRICES!$A$22,IF(COUNTIF(A493,"*PROVIGO*"),MATRICES!$A$20,IF(COUNTIF(A493,"*METRO*"),MATRICES!$A$20,IF(COUNTIF(A493,"*MCDONALD*"),MATRICES!$A$22,IF(COUNTIF(A493,"*JEAN COUTU*"),MATRICES!$A$24,IF(COUNTIF(A493,"*PHARMAPRIX*"),MATRICES!$A$24,IF(COUNTIF(A493,"*STARBUCKS*"),MATRICES!$A$22,IF(COUNTIF(A493,"*AUBAINERIE*"),MATRICES!$A$38,IF(COUNTIF(A493,"*PETROCAN*"),MATRICES!$A$27,IF(COUNTIF(A493,"*ULTRAMAR*"),MATRICES!$A$27,IF(COUNTIF(A493,"*Intact*"),MATRICES!$A$28,IF(COUNTIF(A493,"*La Capitale*"),MATRICES!$A$11,IF(COUNTIF(A493,"*Alda*"),MATRICES!$A$18,IF(COUNTIF(A493,"*Sheila*"),MATRICES!$A$36,IF(COUNTIF(A493,"*Shirley*"),MATRICES!$A$36,IF(COUNTIF(A493,"*Service de garde*"),MATRICES!$A$35,IF(COUNTIF(A493,"*CPE Coeur Atout*"),MATRICES!$A$35,IF(COUNTIF(A493,"*RBC PYT*"),MATRICES!$A$7,IF(COUNTIF(A493,"*CDLSI*"),MATRICES!$A$26,IF(COUNTIF(A493,"*SUN LIFE*"),MATRICES!$A$54,IF(COUNTIF(A493,"*IND ALL ASS VIE*"),MATRICES!$A$8,IF(COUNTIF(A493,"*FIDUCIE DESJARDINS*"),MATRICES!$A$55,IF(COUNTIF(A493,"*2919*"),MATRICES!$A$12,IF(COUNTIF(A493,"*Retrait au GA*"),MATRICES!$A$56,IF(COUNTIF(A493,"*Frais*d'utilisation*"),MATRICES!$A$53,IF(COUNTIF(A493,"*IntÈrÍt sur*"),MATRICES!$A$5,""))))))))))))))))))))))))))</f>
        <v/>
      </c>
    </row>
    <row r="494" spans="2:2" ht="16" x14ac:dyDescent="0.2">
      <c r="B494" t="str">
        <f>IF(COUNTIF(A494,"*STATION W*"),MATRICES!$A$22,IF(COUNTIF(A494,"*PROVIGO*"),MATRICES!$A$20,IF(COUNTIF(A494,"*METRO*"),MATRICES!$A$20,IF(COUNTIF(A494,"*MCDONALD*"),MATRICES!$A$22,IF(COUNTIF(A494,"*JEAN COUTU*"),MATRICES!$A$24,IF(COUNTIF(A494,"*PHARMAPRIX*"),MATRICES!$A$24,IF(COUNTIF(A494,"*STARBUCKS*"),MATRICES!$A$22,IF(COUNTIF(A494,"*AUBAINERIE*"),MATRICES!$A$38,IF(COUNTIF(A494,"*PETROCAN*"),MATRICES!$A$27,IF(COUNTIF(A494,"*ULTRAMAR*"),MATRICES!$A$27,IF(COUNTIF(A494,"*Intact*"),MATRICES!$A$28,IF(COUNTIF(A494,"*La Capitale*"),MATRICES!$A$11,IF(COUNTIF(A494,"*Alda*"),MATRICES!$A$18,IF(COUNTIF(A494,"*Sheila*"),MATRICES!$A$36,IF(COUNTIF(A494,"*Shirley*"),MATRICES!$A$36,IF(COUNTIF(A494,"*Service de garde*"),MATRICES!$A$35,IF(COUNTIF(A494,"*CPE Coeur Atout*"),MATRICES!$A$35,IF(COUNTIF(A494,"*RBC PYT*"),MATRICES!$A$7,IF(COUNTIF(A494,"*CDLSI*"),MATRICES!$A$26,IF(COUNTIF(A494,"*SUN LIFE*"),MATRICES!$A$54,IF(COUNTIF(A494,"*IND ALL ASS VIE*"),MATRICES!$A$8,IF(COUNTIF(A494,"*FIDUCIE DESJARDINS*"),MATRICES!$A$55,IF(COUNTIF(A494,"*2919*"),MATRICES!$A$12,IF(COUNTIF(A494,"*Retrait au GA*"),MATRICES!$A$56,IF(COUNTIF(A494,"*Frais*d'utilisation*"),MATRICES!$A$53,IF(COUNTIF(A494,"*IntÈrÍt sur*"),MATRICES!$A$5,""))))))))))))))))))))))))))</f>
        <v/>
      </c>
    </row>
    <row r="495" spans="2:2" ht="16" x14ac:dyDescent="0.2">
      <c r="B495" t="str">
        <f>IF(COUNTIF(A495,"*STATION W*"),MATRICES!$A$22,IF(COUNTIF(A495,"*PROVIGO*"),MATRICES!$A$20,IF(COUNTIF(A495,"*METRO*"),MATRICES!$A$20,IF(COUNTIF(A495,"*MCDONALD*"),MATRICES!$A$22,IF(COUNTIF(A495,"*JEAN COUTU*"),MATRICES!$A$24,IF(COUNTIF(A495,"*PHARMAPRIX*"),MATRICES!$A$24,IF(COUNTIF(A495,"*STARBUCKS*"),MATRICES!$A$22,IF(COUNTIF(A495,"*AUBAINERIE*"),MATRICES!$A$38,IF(COUNTIF(A495,"*PETROCAN*"),MATRICES!$A$27,IF(COUNTIF(A495,"*ULTRAMAR*"),MATRICES!$A$27,IF(COUNTIF(A495,"*Intact*"),MATRICES!$A$28,IF(COUNTIF(A495,"*La Capitale*"),MATRICES!$A$11,IF(COUNTIF(A495,"*Alda*"),MATRICES!$A$18,IF(COUNTIF(A495,"*Sheila*"),MATRICES!$A$36,IF(COUNTIF(A495,"*Shirley*"),MATRICES!$A$36,IF(COUNTIF(A495,"*Service de garde*"),MATRICES!$A$35,IF(COUNTIF(A495,"*CPE Coeur Atout*"),MATRICES!$A$35,IF(COUNTIF(A495,"*RBC PYT*"),MATRICES!$A$7,IF(COUNTIF(A495,"*CDLSI*"),MATRICES!$A$26,IF(COUNTIF(A495,"*SUN LIFE*"),MATRICES!$A$54,IF(COUNTIF(A495,"*IND ALL ASS VIE*"),MATRICES!$A$8,IF(COUNTIF(A495,"*FIDUCIE DESJARDINS*"),MATRICES!$A$55,IF(COUNTIF(A495,"*2919*"),MATRICES!$A$12,IF(COUNTIF(A495,"*Retrait au GA*"),MATRICES!$A$56,IF(COUNTIF(A495,"*Frais*d'utilisation*"),MATRICES!$A$53,IF(COUNTIF(A495,"*IntÈrÍt sur*"),MATRICES!$A$5,""))))))))))))))))))))))))))</f>
        <v/>
      </c>
    </row>
    <row r="496" spans="2:2" ht="16" x14ac:dyDescent="0.2">
      <c r="B496" t="str">
        <f>IF(COUNTIF(A496,"*STATION W*"),MATRICES!$A$22,IF(COUNTIF(A496,"*PROVIGO*"),MATRICES!$A$20,IF(COUNTIF(A496,"*METRO*"),MATRICES!$A$20,IF(COUNTIF(A496,"*MCDONALD*"),MATRICES!$A$22,IF(COUNTIF(A496,"*JEAN COUTU*"),MATRICES!$A$24,IF(COUNTIF(A496,"*PHARMAPRIX*"),MATRICES!$A$24,IF(COUNTIF(A496,"*STARBUCKS*"),MATRICES!$A$22,IF(COUNTIF(A496,"*AUBAINERIE*"),MATRICES!$A$38,IF(COUNTIF(A496,"*PETROCAN*"),MATRICES!$A$27,IF(COUNTIF(A496,"*ULTRAMAR*"),MATRICES!$A$27,IF(COUNTIF(A496,"*Intact*"),MATRICES!$A$28,IF(COUNTIF(A496,"*La Capitale*"),MATRICES!$A$11,IF(COUNTIF(A496,"*Alda*"),MATRICES!$A$18,IF(COUNTIF(A496,"*Sheila*"),MATRICES!$A$36,IF(COUNTIF(A496,"*Shirley*"),MATRICES!$A$36,IF(COUNTIF(A496,"*Service de garde*"),MATRICES!$A$35,IF(COUNTIF(A496,"*CPE Coeur Atout*"),MATRICES!$A$35,IF(COUNTIF(A496,"*RBC PYT*"),MATRICES!$A$7,IF(COUNTIF(A496,"*CDLSI*"),MATRICES!$A$26,IF(COUNTIF(A496,"*SUN LIFE*"),MATRICES!$A$54,IF(COUNTIF(A496,"*IND ALL ASS VIE*"),MATRICES!$A$8,IF(COUNTIF(A496,"*FIDUCIE DESJARDINS*"),MATRICES!$A$55,IF(COUNTIF(A496,"*2919*"),MATRICES!$A$12,IF(COUNTIF(A496,"*Retrait au GA*"),MATRICES!$A$56,IF(COUNTIF(A496,"*Frais*d'utilisation*"),MATRICES!$A$53,IF(COUNTIF(A496,"*IntÈrÍt sur*"),MATRICES!$A$5,""))))))))))))))))))))))))))</f>
        <v/>
      </c>
    </row>
    <row r="497" spans="2:2" ht="16" x14ac:dyDescent="0.2">
      <c r="B497" t="str">
        <f>IF(COUNTIF(A497,"*STATION W*"),MATRICES!$A$22,IF(COUNTIF(A497,"*PROVIGO*"),MATRICES!$A$20,IF(COUNTIF(A497,"*METRO*"),MATRICES!$A$20,IF(COUNTIF(A497,"*MCDONALD*"),MATRICES!$A$22,IF(COUNTIF(A497,"*JEAN COUTU*"),MATRICES!$A$24,IF(COUNTIF(A497,"*PHARMAPRIX*"),MATRICES!$A$24,IF(COUNTIF(A497,"*STARBUCKS*"),MATRICES!$A$22,IF(COUNTIF(A497,"*AUBAINERIE*"),MATRICES!$A$38,IF(COUNTIF(A497,"*PETROCAN*"),MATRICES!$A$27,IF(COUNTIF(A497,"*ULTRAMAR*"),MATRICES!$A$27,IF(COUNTIF(A497,"*Intact*"),MATRICES!$A$28,IF(COUNTIF(A497,"*La Capitale*"),MATRICES!$A$11,IF(COUNTIF(A497,"*Alda*"),MATRICES!$A$18,IF(COUNTIF(A497,"*Sheila*"),MATRICES!$A$36,IF(COUNTIF(A497,"*Shirley*"),MATRICES!$A$36,IF(COUNTIF(A497,"*Service de garde*"),MATRICES!$A$35,IF(COUNTIF(A497,"*CPE Coeur Atout*"),MATRICES!$A$35,IF(COUNTIF(A497,"*RBC PYT*"),MATRICES!$A$7,IF(COUNTIF(A497,"*CDLSI*"),MATRICES!$A$26,IF(COUNTIF(A497,"*SUN LIFE*"),MATRICES!$A$54,IF(COUNTIF(A497,"*IND ALL ASS VIE*"),MATRICES!$A$8,IF(COUNTIF(A497,"*FIDUCIE DESJARDINS*"),MATRICES!$A$55,IF(COUNTIF(A497,"*2919*"),MATRICES!$A$12,IF(COUNTIF(A497,"*Retrait au GA*"),MATRICES!$A$56,IF(COUNTIF(A497,"*Frais*d'utilisation*"),MATRICES!$A$53,IF(COUNTIF(A497,"*IntÈrÍt sur*"),MATRICES!$A$5,""))))))))))))))))))))))))))</f>
        <v/>
      </c>
    </row>
    <row r="498" spans="2:2" ht="16" x14ac:dyDescent="0.2">
      <c r="B498" t="str">
        <f>IF(COUNTIF(A498,"*STATION W*"),MATRICES!$A$22,IF(COUNTIF(A498,"*PROVIGO*"),MATRICES!$A$20,IF(COUNTIF(A498,"*METRO*"),MATRICES!$A$20,IF(COUNTIF(A498,"*MCDONALD*"),MATRICES!$A$22,IF(COUNTIF(A498,"*JEAN COUTU*"),MATRICES!$A$24,IF(COUNTIF(A498,"*PHARMAPRIX*"),MATRICES!$A$24,IF(COUNTIF(A498,"*STARBUCKS*"),MATRICES!$A$22,IF(COUNTIF(A498,"*AUBAINERIE*"),MATRICES!$A$38,IF(COUNTIF(A498,"*PETROCAN*"),MATRICES!$A$27,IF(COUNTIF(A498,"*ULTRAMAR*"),MATRICES!$A$27,IF(COUNTIF(A498,"*Intact*"),MATRICES!$A$28,IF(COUNTIF(A498,"*La Capitale*"),MATRICES!$A$11,IF(COUNTIF(A498,"*Alda*"),MATRICES!$A$18,IF(COUNTIF(A498,"*Sheila*"),MATRICES!$A$36,IF(COUNTIF(A498,"*Shirley*"),MATRICES!$A$36,IF(COUNTIF(A498,"*Service de garde*"),MATRICES!$A$35,IF(COUNTIF(A498,"*CPE Coeur Atout*"),MATRICES!$A$35,IF(COUNTIF(A498,"*RBC PYT*"),MATRICES!$A$7,IF(COUNTIF(A498,"*CDLSI*"),MATRICES!$A$26,IF(COUNTIF(A498,"*SUN LIFE*"),MATRICES!$A$54,IF(COUNTIF(A498,"*IND ALL ASS VIE*"),MATRICES!$A$8,IF(COUNTIF(A498,"*FIDUCIE DESJARDINS*"),MATRICES!$A$55,IF(COUNTIF(A498,"*2919*"),MATRICES!$A$12,IF(COUNTIF(A498,"*Retrait au GA*"),MATRICES!$A$56,IF(COUNTIF(A498,"*Frais*d'utilisation*"),MATRICES!$A$53,IF(COUNTIF(A498,"*IntÈrÍt sur*"),MATRICES!$A$5,""))))))))))))))))))))))))))</f>
        <v/>
      </c>
    </row>
    <row r="499" spans="2:2" ht="16" x14ac:dyDescent="0.2">
      <c r="B499" t="str">
        <f>IF(COUNTIF(A499,"*STATION W*"),MATRICES!$A$22,IF(COUNTIF(A499,"*PROVIGO*"),MATRICES!$A$20,IF(COUNTIF(A499,"*METRO*"),MATRICES!$A$20,IF(COUNTIF(A499,"*MCDONALD*"),MATRICES!$A$22,IF(COUNTIF(A499,"*JEAN COUTU*"),MATRICES!$A$24,IF(COUNTIF(A499,"*PHARMAPRIX*"),MATRICES!$A$24,IF(COUNTIF(A499,"*STARBUCKS*"),MATRICES!$A$22,IF(COUNTIF(A499,"*AUBAINERIE*"),MATRICES!$A$38,IF(COUNTIF(A499,"*PETROCAN*"),MATRICES!$A$27,IF(COUNTIF(A499,"*ULTRAMAR*"),MATRICES!$A$27,IF(COUNTIF(A499,"*Intact*"),MATRICES!$A$28,IF(COUNTIF(A499,"*La Capitale*"),MATRICES!$A$11,IF(COUNTIF(A499,"*Alda*"),MATRICES!$A$18,IF(COUNTIF(A499,"*Sheila*"),MATRICES!$A$36,IF(COUNTIF(A499,"*Shirley*"),MATRICES!$A$36,IF(COUNTIF(A499,"*Service de garde*"),MATRICES!$A$35,IF(COUNTIF(A499,"*CPE Coeur Atout*"),MATRICES!$A$35,IF(COUNTIF(A499,"*RBC PYT*"),MATRICES!$A$7,IF(COUNTIF(A499,"*CDLSI*"),MATRICES!$A$26,IF(COUNTIF(A499,"*SUN LIFE*"),MATRICES!$A$54,IF(COUNTIF(A499,"*IND ALL ASS VIE*"),MATRICES!$A$8,IF(COUNTIF(A499,"*FIDUCIE DESJARDINS*"),MATRICES!$A$55,IF(COUNTIF(A499,"*2919*"),MATRICES!$A$12,IF(COUNTIF(A499,"*Retrait au GA*"),MATRICES!$A$56,IF(COUNTIF(A499,"*Frais*d'utilisation*"),MATRICES!$A$53,IF(COUNTIF(A499,"*IntÈrÍt sur*"),MATRICES!$A$5,""))))))))))))))))))))))))))</f>
        <v/>
      </c>
    </row>
    <row r="500" spans="2:2" ht="16" x14ac:dyDescent="0.2">
      <c r="B500" t="str">
        <f>IF(COUNTIF(A500,"*STATION W*"),MATRICES!$A$22,IF(COUNTIF(A500,"*PROVIGO*"),MATRICES!$A$20,IF(COUNTIF(A500,"*METRO*"),MATRICES!$A$20,IF(COUNTIF(A500,"*MCDONALD*"),MATRICES!$A$22,IF(COUNTIF(A500,"*JEAN COUTU*"),MATRICES!$A$24,IF(COUNTIF(A500,"*PHARMAPRIX*"),MATRICES!$A$24,IF(COUNTIF(A500,"*STARBUCKS*"),MATRICES!$A$22,IF(COUNTIF(A500,"*AUBAINERIE*"),MATRICES!$A$38,IF(COUNTIF(A500,"*PETROCAN*"),MATRICES!$A$27,IF(COUNTIF(A500,"*ULTRAMAR*"),MATRICES!$A$27,IF(COUNTIF(A500,"*Intact*"),MATRICES!$A$28,IF(COUNTIF(A500,"*La Capitale*"),MATRICES!$A$11,IF(COUNTIF(A500,"*Alda*"),MATRICES!$A$18,IF(COUNTIF(A500,"*Sheila*"),MATRICES!$A$36,IF(COUNTIF(A500,"*Shirley*"),MATRICES!$A$36,IF(COUNTIF(A500,"*Service de garde*"),MATRICES!$A$35,IF(COUNTIF(A500,"*CPE Coeur Atout*"),MATRICES!$A$35,IF(COUNTIF(A500,"*RBC PYT*"),MATRICES!$A$7,IF(COUNTIF(A500,"*CDLSI*"),MATRICES!$A$26,IF(COUNTIF(A500,"*SUN LIFE*"),MATRICES!$A$54,IF(COUNTIF(A500,"*IND ALL ASS VIE*"),MATRICES!$A$8,IF(COUNTIF(A500,"*FIDUCIE DESJARDINS*"),MATRICES!$A$55,IF(COUNTIF(A500,"*2919*"),MATRICES!$A$12,IF(COUNTIF(A500,"*Retrait au GA*"),MATRICES!$A$56,IF(COUNTIF(A500,"*Frais*d'utilisation*"),MATRICES!$A$53,IF(COUNTIF(A500,"*IntÈrÍt sur*"),MATRICES!$A$5,""))))))))))))))))))))))))))</f>
        <v/>
      </c>
    </row>
    <row r="501" spans="2:2" ht="16" x14ac:dyDescent="0.2">
      <c r="B501" t="str">
        <f>IF(COUNTIF(A501,"*STATION W*"),MATRICES!$A$22,IF(COUNTIF(A501,"*PROVIGO*"),MATRICES!$A$20,IF(COUNTIF(A501,"*METRO*"),MATRICES!$A$20,IF(COUNTIF(A501,"*MCDONALD*"),MATRICES!$A$22,IF(COUNTIF(A501,"*JEAN COUTU*"),MATRICES!$A$24,IF(COUNTIF(A501,"*PHARMAPRIX*"),MATRICES!$A$24,IF(COUNTIF(A501,"*STARBUCKS*"),MATRICES!$A$22,IF(COUNTIF(A501,"*AUBAINERIE*"),MATRICES!$A$38,IF(COUNTIF(A501,"*PETROCAN*"),MATRICES!$A$27,IF(COUNTIF(A501,"*ULTRAMAR*"),MATRICES!$A$27,IF(COUNTIF(A501,"*Intact*"),MATRICES!$A$28,IF(COUNTIF(A501,"*La Capitale*"),MATRICES!$A$11,IF(COUNTIF(A501,"*Alda*"),MATRICES!$A$18,IF(COUNTIF(A501,"*Sheila*"),MATRICES!$A$36,IF(COUNTIF(A501,"*Shirley*"),MATRICES!$A$36,IF(COUNTIF(A501,"*Service de garde*"),MATRICES!$A$35,IF(COUNTIF(A501,"*CPE Coeur Atout*"),MATRICES!$A$35,IF(COUNTIF(A501,"*RBC PYT*"),MATRICES!$A$7,IF(COUNTIF(A501,"*CDLSI*"),MATRICES!$A$26,IF(COUNTIF(A501,"*SUN LIFE*"),MATRICES!$A$54,IF(COUNTIF(A501,"*IND ALL ASS VIE*"),MATRICES!$A$8,IF(COUNTIF(A501,"*FIDUCIE DESJARDINS*"),MATRICES!$A$55,IF(COUNTIF(A501,"*2919*"),MATRICES!$A$12,IF(COUNTIF(A501,"*Retrait au GA*"),MATRICES!$A$56,IF(COUNTIF(A501,"*Frais*d'utilisation*"),MATRICES!$A$53,IF(COUNTIF(A501,"*IntÈrÍt sur*"),MATRICES!$A$5,""))))))))))))))))))))))))))</f>
        <v/>
      </c>
    </row>
    <row r="502" spans="2:2" ht="16" x14ac:dyDescent="0.2">
      <c r="B502" t="str">
        <f>IF(COUNTIF(A502,"*STATION W*"),MATRICES!$A$22,IF(COUNTIF(A502,"*PROVIGO*"),MATRICES!$A$20,IF(COUNTIF(A502,"*METRO*"),MATRICES!$A$20,IF(COUNTIF(A502,"*MCDONALD*"),MATRICES!$A$22,IF(COUNTIF(A502,"*JEAN COUTU*"),MATRICES!$A$24,IF(COUNTIF(A502,"*PHARMAPRIX*"),MATRICES!$A$24,IF(COUNTIF(A502,"*STARBUCKS*"),MATRICES!$A$22,IF(COUNTIF(A502,"*AUBAINERIE*"),MATRICES!$A$38,IF(COUNTIF(A502,"*PETROCAN*"),MATRICES!$A$27,IF(COUNTIF(A502,"*ULTRAMAR*"),MATRICES!$A$27,IF(COUNTIF(A502,"*Intact*"),MATRICES!$A$28,IF(COUNTIF(A502,"*La Capitale*"),MATRICES!$A$11,IF(COUNTIF(A502,"*Alda*"),MATRICES!$A$18,IF(COUNTIF(A502,"*Sheila*"),MATRICES!$A$36,IF(COUNTIF(A502,"*Shirley*"),MATRICES!$A$36,IF(COUNTIF(A502,"*Service de garde*"),MATRICES!$A$35,IF(COUNTIF(A502,"*CPE Coeur Atout*"),MATRICES!$A$35,IF(COUNTIF(A502,"*RBC PYT*"),MATRICES!$A$7,IF(COUNTIF(A502,"*CDLSI*"),MATRICES!$A$26,IF(COUNTIF(A502,"*SUN LIFE*"),MATRICES!$A$54,IF(COUNTIF(A502,"*IND ALL ASS VIE*"),MATRICES!$A$8,IF(COUNTIF(A502,"*FIDUCIE DESJARDINS*"),MATRICES!$A$55,IF(COUNTIF(A502,"*2919*"),MATRICES!$A$12,IF(COUNTIF(A502,"*Retrait au GA*"),MATRICES!$A$56,IF(COUNTIF(A502,"*Frais*d'utilisation*"),MATRICES!$A$53,IF(COUNTIF(A502,"*IntÈrÍt sur*"),MATRICES!$A$5,""))))))))))))))))))))))))))</f>
        <v/>
      </c>
    </row>
    <row r="503" spans="2:2" ht="16" x14ac:dyDescent="0.2">
      <c r="B503" t="str">
        <f>IF(COUNTIF(A503,"*STATION W*"),MATRICES!$A$22,IF(COUNTIF(A503,"*PROVIGO*"),MATRICES!$A$20,IF(COUNTIF(A503,"*METRO*"),MATRICES!$A$20,IF(COUNTIF(A503,"*MCDONALD*"),MATRICES!$A$22,IF(COUNTIF(A503,"*JEAN COUTU*"),MATRICES!$A$24,IF(COUNTIF(A503,"*PHARMAPRIX*"),MATRICES!$A$24,IF(COUNTIF(A503,"*STARBUCKS*"),MATRICES!$A$22,IF(COUNTIF(A503,"*AUBAINERIE*"),MATRICES!$A$38,IF(COUNTIF(A503,"*PETROCAN*"),MATRICES!$A$27,IF(COUNTIF(A503,"*ULTRAMAR*"),MATRICES!$A$27,IF(COUNTIF(A503,"*Intact*"),MATRICES!$A$28,IF(COUNTIF(A503,"*La Capitale*"),MATRICES!$A$11,IF(COUNTIF(A503,"*Alda*"),MATRICES!$A$18,IF(COUNTIF(A503,"*Sheila*"),MATRICES!$A$36,IF(COUNTIF(A503,"*Shirley*"),MATRICES!$A$36,IF(COUNTIF(A503,"*Service de garde*"),MATRICES!$A$35,IF(COUNTIF(A503,"*CPE Coeur Atout*"),MATRICES!$A$35,IF(COUNTIF(A503,"*RBC PYT*"),MATRICES!$A$7,IF(COUNTIF(A503,"*CDLSI*"),MATRICES!$A$26,IF(COUNTIF(A503,"*SUN LIFE*"),MATRICES!$A$54,IF(COUNTIF(A503,"*IND ALL ASS VIE*"),MATRICES!$A$8,IF(COUNTIF(A503,"*FIDUCIE DESJARDINS*"),MATRICES!$A$55,IF(COUNTIF(A503,"*2919*"),MATRICES!$A$12,IF(COUNTIF(A503,"*Retrait au GA*"),MATRICES!$A$56,IF(COUNTIF(A503,"*Frais*d'utilisation*"),MATRICES!$A$53,IF(COUNTIF(A503,"*IntÈrÍt sur*"),MATRICES!$A$5,""))))))))))))))))))))))))))</f>
        <v/>
      </c>
    </row>
    <row r="504" spans="2:2" ht="16" x14ac:dyDescent="0.2">
      <c r="B504" t="str">
        <f>IF(COUNTIF(A504,"*STATION W*"),MATRICES!$A$22,IF(COUNTIF(A504,"*PROVIGO*"),MATRICES!$A$20,IF(COUNTIF(A504,"*METRO*"),MATRICES!$A$20,IF(COUNTIF(A504,"*MCDONALD*"),MATRICES!$A$22,IF(COUNTIF(A504,"*JEAN COUTU*"),MATRICES!$A$24,IF(COUNTIF(A504,"*PHARMAPRIX*"),MATRICES!$A$24,IF(COUNTIF(A504,"*STARBUCKS*"),MATRICES!$A$22,IF(COUNTIF(A504,"*AUBAINERIE*"),MATRICES!$A$38,IF(COUNTIF(A504,"*PETROCAN*"),MATRICES!$A$27,IF(COUNTIF(A504,"*ULTRAMAR*"),MATRICES!$A$27,IF(COUNTIF(A504,"*Intact*"),MATRICES!$A$28,IF(COUNTIF(A504,"*La Capitale*"),MATRICES!$A$11,IF(COUNTIF(A504,"*Alda*"),MATRICES!$A$18,IF(COUNTIF(A504,"*Sheila*"),MATRICES!$A$36,IF(COUNTIF(A504,"*Shirley*"),MATRICES!$A$36,IF(COUNTIF(A504,"*Service de garde*"),MATRICES!$A$35,IF(COUNTIF(A504,"*CPE Coeur Atout*"),MATRICES!$A$35,IF(COUNTIF(A504,"*RBC PYT*"),MATRICES!$A$7,IF(COUNTIF(A504,"*CDLSI*"),MATRICES!$A$26,IF(COUNTIF(A504,"*SUN LIFE*"),MATRICES!$A$54,IF(COUNTIF(A504,"*IND ALL ASS VIE*"),MATRICES!$A$8,IF(COUNTIF(A504,"*FIDUCIE DESJARDINS*"),MATRICES!$A$55,IF(COUNTIF(A504,"*2919*"),MATRICES!$A$12,IF(COUNTIF(A504,"*Retrait au GA*"),MATRICES!$A$56,IF(COUNTIF(A504,"*Frais*d'utilisation*"),MATRICES!$A$53,IF(COUNTIF(A504,"*IntÈrÍt sur*"),MATRICES!$A$5,""))))))))))))))))))))))))))</f>
        <v/>
      </c>
    </row>
    <row r="505" spans="2:2" ht="16" x14ac:dyDescent="0.2">
      <c r="B505" t="str">
        <f>IF(COUNTIF(A505,"*STATION W*"),MATRICES!$A$22,IF(COUNTIF(A505,"*PROVIGO*"),MATRICES!$A$20,IF(COUNTIF(A505,"*METRO*"),MATRICES!$A$20,IF(COUNTIF(A505,"*MCDONALD*"),MATRICES!$A$22,IF(COUNTIF(A505,"*JEAN COUTU*"),MATRICES!$A$24,IF(COUNTIF(A505,"*PHARMAPRIX*"),MATRICES!$A$24,IF(COUNTIF(A505,"*STARBUCKS*"),MATRICES!$A$22,IF(COUNTIF(A505,"*AUBAINERIE*"),MATRICES!$A$38,IF(COUNTIF(A505,"*PETROCAN*"),MATRICES!$A$27,IF(COUNTIF(A505,"*ULTRAMAR*"),MATRICES!$A$27,IF(COUNTIF(A505,"*Intact*"),MATRICES!$A$28,IF(COUNTIF(A505,"*La Capitale*"),MATRICES!$A$11,IF(COUNTIF(A505,"*Alda*"),MATRICES!$A$18,IF(COUNTIF(A505,"*Sheila*"),MATRICES!$A$36,IF(COUNTIF(A505,"*Shirley*"),MATRICES!$A$36,IF(COUNTIF(A505,"*Service de garde*"),MATRICES!$A$35,IF(COUNTIF(A505,"*CPE Coeur Atout*"),MATRICES!$A$35,IF(COUNTIF(A505,"*RBC PYT*"),MATRICES!$A$7,IF(COUNTIF(A505,"*CDLSI*"),MATRICES!$A$26,IF(COUNTIF(A505,"*SUN LIFE*"),MATRICES!$A$54,IF(COUNTIF(A505,"*IND ALL ASS VIE*"),MATRICES!$A$8,IF(COUNTIF(A505,"*FIDUCIE DESJARDINS*"),MATRICES!$A$55,IF(COUNTIF(A505,"*2919*"),MATRICES!$A$12,IF(COUNTIF(A505,"*Retrait au GA*"),MATRICES!$A$56,IF(COUNTIF(A505,"*Frais*d'utilisation*"),MATRICES!$A$53,IF(COUNTIF(A505,"*IntÈrÍt sur*"),MATRICES!$A$5,""))))))))))))))))))))))))))</f>
        <v/>
      </c>
    </row>
    <row r="506" spans="2:2" ht="16" x14ac:dyDescent="0.2">
      <c r="B506" t="str">
        <f>IF(COUNTIF(A506,"*STATION W*"),MATRICES!$A$22,IF(COUNTIF(A506,"*PROVIGO*"),MATRICES!$A$20,IF(COUNTIF(A506,"*METRO*"),MATRICES!$A$20,IF(COUNTIF(A506,"*MCDONALD*"),MATRICES!$A$22,IF(COUNTIF(A506,"*JEAN COUTU*"),MATRICES!$A$24,IF(COUNTIF(A506,"*PHARMAPRIX*"),MATRICES!$A$24,IF(COUNTIF(A506,"*STARBUCKS*"),MATRICES!$A$22,IF(COUNTIF(A506,"*AUBAINERIE*"),MATRICES!$A$38,IF(COUNTIF(A506,"*PETROCAN*"),MATRICES!$A$27,IF(COUNTIF(A506,"*ULTRAMAR*"),MATRICES!$A$27,IF(COUNTIF(A506,"*Intact*"),MATRICES!$A$28,IF(COUNTIF(A506,"*La Capitale*"),MATRICES!$A$11,IF(COUNTIF(A506,"*Alda*"),MATRICES!$A$18,IF(COUNTIF(A506,"*Sheila*"),MATRICES!$A$36,IF(COUNTIF(A506,"*Shirley*"),MATRICES!$A$36,IF(COUNTIF(A506,"*Service de garde*"),MATRICES!$A$35,IF(COUNTIF(A506,"*CPE Coeur Atout*"),MATRICES!$A$35,IF(COUNTIF(A506,"*RBC PYT*"),MATRICES!$A$7,IF(COUNTIF(A506,"*CDLSI*"),MATRICES!$A$26,IF(COUNTIF(A506,"*SUN LIFE*"),MATRICES!$A$54,IF(COUNTIF(A506,"*IND ALL ASS VIE*"),MATRICES!$A$8,IF(COUNTIF(A506,"*FIDUCIE DESJARDINS*"),MATRICES!$A$55,IF(COUNTIF(A506,"*2919*"),MATRICES!$A$12,IF(COUNTIF(A506,"*Retrait au GA*"),MATRICES!$A$56,IF(COUNTIF(A506,"*Frais*d'utilisation*"),MATRICES!$A$53,IF(COUNTIF(A506,"*IntÈrÍt sur*"),MATRICES!$A$5,""))))))))))))))))))))))))))</f>
        <v/>
      </c>
    </row>
    <row r="507" spans="2:2" ht="16" x14ac:dyDescent="0.2">
      <c r="B507" t="str">
        <f>IF(COUNTIF(A507,"*STATION W*"),MATRICES!$A$22,IF(COUNTIF(A507,"*PROVIGO*"),MATRICES!$A$20,IF(COUNTIF(A507,"*METRO*"),MATRICES!$A$20,IF(COUNTIF(A507,"*MCDONALD*"),MATRICES!$A$22,IF(COUNTIF(A507,"*JEAN COUTU*"),MATRICES!$A$24,IF(COUNTIF(A507,"*PHARMAPRIX*"),MATRICES!$A$24,IF(COUNTIF(A507,"*STARBUCKS*"),MATRICES!$A$22,IF(COUNTIF(A507,"*AUBAINERIE*"),MATRICES!$A$38,IF(COUNTIF(A507,"*PETROCAN*"),MATRICES!$A$27,IF(COUNTIF(A507,"*ULTRAMAR*"),MATRICES!$A$27,IF(COUNTIF(A507,"*Intact*"),MATRICES!$A$28,IF(COUNTIF(A507,"*La Capitale*"),MATRICES!$A$11,IF(COUNTIF(A507,"*Alda*"),MATRICES!$A$18,IF(COUNTIF(A507,"*Sheila*"),MATRICES!$A$36,IF(COUNTIF(A507,"*Shirley*"),MATRICES!$A$36,IF(COUNTIF(A507,"*Service de garde*"),MATRICES!$A$35,IF(COUNTIF(A507,"*CPE Coeur Atout*"),MATRICES!$A$35,IF(COUNTIF(A507,"*RBC PYT*"),MATRICES!$A$7,IF(COUNTIF(A507,"*CDLSI*"),MATRICES!$A$26,IF(COUNTIF(A507,"*SUN LIFE*"),MATRICES!$A$54,IF(COUNTIF(A507,"*IND ALL ASS VIE*"),MATRICES!$A$8,IF(COUNTIF(A507,"*FIDUCIE DESJARDINS*"),MATRICES!$A$55,IF(COUNTIF(A507,"*2919*"),MATRICES!$A$12,IF(COUNTIF(A507,"*Retrait au GA*"),MATRICES!$A$56,IF(COUNTIF(A507,"*Frais*d'utilisation*"),MATRICES!$A$53,IF(COUNTIF(A507,"*IntÈrÍt sur*"),MATRICES!$A$5,""))))))))))))))))))))))))))</f>
        <v/>
      </c>
    </row>
    <row r="508" spans="2:2" ht="16" x14ac:dyDescent="0.2">
      <c r="B508" t="str">
        <f>IF(COUNTIF(A508,"*STATION W*"),MATRICES!$A$22,IF(COUNTIF(A508,"*PROVIGO*"),MATRICES!$A$20,IF(COUNTIF(A508,"*METRO*"),MATRICES!$A$20,IF(COUNTIF(A508,"*MCDONALD*"),MATRICES!$A$22,IF(COUNTIF(A508,"*JEAN COUTU*"),MATRICES!$A$24,IF(COUNTIF(A508,"*PHARMAPRIX*"),MATRICES!$A$24,IF(COUNTIF(A508,"*STARBUCKS*"),MATRICES!$A$22,IF(COUNTIF(A508,"*AUBAINERIE*"),MATRICES!$A$38,IF(COUNTIF(A508,"*PETROCAN*"),MATRICES!$A$27,IF(COUNTIF(A508,"*ULTRAMAR*"),MATRICES!$A$27,IF(COUNTIF(A508,"*Intact*"),MATRICES!$A$28,IF(COUNTIF(A508,"*La Capitale*"),MATRICES!$A$11,IF(COUNTIF(A508,"*Alda*"),MATRICES!$A$18,IF(COUNTIF(A508,"*Sheila*"),MATRICES!$A$36,IF(COUNTIF(A508,"*Shirley*"),MATRICES!$A$36,IF(COUNTIF(A508,"*Service de garde*"),MATRICES!$A$35,IF(COUNTIF(A508,"*CPE Coeur Atout*"),MATRICES!$A$35,IF(COUNTIF(A508,"*RBC PYT*"),MATRICES!$A$7,IF(COUNTIF(A508,"*CDLSI*"),MATRICES!$A$26,IF(COUNTIF(A508,"*SUN LIFE*"),MATRICES!$A$54,IF(COUNTIF(A508,"*IND ALL ASS VIE*"),MATRICES!$A$8,IF(COUNTIF(A508,"*FIDUCIE DESJARDINS*"),MATRICES!$A$55,IF(COUNTIF(A508,"*2919*"),MATRICES!$A$12,IF(COUNTIF(A508,"*Retrait au GA*"),MATRICES!$A$56,IF(COUNTIF(A508,"*Frais*d'utilisation*"),MATRICES!$A$53,IF(COUNTIF(A508,"*IntÈrÍt sur*"),MATRICES!$A$5,""))))))))))))))))))))))))))</f>
        <v/>
      </c>
    </row>
    <row r="509" spans="2:2" ht="16" x14ac:dyDescent="0.2">
      <c r="B509" t="str">
        <f>IF(COUNTIF(A509,"*STATION W*"),MATRICES!$A$22,IF(COUNTIF(A509,"*PROVIGO*"),MATRICES!$A$20,IF(COUNTIF(A509,"*METRO*"),MATRICES!$A$20,IF(COUNTIF(A509,"*MCDONALD*"),MATRICES!$A$22,IF(COUNTIF(A509,"*JEAN COUTU*"),MATRICES!$A$24,IF(COUNTIF(A509,"*PHARMAPRIX*"),MATRICES!$A$24,IF(COUNTIF(A509,"*STARBUCKS*"),MATRICES!$A$22,IF(COUNTIF(A509,"*AUBAINERIE*"),MATRICES!$A$38,IF(COUNTIF(A509,"*PETROCAN*"),MATRICES!$A$27,IF(COUNTIF(A509,"*ULTRAMAR*"),MATRICES!$A$27,IF(COUNTIF(A509,"*Intact*"),MATRICES!$A$28,IF(COUNTIF(A509,"*La Capitale*"),MATRICES!$A$11,IF(COUNTIF(A509,"*Alda*"),MATRICES!$A$18,IF(COUNTIF(A509,"*Sheila*"),MATRICES!$A$36,IF(COUNTIF(A509,"*Shirley*"),MATRICES!$A$36,IF(COUNTIF(A509,"*Service de garde*"),MATRICES!$A$35,IF(COUNTIF(A509,"*CPE Coeur Atout*"),MATRICES!$A$35,IF(COUNTIF(A509,"*RBC PYT*"),MATRICES!$A$7,IF(COUNTIF(A509,"*CDLSI*"),MATRICES!$A$26,IF(COUNTIF(A509,"*SUN LIFE*"),MATRICES!$A$54,IF(COUNTIF(A509,"*IND ALL ASS VIE*"),MATRICES!$A$8,IF(COUNTIF(A509,"*FIDUCIE DESJARDINS*"),MATRICES!$A$55,IF(COUNTIF(A509,"*2919*"),MATRICES!$A$12,IF(COUNTIF(A509,"*Retrait au GA*"),MATRICES!$A$56,IF(COUNTIF(A509,"*Frais*d'utilisation*"),MATRICES!$A$53,IF(COUNTIF(A509,"*IntÈrÍt sur*"),MATRICES!$A$5,""))))))))))))))))))))))))))</f>
        <v/>
      </c>
    </row>
    <row r="510" spans="2:2" ht="16" x14ac:dyDescent="0.2">
      <c r="B510" t="str">
        <f>IF(COUNTIF(A510,"*STATION W*"),MATRICES!$A$22,IF(COUNTIF(A510,"*PROVIGO*"),MATRICES!$A$20,IF(COUNTIF(A510,"*METRO*"),MATRICES!$A$20,IF(COUNTIF(A510,"*MCDONALD*"),MATRICES!$A$22,IF(COUNTIF(A510,"*JEAN COUTU*"),MATRICES!$A$24,IF(COUNTIF(A510,"*PHARMAPRIX*"),MATRICES!$A$24,IF(COUNTIF(A510,"*STARBUCKS*"),MATRICES!$A$22,IF(COUNTIF(A510,"*AUBAINERIE*"),MATRICES!$A$38,IF(COUNTIF(A510,"*PETROCAN*"),MATRICES!$A$27,IF(COUNTIF(A510,"*ULTRAMAR*"),MATRICES!$A$27,IF(COUNTIF(A510,"*Intact*"),MATRICES!$A$28,IF(COUNTIF(A510,"*La Capitale*"),MATRICES!$A$11,IF(COUNTIF(A510,"*Alda*"),MATRICES!$A$18,IF(COUNTIF(A510,"*Sheila*"),MATRICES!$A$36,IF(COUNTIF(A510,"*Shirley*"),MATRICES!$A$36,IF(COUNTIF(A510,"*Service de garde*"),MATRICES!$A$35,IF(COUNTIF(A510,"*CPE Coeur Atout*"),MATRICES!$A$35,IF(COUNTIF(A510,"*RBC PYT*"),MATRICES!$A$7,IF(COUNTIF(A510,"*CDLSI*"),MATRICES!$A$26,IF(COUNTIF(A510,"*SUN LIFE*"),MATRICES!$A$54,IF(COUNTIF(A510,"*IND ALL ASS VIE*"),MATRICES!$A$8,IF(COUNTIF(A510,"*FIDUCIE DESJARDINS*"),MATRICES!$A$55,IF(COUNTIF(A510,"*2919*"),MATRICES!$A$12,IF(COUNTIF(A510,"*Retrait au GA*"),MATRICES!$A$56,IF(COUNTIF(A510,"*Frais*d'utilisation*"),MATRICES!$A$53,IF(COUNTIF(A510,"*IntÈrÍt sur*"),MATRICES!$A$5,""))))))))))))))))))))))))))</f>
        <v/>
      </c>
    </row>
    <row r="511" spans="2:2" ht="16" x14ac:dyDescent="0.2">
      <c r="B511" t="str">
        <f>IF(COUNTIF(A511,"*STATION W*"),MATRICES!$A$22,IF(COUNTIF(A511,"*PROVIGO*"),MATRICES!$A$20,IF(COUNTIF(A511,"*METRO*"),MATRICES!$A$20,IF(COUNTIF(A511,"*MCDONALD*"),MATRICES!$A$22,IF(COUNTIF(A511,"*JEAN COUTU*"),MATRICES!$A$24,IF(COUNTIF(A511,"*PHARMAPRIX*"),MATRICES!$A$24,IF(COUNTIF(A511,"*STARBUCKS*"),MATRICES!$A$22,IF(COUNTIF(A511,"*AUBAINERIE*"),MATRICES!$A$38,IF(COUNTIF(A511,"*PETROCAN*"),MATRICES!$A$27,IF(COUNTIF(A511,"*ULTRAMAR*"),MATRICES!$A$27,IF(COUNTIF(A511,"*Intact*"),MATRICES!$A$28,IF(COUNTIF(A511,"*La Capitale*"),MATRICES!$A$11,IF(COUNTIF(A511,"*Alda*"),MATRICES!$A$18,IF(COUNTIF(A511,"*Sheila*"),MATRICES!$A$36,IF(COUNTIF(A511,"*Shirley*"),MATRICES!$A$36,IF(COUNTIF(A511,"*Service de garde*"),MATRICES!$A$35,IF(COUNTIF(A511,"*CPE Coeur Atout*"),MATRICES!$A$35,IF(COUNTIF(A511,"*RBC PYT*"),MATRICES!$A$7,IF(COUNTIF(A511,"*CDLSI*"),MATRICES!$A$26,IF(COUNTIF(A511,"*SUN LIFE*"),MATRICES!$A$54,IF(COUNTIF(A511,"*IND ALL ASS VIE*"),MATRICES!$A$8,IF(COUNTIF(A511,"*FIDUCIE DESJARDINS*"),MATRICES!$A$55,IF(COUNTIF(A511,"*2919*"),MATRICES!$A$12,IF(COUNTIF(A511,"*Retrait au GA*"),MATRICES!$A$56,IF(COUNTIF(A511,"*Frais*d'utilisation*"),MATRICES!$A$53,IF(COUNTIF(A511,"*IntÈrÍt sur*"),MATRICES!$A$5,""))))))))))))))))))))))))))</f>
        <v/>
      </c>
    </row>
    <row r="512" spans="2:2" ht="16" x14ac:dyDescent="0.2">
      <c r="B512" t="str">
        <f>IF(COUNTIF(A512,"*STATION W*"),MATRICES!$A$22,IF(COUNTIF(A512,"*PROVIGO*"),MATRICES!$A$20,IF(COUNTIF(A512,"*METRO*"),MATRICES!$A$20,IF(COUNTIF(A512,"*MCDONALD*"),MATRICES!$A$22,IF(COUNTIF(A512,"*JEAN COUTU*"),MATRICES!$A$24,IF(COUNTIF(A512,"*PHARMAPRIX*"),MATRICES!$A$24,IF(COUNTIF(A512,"*STARBUCKS*"),MATRICES!$A$22,IF(COUNTIF(A512,"*AUBAINERIE*"),MATRICES!$A$38,IF(COUNTIF(A512,"*PETROCAN*"),MATRICES!$A$27,IF(COUNTIF(A512,"*ULTRAMAR*"),MATRICES!$A$27,IF(COUNTIF(A512,"*Intact*"),MATRICES!$A$28,IF(COUNTIF(A512,"*La Capitale*"),MATRICES!$A$11,IF(COUNTIF(A512,"*Alda*"),MATRICES!$A$18,IF(COUNTIF(A512,"*Sheila*"),MATRICES!$A$36,IF(COUNTIF(A512,"*Shirley*"),MATRICES!$A$36,IF(COUNTIF(A512,"*Service de garde*"),MATRICES!$A$35,IF(COUNTIF(A512,"*CPE Coeur Atout*"),MATRICES!$A$35,IF(COUNTIF(A512,"*RBC PYT*"),MATRICES!$A$7,IF(COUNTIF(A512,"*CDLSI*"),MATRICES!$A$26,IF(COUNTIF(A512,"*SUN LIFE*"),MATRICES!$A$54,IF(COUNTIF(A512,"*IND ALL ASS VIE*"),MATRICES!$A$8,IF(COUNTIF(A512,"*FIDUCIE DESJARDINS*"),MATRICES!$A$55,IF(COUNTIF(A512,"*2919*"),MATRICES!$A$12,IF(COUNTIF(A512,"*Retrait au GA*"),MATRICES!$A$56,IF(COUNTIF(A512,"*Frais*d'utilisation*"),MATRICES!$A$53,IF(COUNTIF(A512,"*IntÈrÍt sur*"),MATRICES!$A$5,""))))))))))))))))))))))))))</f>
        <v/>
      </c>
    </row>
    <row r="513" spans="2:2" ht="16" x14ac:dyDescent="0.2">
      <c r="B513" t="str">
        <f>IF(COUNTIF(A513,"*STATION W*"),MATRICES!$A$22,IF(COUNTIF(A513,"*PROVIGO*"),MATRICES!$A$20,IF(COUNTIF(A513,"*METRO*"),MATRICES!$A$20,IF(COUNTIF(A513,"*MCDONALD*"),MATRICES!$A$22,IF(COUNTIF(A513,"*JEAN COUTU*"),MATRICES!$A$24,IF(COUNTIF(A513,"*PHARMAPRIX*"),MATRICES!$A$24,IF(COUNTIF(A513,"*STARBUCKS*"),MATRICES!$A$22,IF(COUNTIF(A513,"*AUBAINERIE*"),MATRICES!$A$38,IF(COUNTIF(A513,"*PETROCAN*"),MATRICES!$A$27,IF(COUNTIF(A513,"*ULTRAMAR*"),MATRICES!$A$27,IF(COUNTIF(A513,"*Intact*"),MATRICES!$A$28,IF(COUNTIF(A513,"*La Capitale*"),MATRICES!$A$11,IF(COUNTIF(A513,"*Alda*"),MATRICES!$A$18,IF(COUNTIF(A513,"*Sheila*"),MATRICES!$A$36,IF(COUNTIF(A513,"*Shirley*"),MATRICES!$A$36,IF(COUNTIF(A513,"*Service de garde*"),MATRICES!$A$35,IF(COUNTIF(A513,"*CPE Coeur Atout*"),MATRICES!$A$35,IF(COUNTIF(A513,"*RBC PYT*"),MATRICES!$A$7,IF(COUNTIF(A513,"*CDLSI*"),MATRICES!$A$26,IF(COUNTIF(A513,"*SUN LIFE*"),MATRICES!$A$54,IF(COUNTIF(A513,"*IND ALL ASS VIE*"),MATRICES!$A$8,IF(COUNTIF(A513,"*FIDUCIE DESJARDINS*"),MATRICES!$A$55,IF(COUNTIF(A513,"*2919*"),MATRICES!$A$12,IF(COUNTIF(A513,"*Retrait au GA*"),MATRICES!$A$56,IF(COUNTIF(A513,"*Frais*d'utilisation*"),MATRICES!$A$53,IF(COUNTIF(A513,"*IntÈrÍt sur*"),MATRICES!$A$5,""))))))))))))))))))))))))))</f>
        <v/>
      </c>
    </row>
    <row r="514" spans="2:2" ht="16" x14ac:dyDescent="0.2">
      <c r="B514" t="str">
        <f>IF(COUNTIF(A514,"*STATION W*"),MATRICES!$A$22,IF(COUNTIF(A514,"*PROVIGO*"),MATRICES!$A$20,IF(COUNTIF(A514,"*METRO*"),MATRICES!$A$20,IF(COUNTIF(A514,"*MCDONALD*"),MATRICES!$A$22,IF(COUNTIF(A514,"*JEAN COUTU*"),MATRICES!$A$24,IF(COUNTIF(A514,"*PHARMAPRIX*"),MATRICES!$A$24,IF(COUNTIF(A514,"*STARBUCKS*"),MATRICES!$A$22,IF(COUNTIF(A514,"*AUBAINERIE*"),MATRICES!$A$38,IF(COUNTIF(A514,"*PETROCAN*"),MATRICES!$A$27,IF(COUNTIF(A514,"*ULTRAMAR*"),MATRICES!$A$27,IF(COUNTIF(A514,"*Intact*"),MATRICES!$A$28,IF(COUNTIF(A514,"*La Capitale*"),MATRICES!$A$11,IF(COUNTIF(A514,"*Alda*"),MATRICES!$A$18,IF(COUNTIF(A514,"*Sheila*"),MATRICES!$A$36,IF(COUNTIF(A514,"*Shirley*"),MATRICES!$A$36,IF(COUNTIF(A514,"*Service de garde*"),MATRICES!$A$35,IF(COUNTIF(A514,"*CPE Coeur Atout*"),MATRICES!$A$35,IF(COUNTIF(A514,"*RBC PYT*"),MATRICES!$A$7,IF(COUNTIF(A514,"*CDLSI*"),MATRICES!$A$26,IF(COUNTIF(A514,"*SUN LIFE*"),MATRICES!$A$54,IF(COUNTIF(A514,"*IND ALL ASS VIE*"),MATRICES!$A$8,IF(COUNTIF(A514,"*FIDUCIE DESJARDINS*"),MATRICES!$A$55,IF(COUNTIF(A514,"*2919*"),MATRICES!$A$12,IF(COUNTIF(A514,"*Retrait au GA*"),MATRICES!$A$56,IF(COUNTIF(A514,"*Frais*d'utilisation*"),MATRICES!$A$53,IF(COUNTIF(A514,"*IntÈrÍt sur*"),MATRICES!$A$5,""))))))))))))))))))))))))))</f>
        <v/>
      </c>
    </row>
    <row r="515" spans="2:2" ht="16" x14ac:dyDescent="0.2">
      <c r="B515" t="str">
        <f>IF(COUNTIF(A515,"*STATION W*"),MATRICES!$A$22,IF(COUNTIF(A515,"*PROVIGO*"),MATRICES!$A$20,IF(COUNTIF(A515,"*METRO*"),MATRICES!$A$20,IF(COUNTIF(A515,"*MCDONALD*"),MATRICES!$A$22,IF(COUNTIF(A515,"*JEAN COUTU*"),MATRICES!$A$24,IF(COUNTIF(A515,"*PHARMAPRIX*"),MATRICES!$A$24,IF(COUNTIF(A515,"*STARBUCKS*"),MATRICES!$A$22,IF(COUNTIF(A515,"*AUBAINERIE*"),MATRICES!$A$38,IF(COUNTIF(A515,"*PETROCAN*"),MATRICES!$A$27,IF(COUNTIF(A515,"*ULTRAMAR*"),MATRICES!$A$27,IF(COUNTIF(A515,"*Intact*"),MATRICES!$A$28,IF(COUNTIF(A515,"*La Capitale*"),MATRICES!$A$11,IF(COUNTIF(A515,"*Alda*"),MATRICES!$A$18,IF(COUNTIF(A515,"*Sheila*"),MATRICES!$A$36,IF(COUNTIF(A515,"*Shirley*"),MATRICES!$A$36,IF(COUNTIF(A515,"*Service de garde*"),MATRICES!$A$35,IF(COUNTIF(A515,"*CPE Coeur Atout*"),MATRICES!$A$35,IF(COUNTIF(A515,"*RBC PYT*"),MATRICES!$A$7,IF(COUNTIF(A515,"*CDLSI*"),MATRICES!$A$26,IF(COUNTIF(A515,"*SUN LIFE*"),MATRICES!$A$54,IF(COUNTIF(A515,"*IND ALL ASS VIE*"),MATRICES!$A$8,IF(COUNTIF(A515,"*FIDUCIE DESJARDINS*"),MATRICES!$A$55,IF(COUNTIF(A515,"*2919*"),MATRICES!$A$12,IF(COUNTIF(A515,"*Retrait au GA*"),MATRICES!$A$56,IF(COUNTIF(A515,"*Frais*d'utilisation*"),MATRICES!$A$53,IF(COUNTIF(A515,"*IntÈrÍt sur*"),MATRICES!$A$5,""))))))))))))))))))))))))))</f>
        <v/>
      </c>
    </row>
    <row r="516" spans="2:2" ht="16" x14ac:dyDescent="0.2">
      <c r="B516" t="str">
        <f>IF(COUNTIF(A516,"*STATION W*"),MATRICES!$A$22,IF(COUNTIF(A516,"*PROVIGO*"),MATRICES!$A$20,IF(COUNTIF(A516,"*METRO*"),MATRICES!$A$20,IF(COUNTIF(A516,"*MCDONALD*"),MATRICES!$A$22,IF(COUNTIF(A516,"*JEAN COUTU*"),MATRICES!$A$24,IF(COUNTIF(A516,"*PHARMAPRIX*"),MATRICES!$A$24,IF(COUNTIF(A516,"*STARBUCKS*"),MATRICES!$A$22,IF(COUNTIF(A516,"*AUBAINERIE*"),MATRICES!$A$38,IF(COUNTIF(A516,"*PETROCAN*"),MATRICES!$A$27,IF(COUNTIF(A516,"*ULTRAMAR*"),MATRICES!$A$27,IF(COUNTIF(A516,"*Intact*"),MATRICES!$A$28,IF(COUNTIF(A516,"*La Capitale*"),MATRICES!$A$11,IF(COUNTIF(A516,"*Alda*"),MATRICES!$A$18,IF(COUNTIF(A516,"*Sheila*"),MATRICES!$A$36,IF(COUNTIF(A516,"*Shirley*"),MATRICES!$A$36,IF(COUNTIF(A516,"*Service de garde*"),MATRICES!$A$35,IF(COUNTIF(A516,"*CPE Coeur Atout*"),MATRICES!$A$35,IF(COUNTIF(A516,"*RBC PYT*"),MATRICES!$A$7,IF(COUNTIF(A516,"*CDLSI*"),MATRICES!$A$26,IF(COUNTIF(A516,"*SUN LIFE*"),MATRICES!$A$54,IF(COUNTIF(A516,"*IND ALL ASS VIE*"),MATRICES!$A$8,IF(COUNTIF(A516,"*FIDUCIE DESJARDINS*"),MATRICES!$A$55,IF(COUNTIF(A516,"*2919*"),MATRICES!$A$12,IF(COUNTIF(A516,"*Retrait au GA*"),MATRICES!$A$56,IF(COUNTIF(A516,"*Frais*d'utilisation*"),MATRICES!$A$53,IF(COUNTIF(A516,"*IntÈrÍt sur*"),MATRICES!$A$5,""))))))))))))))))))))))))))</f>
        <v/>
      </c>
    </row>
    <row r="517" spans="2:2" ht="16" x14ac:dyDescent="0.2">
      <c r="B517" t="str">
        <f>IF(COUNTIF(A517,"*STATION W*"),MATRICES!$A$22,IF(COUNTIF(A517,"*PROVIGO*"),MATRICES!$A$20,IF(COUNTIF(A517,"*METRO*"),MATRICES!$A$20,IF(COUNTIF(A517,"*MCDONALD*"),MATRICES!$A$22,IF(COUNTIF(A517,"*JEAN COUTU*"),MATRICES!$A$24,IF(COUNTIF(A517,"*PHARMAPRIX*"),MATRICES!$A$24,IF(COUNTIF(A517,"*STARBUCKS*"),MATRICES!$A$22,IF(COUNTIF(A517,"*AUBAINERIE*"),MATRICES!$A$38,IF(COUNTIF(A517,"*PETROCAN*"),MATRICES!$A$27,IF(COUNTIF(A517,"*ULTRAMAR*"),MATRICES!$A$27,IF(COUNTIF(A517,"*Intact*"),MATRICES!$A$28,IF(COUNTIF(A517,"*La Capitale*"),MATRICES!$A$11,IF(COUNTIF(A517,"*Alda*"),MATRICES!$A$18,IF(COUNTIF(A517,"*Sheila*"),MATRICES!$A$36,IF(COUNTIF(A517,"*Shirley*"),MATRICES!$A$36,IF(COUNTIF(A517,"*Service de garde*"),MATRICES!$A$35,IF(COUNTIF(A517,"*CPE Coeur Atout*"),MATRICES!$A$35,IF(COUNTIF(A517,"*RBC PYT*"),MATRICES!$A$7,IF(COUNTIF(A517,"*CDLSI*"),MATRICES!$A$26,IF(COUNTIF(A517,"*SUN LIFE*"),MATRICES!$A$54,IF(COUNTIF(A517,"*IND ALL ASS VIE*"),MATRICES!$A$8,IF(COUNTIF(A517,"*FIDUCIE DESJARDINS*"),MATRICES!$A$55,IF(COUNTIF(A517,"*2919*"),MATRICES!$A$12,IF(COUNTIF(A517,"*Retrait au GA*"),MATRICES!$A$56,IF(COUNTIF(A517,"*Frais*d'utilisation*"),MATRICES!$A$53,IF(COUNTIF(A517,"*IntÈrÍt sur*"),MATRICES!$A$5,""))))))))))))))))))))))))))</f>
        <v/>
      </c>
    </row>
    <row r="518" spans="2:2" ht="16" x14ac:dyDescent="0.2">
      <c r="B518" t="str">
        <f>IF(COUNTIF(A518,"*STATION W*"),MATRICES!$A$22,IF(COUNTIF(A518,"*PROVIGO*"),MATRICES!$A$20,IF(COUNTIF(A518,"*METRO*"),MATRICES!$A$20,IF(COUNTIF(A518,"*MCDONALD*"),MATRICES!$A$22,IF(COUNTIF(A518,"*JEAN COUTU*"),MATRICES!$A$24,IF(COUNTIF(A518,"*PHARMAPRIX*"),MATRICES!$A$24,IF(COUNTIF(A518,"*STARBUCKS*"),MATRICES!$A$22,IF(COUNTIF(A518,"*AUBAINERIE*"),MATRICES!$A$38,IF(COUNTIF(A518,"*PETROCAN*"),MATRICES!$A$27,IF(COUNTIF(A518,"*ULTRAMAR*"),MATRICES!$A$27,IF(COUNTIF(A518,"*Intact*"),MATRICES!$A$28,IF(COUNTIF(A518,"*La Capitale*"),MATRICES!$A$11,IF(COUNTIF(A518,"*Alda*"),MATRICES!$A$18,IF(COUNTIF(A518,"*Sheila*"),MATRICES!$A$36,IF(COUNTIF(A518,"*Shirley*"),MATRICES!$A$36,IF(COUNTIF(A518,"*Service de garde*"),MATRICES!$A$35,IF(COUNTIF(A518,"*CPE Coeur Atout*"),MATRICES!$A$35,IF(COUNTIF(A518,"*RBC PYT*"),MATRICES!$A$7,IF(COUNTIF(A518,"*CDLSI*"),MATRICES!$A$26,IF(COUNTIF(A518,"*SUN LIFE*"),MATRICES!$A$54,IF(COUNTIF(A518,"*IND ALL ASS VIE*"),MATRICES!$A$8,IF(COUNTIF(A518,"*FIDUCIE DESJARDINS*"),MATRICES!$A$55,IF(COUNTIF(A518,"*2919*"),MATRICES!$A$12,IF(COUNTIF(A518,"*Retrait au GA*"),MATRICES!$A$56,IF(COUNTIF(A518,"*Frais*d'utilisation*"),MATRICES!$A$53,IF(COUNTIF(A518,"*IntÈrÍt sur*"),MATRICES!$A$5,""))))))))))))))))))))))))))</f>
        <v/>
      </c>
    </row>
    <row r="519" spans="2:2" ht="16" x14ac:dyDescent="0.2">
      <c r="B519" t="str">
        <f>IF(COUNTIF(A519,"*STATION W*"),MATRICES!$A$22,IF(COUNTIF(A519,"*PROVIGO*"),MATRICES!$A$20,IF(COUNTIF(A519,"*METRO*"),MATRICES!$A$20,IF(COUNTIF(A519,"*MCDONALD*"),MATRICES!$A$22,IF(COUNTIF(A519,"*JEAN COUTU*"),MATRICES!$A$24,IF(COUNTIF(A519,"*PHARMAPRIX*"),MATRICES!$A$24,IF(COUNTIF(A519,"*STARBUCKS*"),MATRICES!$A$22,IF(COUNTIF(A519,"*AUBAINERIE*"),MATRICES!$A$38,IF(COUNTIF(A519,"*PETROCAN*"),MATRICES!$A$27,IF(COUNTIF(A519,"*ULTRAMAR*"),MATRICES!$A$27,IF(COUNTIF(A519,"*Intact*"),MATRICES!$A$28,IF(COUNTIF(A519,"*La Capitale*"),MATRICES!$A$11,IF(COUNTIF(A519,"*Alda*"),MATRICES!$A$18,IF(COUNTIF(A519,"*Sheila*"),MATRICES!$A$36,IF(COUNTIF(A519,"*Shirley*"),MATRICES!$A$36,IF(COUNTIF(A519,"*Service de garde*"),MATRICES!$A$35,IF(COUNTIF(A519,"*CPE Coeur Atout*"),MATRICES!$A$35,IF(COUNTIF(A519,"*RBC PYT*"),MATRICES!$A$7,IF(COUNTIF(A519,"*CDLSI*"),MATRICES!$A$26,IF(COUNTIF(A519,"*SUN LIFE*"),MATRICES!$A$54,IF(COUNTIF(A519,"*IND ALL ASS VIE*"),MATRICES!$A$8,IF(COUNTIF(A519,"*FIDUCIE DESJARDINS*"),MATRICES!$A$55,IF(COUNTIF(A519,"*2919*"),MATRICES!$A$12,IF(COUNTIF(A519,"*Retrait au GA*"),MATRICES!$A$56,IF(COUNTIF(A519,"*Frais*d'utilisation*"),MATRICES!$A$53,IF(COUNTIF(A519,"*IntÈrÍt sur*"),MATRICES!$A$5,""))))))))))))))))))))))))))</f>
        <v/>
      </c>
    </row>
    <row r="520" spans="2:2" ht="16" x14ac:dyDescent="0.2">
      <c r="B520" t="str">
        <f>IF(COUNTIF(A520,"*STATION W*"),MATRICES!$A$22,IF(COUNTIF(A520,"*PROVIGO*"),MATRICES!$A$20,IF(COUNTIF(A520,"*METRO*"),MATRICES!$A$20,IF(COUNTIF(A520,"*MCDONALD*"),MATRICES!$A$22,IF(COUNTIF(A520,"*JEAN COUTU*"),MATRICES!$A$24,IF(COUNTIF(A520,"*PHARMAPRIX*"),MATRICES!$A$24,IF(COUNTIF(A520,"*STARBUCKS*"),MATRICES!$A$22,IF(COUNTIF(A520,"*AUBAINERIE*"),MATRICES!$A$38,IF(COUNTIF(A520,"*PETROCAN*"),MATRICES!$A$27,IF(COUNTIF(A520,"*ULTRAMAR*"),MATRICES!$A$27,IF(COUNTIF(A520,"*Intact*"),MATRICES!$A$28,IF(COUNTIF(A520,"*La Capitale*"),MATRICES!$A$11,IF(COUNTIF(A520,"*Alda*"),MATRICES!$A$18,IF(COUNTIF(A520,"*Sheila*"),MATRICES!$A$36,IF(COUNTIF(A520,"*Shirley*"),MATRICES!$A$36,IF(COUNTIF(A520,"*Service de garde*"),MATRICES!$A$35,IF(COUNTIF(A520,"*CPE Coeur Atout*"),MATRICES!$A$35,IF(COUNTIF(A520,"*RBC PYT*"),MATRICES!$A$7,IF(COUNTIF(A520,"*CDLSI*"),MATRICES!$A$26,IF(COUNTIF(A520,"*SUN LIFE*"),MATRICES!$A$54,IF(COUNTIF(A520,"*IND ALL ASS VIE*"),MATRICES!$A$8,IF(COUNTIF(A520,"*FIDUCIE DESJARDINS*"),MATRICES!$A$55,IF(COUNTIF(A520,"*2919*"),MATRICES!$A$12,IF(COUNTIF(A520,"*Retrait au GA*"),MATRICES!$A$56,IF(COUNTIF(A520,"*Frais*d'utilisation*"),MATRICES!$A$53,IF(COUNTIF(A520,"*IntÈrÍt sur*"),MATRICES!$A$5,""))))))))))))))))))))))))))</f>
        <v/>
      </c>
    </row>
    <row r="521" spans="2:2" ht="16" x14ac:dyDescent="0.2">
      <c r="B521" t="str">
        <f>IF(COUNTIF(A521,"*STATION W*"),MATRICES!$A$22,IF(COUNTIF(A521,"*PROVIGO*"),MATRICES!$A$20,IF(COUNTIF(A521,"*METRO*"),MATRICES!$A$20,IF(COUNTIF(A521,"*MCDONALD*"),MATRICES!$A$22,IF(COUNTIF(A521,"*JEAN COUTU*"),MATRICES!$A$24,IF(COUNTIF(A521,"*PHARMAPRIX*"),MATRICES!$A$24,IF(COUNTIF(A521,"*STARBUCKS*"),MATRICES!$A$22,IF(COUNTIF(A521,"*AUBAINERIE*"),MATRICES!$A$38,IF(COUNTIF(A521,"*PETROCAN*"),MATRICES!$A$27,IF(COUNTIF(A521,"*ULTRAMAR*"),MATRICES!$A$27,IF(COUNTIF(A521,"*Intact*"),MATRICES!$A$28,IF(COUNTIF(A521,"*La Capitale*"),MATRICES!$A$11,IF(COUNTIF(A521,"*Alda*"),MATRICES!$A$18,IF(COUNTIF(A521,"*Sheila*"),MATRICES!$A$36,IF(COUNTIF(A521,"*Shirley*"),MATRICES!$A$36,IF(COUNTIF(A521,"*Service de garde*"),MATRICES!$A$35,IF(COUNTIF(A521,"*CPE Coeur Atout*"),MATRICES!$A$35,IF(COUNTIF(A521,"*RBC PYT*"),MATRICES!$A$7,IF(COUNTIF(A521,"*CDLSI*"),MATRICES!$A$26,IF(COUNTIF(A521,"*SUN LIFE*"),MATRICES!$A$54,IF(COUNTIF(A521,"*IND ALL ASS VIE*"),MATRICES!$A$8,IF(COUNTIF(A521,"*FIDUCIE DESJARDINS*"),MATRICES!$A$55,IF(COUNTIF(A521,"*2919*"),MATRICES!$A$12,IF(COUNTIF(A521,"*Retrait au GA*"),MATRICES!$A$56,IF(COUNTIF(A521,"*Frais*d'utilisation*"),MATRICES!$A$53,IF(COUNTIF(A521,"*IntÈrÍt sur*"),MATRICES!$A$5,""))))))))))))))))))))))))))</f>
        <v/>
      </c>
    </row>
    <row r="522" spans="2:2" ht="16" x14ac:dyDescent="0.2">
      <c r="B522" t="str">
        <f>IF(COUNTIF(A522,"*STATION W*"),MATRICES!$A$22,IF(COUNTIF(A522,"*PROVIGO*"),MATRICES!$A$20,IF(COUNTIF(A522,"*METRO*"),MATRICES!$A$20,IF(COUNTIF(A522,"*MCDONALD*"),MATRICES!$A$22,IF(COUNTIF(A522,"*JEAN COUTU*"),MATRICES!$A$24,IF(COUNTIF(A522,"*PHARMAPRIX*"),MATRICES!$A$24,IF(COUNTIF(A522,"*STARBUCKS*"),MATRICES!$A$22,IF(COUNTIF(A522,"*AUBAINERIE*"),MATRICES!$A$38,IF(COUNTIF(A522,"*PETROCAN*"),MATRICES!$A$27,IF(COUNTIF(A522,"*ULTRAMAR*"),MATRICES!$A$27,IF(COUNTIF(A522,"*Intact*"),MATRICES!$A$28,IF(COUNTIF(A522,"*La Capitale*"),MATRICES!$A$11,IF(COUNTIF(A522,"*Alda*"),MATRICES!$A$18,IF(COUNTIF(A522,"*Sheila*"),MATRICES!$A$36,IF(COUNTIF(A522,"*Shirley*"),MATRICES!$A$36,IF(COUNTIF(A522,"*Service de garde*"),MATRICES!$A$35,IF(COUNTIF(A522,"*CPE Coeur Atout*"),MATRICES!$A$35,IF(COUNTIF(A522,"*RBC PYT*"),MATRICES!$A$7,IF(COUNTIF(A522,"*CDLSI*"),MATRICES!$A$26,IF(COUNTIF(A522,"*SUN LIFE*"),MATRICES!$A$54,IF(COUNTIF(A522,"*IND ALL ASS VIE*"),MATRICES!$A$8,IF(COUNTIF(A522,"*FIDUCIE DESJARDINS*"),MATRICES!$A$55,IF(COUNTIF(A522,"*2919*"),MATRICES!$A$12,IF(COUNTIF(A522,"*Retrait au GA*"),MATRICES!$A$56,IF(COUNTIF(A522,"*Frais*d'utilisation*"),MATRICES!$A$53,IF(COUNTIF(A522,"*IntÈrÍt sur*"),MATRICES!$A$5,""))))))))))))))))))))))))))</f>
        <v/>
      </c>
    </row>
    <row r="523" spans="2:2" ht="16" x14ac:dyDescent="0.2">
      <c r="B523" t="str">
        <f>IF(COUNTIF(A523,"*STATION W*"),MATRICES!$A$22,IF(COUNTIF(A523,"*PROVIGO*"),MATRICES!$A$20,IF(COUNTIF(A523,"*METRO*"),MATRICES!$A$20,IF(COUNTIF(A523,"*MCDONALD*"),MATRICES!$A$22,IF(COUNTIF(A523,"*JEAN COUTU*"),MATRICES!$A$24,IF(COUNTIF(A523,"*PHARMAPRIX*"),MATRICES!$A$24,IF(COUNTIF(A523,"*STARBUCKS*"),MATRICES!$A$22,IF(COUNTIF(A523,"*AUBAINERIE*"),MATRICES!$A$38,IF(COUNTIF(A523,"*PETROCAN*"),MATRICES!$A$27,IF(COUNTIF(A523,"*ULTRAMAR*"),MATRICES!$A$27,IF(COUNTIF(A523,"*Intact*"),MATRICES!$A$28,IF(COUNTIF(A523,"*La Capitale*"),MATRICES!$A$11,IF(COUNTIF(A523,"*Alda*"),MATRICES!$A$18,IF(COUNTIF(A523,"*Sheila*"),MATRICES!$A$36,IF(COUNTIF(A523,"*Shirley*"),MATRICES!$A$36,IF(COUNTIF(A523,"*Service de garde*"),MATRICES!$A$35,IF(COUNTIF(A523,"*CPE Coeur Atout*"),MATRICES!$A$35,IF(COUNTIF(A523,"*RBC PYT*"),MATRICES!$A$7,IF(COUNTIF(A523,"*CDLSI*"),MATRICES!$A$26,IF(COUNTIF(A523,"*SUN LIFE*"),MATRICES!$A$54,IF(COUNTIF(A523,"*IND ALL ASS VIE*"),MATRICES!$A$8,IF(COUNTIF(A523,"*FIDUCIE DESJARDINS*"),MATRICES!$A$55,IF(COUNTIF(A523,"*2919*"),MATRICES!$A$12,IF(COUNTIF(A523,"*Retrait au GA*"),MATRICES!$A$56,IF(COUNTIF(A523,"*Frais*d'utilisation*"),MATRICES!$A$53,IF(COUNTIF(A523,"*IntÈrÍt sur*"),MATRICES!$A$5,""))))))))))))))))))))))))))</f>
        <v/>
      </c>
    </row>
    <row r="524" spans="2:2" ht="16" x14ac:dyDescent="0.2">
      <c r="B524" t="str">
        <f>IF(COUNTIF(A524,"*STATION W*"),MATRICES!$A$22,IF(COUNTIF(A524,"*PROVIGO*"),MATRICES!$A$20,IF(COUNTIF(A524,"*METRO*"),MATRICES!$A$20,IF(COUNTIF(A524,"*MCDONALD*"),MATRICES!$A$22,IF(COUNTIF(A524,"*JEAN COUTU*"),MATRICES!$A$24,IF(COUNTIF(A524,"*PHARMAPRIX*"),MATRICES!$A$24,IF(COUNTIF(A524,"*STARBUCKS*"),MATRICES!$A$22,IF(COUNTIF(A524,"*AUBAINERIE*"),MATRICES!$A$38,IF(COUNTIF(A524,"*PETROCAN*"),MATRICES!$A$27,IF(COUNTIF(A524,"*ULTRAMAR*"),MATRICES!$A$27,IF(COUNTIF(A524,"*Intact*"),MATRICES!$A$28,IF(COUNTIF(A524,"*La Capitale*"),MATRICES!$A$11,IF(COUNTIF(A524,"*Alda*"),MATRICES!$A$18,IF(COUNTIF(A524,"*Sheila*"),MATRICES!$A$36,IF(COUNTIF(A524,"*Shirley*"),MATRICES!$A$36,IF(COUNTIF(A524,"*Service de garde*"),MATRICES!$A$35,IF(COUNTIF(A524,"*CPE Coeur Atout*"),MATRICES!$A$35,IF(COUNTIF(A524,"*RBC PYT*"),MATRICES!$A$7,IF(COUNTIF(A524,"*CDLSI*"),MATRICES!$A$26,IF(COUNTIF(A524,"*SUN LIFE*"),MATRICES!$A$54,IF(COUNTIF(A524,"*IND ALL ASS VIE*"),MATRICES!$A$8,IF(COUNTIF(A524,"*FIDUCIE DESJARDINS*"),MATRICES!$A$55,IF(COUNTIF(A524,"*2919*"),MATRICES!$A$12,IF(COUNTIF(A524,"*Retrait au GA*"),MATRICES!$A$56,IF(COUNTIF(A524,"*Frais*d'utilisation*"),MATRICES!$A$53,IF(COUNTIF(A524,"*IntÈrÍt sur*"),MATRICES!$A$5,""))))))))))))))))))))))))))</f>
        <v/>
      </c>
    </row>
    <row r="525" spans="2:2" ht="16" x14ac:dyDescent="0.2">
      <c r="B525" t="str">
        <f>IF(COUNTIF(A525,"*STATION W*"),MATRICES!$A$22,IF(COUNTIF(A525,"*PROVIGO*"),MATRICES!$A$20,IF(COUNTIF(A525,"*METRO*"),MATRICES!$A$20,IF(COUNTIF(A525,"*MCDONALD*"),MATRICES!$A$22,IF(COUNTIF(A525,"*JEAN COUTU*"),MATRICES!$A$24,IF(COUNTIF(A525,"*PHARMAPRIX*"),MATRICES!$A$24,IF(COUNTIF(A525,"*STARBUCKS*"),MATRICES!$A$22,IF(COUNTIF(A525,"*AUBAINERIE*"),MATRICES!$A$38,IF(COUNTIF(A525,"*PETROCAN*"),MATRICES!$A$27,IF(COUNTIF(A525,"*ULTRAMAR*"),MATRICES!$A$27,IF(COUNTIF(A525,"*Intact*"),MATRICES!$A$28,IF(COUNTIF(A525,"*La Capitale*"),MATRICES!$A$11,IF(COUNTIF(A525,"*Alda*"),MATRICES!$A$18,IF(COUNTIF(A525,"*Sheila*"),MATRICES!$A$36,IF(COUNTIF(A525,"*Shirley*"),MATRICES!$A$36,IF(COUNTIF(A525,"*Service de garde*"),MATRICES!$A$35,IF(COUNTIF(A525,"*CPE Coeur Atout*"),MATRICES!$A$35,IF(COUNTIF(A525,"*RBC PYT*"),MATRICES!$A$7,IF(COUNTIF(A525,"*CDLSI*"),MATRICES!$A$26,IF(COUNTIF(A525,"*SUN LIFE*"),MATRICES!$A$54,IF(COUNTIF(A525,"*IND ALL ASS VIE*"),MATRICES!$A$8,IF(COUNTIF(A525,"*FIDUCIE DESJARDINS*"),MATRICES!$A$55,IF(COUNTIF(A525,"*2919*"),MATRICES!$A$12,IF(COUNTIF(A525,"*Retrait au GA*"),MATRICES!$A$56,IF(COUNTIF(A525,"*Frais*d'utilisation*"),MATRICES!$A$53,IF(COUNTIF(A525,"*IntÈrÍt sur*"),MATRICES!$A$5,""))))))))))))))))))))))))))</f>
        <v/>
      </c>
    </row>
    <row r="526" spans="2:2" ht="16" x14ac:dyDescent="0.2">
      <c r="B526" t="str">
        <f>IF(COUNTIF(A526,"*STATION W*"),MATRICES!$A$22,IF(COUNTIF(A526,"*PROVIGO*"),MATRICES!$A$20,IF(COUNTIF(A526,"*METRO*"),MATRICES!$A$20,IF(COUNTIF(A526,"*MCDONALD*"),MATRICES!$A$22,IF(COUNTIF(A526,"*JEAN COUTU*"),MATRICES!$A$24,IF(COUNTIF(A526,"*PHARMAPRIX*"),MATRICES!$A$24,IF(COUNTIF(A526,"*STARBUCKS*"),MATRICES!$A$22,IF(COUNTIF(A526,"*AUBAINERIE*"),MATRICES!$A$38,IF(COUNTIF(A526,"*PETROCAN*"),MATRICES!$A$27,IF(COUNTIF(A526,"*ULTRAMAR*"),MATRICES!$A$27,IF(COUNTIF(A526,"*Intact*"),MATRICES!$A$28,IF(COUNTIF(A526,"*La Capitale*"),MATRICES!$A$11,IF(COUNTIF(A526,"*Alda*"),MATRICES!$A$18,IF(COUNTIF(A526,"*Sheila*"),MATRICES!$A$36,IF(COUNTIF(A526,"*Shirley*"),MATRICES!$A$36,IF(COUNTIF(A526,"*Service de garde*"),MATRICES!$A$35,IF(COUNTIF(A526,"*CPE Coeur Atout*"),MATRICES!$A$35,IF(COUNTIF(A526,"*RBC PYT*"),MATRICES!$A$7,IF(COUNTIF(A526,"*CDLSI*"),MATRICES!$A$26,IF(COUNTIF(A526,"*SUN LIFE*"),MATRICES!$A$54,IF(COUNTIF(A526,"*IND ALL ASS VIE*"),MATRICES!$A$8,IF(COUNTIF(A526,"*FIDUCIE DESJARDINS*"),MATRICES!$A$55,IF(COUNTIF(A526,"*2919*"),MATRICES!$A$12,IF(COUNTIF(A526,"*Retrait au GA*"),MATRICES!$A$56,IF(COUNTIF(A526,"*Frais*d'utilisation*"),MATRICES!$A$53,IF(COUNTIF(A526,"*IntÈrÍt sur*"),MATRICES!$A$5,""))))))))))))))))))))))))))</f>
        <v/>
      </c>
    </row>
    <row r="527" spans="2:2" ht="16" x14ac:dyDescent="0.2">
      <c r="B527" t="str">
        <f>IF(COUNTIF(A527,"*STATION W*"),MATRICES!$A$22,IF(COUNTIF(A527,"*PROVIGO*"),MATRICES!$A$20,IF(COUNTIF(A527,"*METRO*"),MATRICES!$A$20,IF(COUNTIF(A527,"*MCDONALD*"),MATRICES!$A$22,IF(COUNTIF(A527,"*JEAN COUTU*"),MATRICES!$A$24,IF(COUNTIF(A527,"*PHARMAPRIX*"),MATRICES!$A$24,IF(COUNTIF(A527,"*STARBUCKS*"),MATRICES!$A$22,IF(COUNTIF(A527,"*AUBAINERIE*"),MATRICES!$A$38,IF(COUNTIF(A527,"*PETROCAN*"),MATRICES!$A$27,IF(COUNTIF(A527,"*ULTRAMAR*"),MATRICES!$A$27,IF(COUNTIF(A527,"*Intact*"),MATRICES!$A$28,IF(COUNTIF(A527,"*La Capitale*"),MATRICES!$A$11,IF(COUNTIF(A527,"*Alda*"),MATRICES!$A$18,IF(COUNTIF(A527,"*Sheila*"),MATRICES!$A$36,IF(COUNTIF(A527,"*Shirley*"),MATRICES!$A$36,IF(COUNTIF(A527,"*Service de garde*"),MATRICES!$A$35,IF(COUNTIF(A527,"*CPE Coeur Atout*"),MATRICES!$A$35,IF(COUNTIF(A527,"*RBC PYT*"),MATRICES!$A$7,IF(COUNTIF(A527,"*CDLSI*"),MATRICES!$A$26,IF(COUNTIF(A527,"*SUN LIFE*"),MATRICES!$A$54,IF(COUNTIF(A527,"*IND ALL ASS VIE*"),MATRICES!$A$8,IF(COUNTIF(A527,"*FIDUCIE DESJARDINS*"),MATRICES!$A$55,IF(COUNTIF(A527,"*2919*"),MATRICES!$A$12,IF(COUNTIF(A527,"*Retrait au GA*"),MATRICES!$A$56,IF(COUNTIF(A527,"*Frais*d'utilisation*"),MATRICES!$A$53,IF(COUNTIF(A527,"*IntÈrÍt sur*"),MATRICES!$A$5,""))))))))))))))))))))))))))</f>
        <v/>
      </c>
    </row>
    <row r="528" spans="2:2" ht="16" x14ac:dyDescent="0.2">
      <c r="B528" t="str">
        <f>IF(COUNTIF(A528,"*STATION W*"),MATRICES!$A$22,IF(COUNTIF(A528,"*PROVIGO*"),MATRICES!$A$20,IF(COUNTIF(A528,"*METRO*"),MATRICES!$A$20,IF(COUNTIF(A528,"*MCDONALD*"),MATRICES!$A$22,IF(COUNTIF(A528,"*JEAN COUTU*"),MATRICES!$A$24,IF(COUNTIF(A528,"*PHARMAPRIX*"),MATRICES!$A$24,IF(COUNTIF(A528,"*STARBUCKS*"),MATRICES!$A$22,IF(COUNTIF(A528,"*AUBAINERIE*"),MATRICES!$A$38,IF(COUNTIF(A528,"*PETROCAN*"),MATRICES!$A$27,IF(COUNTIF(A528,"*ULTRAMAR*"),MATRICES!$A$27,IF(COUNTIF(A528,"*Intact*"),MATRICES!$A$28,IF(COUNTIF(A528,"*La Capitale*"),MATRICES!$A$11,IF(COUNTIF(A528,"*Alda*"),MATRICES!$A$18,IF(COUNTIF(A528,"*Sheila*"),MATRICES!$A$36,IF(COUNTIF(A528,"*Shirley*"),MATRICES!$A$36,IF(COUNTIF(A528,"*Service de garde*"),MATRICES!$A$35,IF(COUNTIF(A528,"*CPE Coeur Atout*"),MATRICES!$A$35,IF(COUNTIF(A528,"*RBC PYT*"),MATRICES!$A$7,IF(COUNTIF(A528,"*CDLSI*"),MATRICES!$A$26,IF(COUNTIF(A528,"*SUN LIFE*"),MATRICES!$A$54,IF(COUNTIF(A528,"*IND ALL ASS VIE*"),MATRICES!$A$8,IF(COUNTIF(A528,"*FIDUCIE DESJARDINS*"),MATRICES!$A$55,IF(COUNTIF(A528,"*2919*"),MATRICES!$A$12,IF(COUNTIF(A528,"*Retrait au GA*"),MATRICES!$A$56,IF(COUNTIF(A528,"*Frais*d'utilisation*"),MATRICES!$A$53,IF(COUNTIF(A528,"*IntÈrÍt sur*"),MATRICES!$A$5,""))))))))))))))))))))))))))</f>
        <v/>
      </c>
    </row>
    <row r="529" spans="2:2" ht="16" x14ac:dyDescent="0.2">
      <c r="B529" t="str">
        <f>IF(COUNTIF(A529,"*STATION W*"),MATRICES!$A$22,IF(COUNTIF(A529,"*PROVIGO*"),MATRICES!$A$20,IF(COUNTIF(A529,"*METRO*"),MATRICES!$A$20,IF(COUNTIF(A529,"*MCDONALD*"),MATRICES!$A$22,IF(COUNTIF(A529,"*JEAN COUTU*"),MATRICES!$A$24,IF(COUNTIF(A529,"*PHARMAPRIX*"),MATRICES!$A$24,IF(COUNTIF(A529,"*STARBUCKS*"),MATRICES!$A$22,IF(COUNTIF(A529,"*AUBAINERIE*"),MATRICES!$A$38,IF(COUNTIF(A529,"*PETROCAN*"),MATRICES!$A$27,IF(COUNTIF(A529,"*ULTRAMAR*"),MATRICES!$A$27,IF(COUNTIF(A529,"*Intact*"),MATRICES!$A$28,IF(COUNTIF(A529,"*La Capitale*"),MATRICES!$A$11,IF(COUNTIF(A529,"*Alda*"),MATRICES!$A$18,IF(COUNTIF(A529,"*Sheila*"),MATRICES!$A$36,IF(COUNTIF(A529,"*Shirley*"),MATRICES!$A$36,IF(COUNTIF(A529,"*Service de garde*"),MATRICES!$A$35,IF(COUNTIF(A529,"*CPE Coeur Atout*"),MATRICES!$A$35,IF(COUNTIF(A529,"*RBC PYT*"),MATRICES!$A$7,IF(COUNTIF(A529,"*CDLSI*"),MATRICES!$A$26,IF(COUNTIF(A529,"*SUN LIFE*"),MATRICES!$A$54,IF(COUNTIF(A529,"*IND ALL ASS VIE*"),MATRICES!$A$8,IF(COUNTIF(A529,"*FIDUCIE DESJARDINS*"),MATRICES!$A$55,IF(COUNTIF(A529,"*2919*"),MATRICES!$A$12,IF(COUNTIF(A529,"*Retrait au GA*"),MATRICES!$A$56,IF(COUNTIF(A529,"*Frais*d'utilisation*"),MATRICES!$A$53,IF(COUNTIF(A529,"*IntÈrÍt sur*"),MATRICES!$A$5,""))))))))))))))))))))))))))</f>
        <v/>
      </c>
    </row>
    <row r="530" spans="2:2" ht="16" x14ac:dyDescent="0.2">
      <c r="B530" t="str">
        <f>IF(COUNTIF(A530,"*STATION W*"),MATRICES!$A$22,IF(COUNTIF(A530,"*PROVIGO*"),MATRICES!$A$20,IF(COUNTIF(A530,"*METRO*"),MATRICES!$A$20,IF(COUNTIF(A530,"*MCDONALD*"),MATRICES!$A$22,IF(COUNTIF(A530,"*JEAN COUTU*"),MATRICES!$A$24,IF(COUNTIF(A530,"*PHARMAPRIX*"),MATRICES!$A$24,IF(COUNTIF(A530,"*STARBUCKS*"),MATRICES!$A$22,IF(COUNTIF(A530,"*AUBAINERIE*"),MATRICES!$A$38,IF(COUNTIF(A530,"*PETROCAN*"),MATRICES!$A$27,IF(COUNTIF(A530,"*ULTRAMAR*"),MATRICES!$A$27,IF(COUNTIF(A530,"*Intact*"),MATRICES!$A$28,IF(COUNTIF(A530,"*La Capitale*"),MATRICES!$A$11,IF(COUNTIF(A530,"*Alda*"),MATRICES!$A$18,IF(COUNTIF(A530,"*Sheila*"),MATRICES!$A$36,IF(COUNTIF(A530,"*Shirley*"),MATRICES!$A$36,IF(COUNTIF(A530,"*Service de garde*"),MATRICES!$A$35,IF(COUNTIF(A530,"*CPE Coeur Atout*"),MATRICES!$A$35,IF(COUNTIF(A530,"*RBC PYT*"),MATRICES!$A$7,IF(COUNTIF(A530,"*CDLSI*"),MATRICES!$A$26,IF(COUNTIF(A530,"*SUN LIFE*"),MATRICES!$A$54,IF(COUNTIF(A530,"*IND ALL ASS VIE*"),MATRICES!$A$8,IF(COUNTIF(A530,"*FIDUCIE DESJARDINS*"),MATRICES!$A$55,IF(COUNTIF(A530,"*2919*"),MATRICES!$A$12,IF(COUNTIF(A530,"*Retrait au GA*"),MATRICES!$A$56,IF(COUNTIF(A530,"*Frais*d'utilisation*"),MATRICES!$A$53,IF(COUNTIF(A530,"*IntÈrÍt sur*"),MATRICES!$A$5,""))))))))))))))))))))))))))</f>
        <v/>
      </c>
    </row>
    <row r="531" spans="2:2" ht="16" x14ac:dyDescent="0.2">
      <c r="B531" t="str">
        <f>IF(COUNTIF(A531,"*STATION W*"),MATRICES!$A$22,IF(COUNTIF(A531,"*PROVIGO*"),MATRICES!$A$20,IF(COUNTIF(A531,"*METRO*"),MATRICES!$A$20,IF(COUNTIF(A531,"*MCDONALD*"),MATRICES!$A$22,IF(COUNTIF(A531,"*JEAN COUTU*"),MATRICES!$A$24,IF(COUNTIF(A531,"*PHARMAPRIX*"),MATRICES!$A$24,IF(COUNTIF(A531,"*STARBUCKS*"),MATRICES!$A$22,IF(COUNTIF(A531,"*AUBAINERIE*"),MATRICES!$A$38,IF(COUNTIF(A531,"*PETROCAN*"),MATRICES!$A$27,IF(COUNTIF(A531,"*ULTRAMAR*"),MATRICES!$A$27,IF(COUNTIF(A531,"*Intact*"),MATRICES!$A$28,IF(COUNTIF(A531,"*La Capitale*"),MATRICES!$A$11,IF(COUNTIF(A531,"*Alda*"),MATRICES!$A$18,IF(COUNTIF(A531,"*Sheila*"),MATRICES!$A$36,IF(COUNTIF(A531,"*Shirley*"),MATRICES!$A$36,IF(COUNTIF(A531,"*Service de garde*"),MATRICES!$A$35,IF(COUNTIF(A531,"*CPE Coeur Atout*"),MATRICES!$A$35,IF(COUNTIF(A531,"*RBC PYT*"),MATRICES!$A$7,IF(COUNTIF(A531,"*CDLSI*"),MATRICES!$A$26,IF(COUNTIF(A531,"*SUN LIFE*"),MATRICES!$A$54,IF(COUNTIF(A531,"*IND ALL ASS VIE*"),MATRICES!$A$8,IF(COUNTIF(A531,"*FIDUCIE DESJARDINS*"),MATRICES!$A$55,IF(COUNTIF(A531,"*2919*"),MATRICES!$A$12,IF(COUNTIF(A531,"*Retrait au GA*"),MATRICES!$A$56,IF(COUNTIF(A531,"*Frais*d'utilisation*"),MATRICES!$A$53,IF(COUNTIF(A531,"*IntÈrÍt sur*"),MATRICES!$A$5,""))))))))))))))))))))))))))</f>
        <v/>
      </c>
    </row>
    <row r="532" spans="2:2" ht="16" x14ac:dyDescent="0.2">
      <c r="B532" t="str">
        <f>IF(COUNTIF(A532,"*STATION W*"),MATRICES!$A$22,IF(COUNTIF(A532,"*PROVIGO*"),MATRICES!$A$20,IF(COUNTIF(A532,"*METRO*"),MATRICES!$A$20,IF(COUNTIF(A532,"*MCDONALD*"),MATRICES!$A$22,IF(COUNTIF(A532,"*JEAN COUTU*"),MATRICES!$A$24,IF(COUNTIF(A532,"*PHARMAPRIX*"),MATRICES!$A$24,IF(COUNTIF(A532,"*STARBUCKS*"),MATRICES!$A$22,IF(COUNTIF(A532,"*AUBAINERIE*"),MATRICES!$A$38,IF(COUNTIF(A532,"*PETROCAN*"),MATRICES!$A$27,IF(COUNTIF(A532,"*ULTRAMAR*"),MATRICES!$A$27,IF(COUNTIF(A532,"*Intact*"),MATRICES!$A$28,IF(COUNTIF(A532,"*La Capitale*"),MATRICES!$A$11,IF(COUNTIF(A532,"*Alda*"),MATRICES!$A$18,IF(COUNTIF(A532,"*Sheila*"),MATRICES!$A$36,IF(COUNTIF(A532,"*Shirley*"),MATRICES!$A$36,IF(COUNTIF(A532,"*Service de garde*"),MATRICES!$A$35,IF(COUNTIF(A532,"*CPE Coeur Atout*"),MATRICES!$A$35,IF(COUNTIF(A532,"*RBC PYT*"),MATRICES!$A$7,IF(COUNTIF(A532,"*CDLSI*"),MATRICES!$A$26,IF(COUNTIF(A532,"*SUN LIFE*"),MATRICES!$A$54,IF(COUNTIF(A532,"*IND ALL ASS VIE*"),MATRICES!$A$8,IF(COUNTIF(A532,"*FIDUCIE DESJARDINS*"),MATRICES!$A$55,IF(COUNTIF(A532,"*2919*"),MATRICES!$A$12,IF(COUNTIF(A532,"*Retrait au GA*"),MATRICES!$A$56,IF(COUNTIF(A532,"*Frais*d'utilisation*"),MATRICES!$A$53,IF(COUNTIF(A532,"*IntÈrÍt sur*"),MATRICES!$A$5,""))))))))))))))))))))))))))</f>
        <v/>
      </c>
    </row>
    <row r="533" spans="2:2" ht="16" x14ac:dyDescent="0.2">
      <c r="B533" t="str">
        <f>IF(COUNTIF(A533,"*STATION W*"),MATRICES!$A$22,IF(COUNTIF(A533,"*PROVIGO*"),MATRICES!$A$20,IF(COUNTIF(A533,"*METRO*"),MATRICES!$A$20,IF(COUNTIF(A533,"*MCDONALD*"),MATRICES!$A$22,IF(COUNTIF(A533,"*JEAN COUTU*"),MATRICES!$A$24,IF(COUNTIF(A533,"*PHARMAPRIX*"),MATRICES!$A$24,IF(COUNTIF(A533,"*STARBUCKS*"),MATRICES!$A$22,IF(COUNTIF(A533,"*AUBAINERIE*"),MATRICES!$A$38,IF(COUNTIF(A533,"*PETROCAN*"),MATRICES!$A$27,IF(COUNTIF(A533,"*ULTRAMAR*"),MATRICES!$A$27,IF(COUNTIF(A533,"*Intact*"),MATRICES!$A$28,IF(COUNTIF(A533,"*La Capitale*"),MATRICES!$A$11,IF(COUNTIF(A533,"*Alda*"),MATRICES!$A$18,IF(COUNTIF(A533,"*Sheila*"),MATRICES!$A$36,IF(COUNTIF(A533,"*Shirley*"),MATRICES!$A$36,IF(COUNTIF(A533,"*Service de garde*"),MATRICES!$A$35,IF(COUNTIF(A533,"*CPE Coeur Atout*"),MATRICES!$A$35,IF(COUNTIF(A533,"*RBC PYT*"),MATRICES!$A$7,IF(COUNTIF(A533,"*CDLSI*"),MATRICES!$A$26,IF(COUNTIF(A533,"*SUN LIFE*"),MATRICES!$A$54,IF(COUNTIF(A533,"*IND ALL ASS VIE*"),MATRICES!$A$8,IF(COUNTIF(A533,"*FIDUCIE DESJARDINS*"),MATRICES!$A$55,IF(COUNTIF(A533,"*2919*"),MATRICES!$A$12,IF(COUNTIF(A533,"*Retrait au GA*"),MATRICES!$A$56,IF(COUNTIF(A533,"*Frais*d'utilisation*"),MATRICES!$A$53,IF(COUNTIF(A533,"*IntÈrÍt sur*"),MATRICES!$A$5,""))))))))))))))))))))))))))</f>
        <v/>
      </c>
    </row>
    <row r="534" spans="2:2" ht="16" x14ac:dyDescent="0.2">
      <c r="B534" t="str">
        <f>IF(COUNTIF(A534,"*STATION W*"),MATRICES!$A$22,IF(COUNTIF(A534,"*PROVIGO*"),MATRICES!$A$20,IF(COUNTIF(A534,"*METRO*"),MATRICES!$A$20,IF(COUNTIF(A534,"*MCDONALD*"),MATRICES!$A$22,IF(COUNTIF(A534,"*JEAN COUTU*"),MATRICES!$A$24,IF(COUNTIF(A534,"*PHARMAPRIX*"),MATRICES!$A$24,IF(COUNTIF(A534,"*STARBUCKS*"),MATRICES!$A$22,IF(COUNTIF(A534,"*AUBAINERIE*"),MATRICES!$A$38,IF(COUNTIF(A534,"*PETROCAN*"),MATRICES!$A$27,IF(COUNTIF(A534,"*ULTRAMAR*"),MATRICES!$A$27,IF(COUNTIF(A534,"*Intact*"),MATRICES!$A$28,IF(COUNTIF(A534,"*La Capitale*"),MATRICES!$A$11,IF(COUNTIF(A534,"*Alda*"),MATRICES!$A$18,IF(COUNTIF(A534,"*Sheila*"),MATRICES!$A$36,IF(COUNTIF(A534,"*Shirley*"),MATRICES!$A$36,IF(COUNTIF(A534,"*Service de garde*"),MATRICES!$A$35,IF(COUNTIF(A534,"*CPE Coeur Atout*"),MATRICES!$A$35,IF(COUNTIF(A534,"*RBC PYT*"),MATRICES!$A$7,IF(COUNTIF(A534,"*CDLSI*"),MATRICES!$A$26,IF(COUNTIF(A534,"*SUN LIFE*"),MATRICES!$A$54,IF(COUNTIF(A534,"*IND ALL ASS VIE*"),MATRICES!$A$8,IF(COUNTIF(A534,"*FIDUCIE DESJARDINS*"),MATRICES!$A$55,IF(COUNTIF(A534,"*2919*"),MATRICES!$A$12,IF(COUNTIF(A534,"*Retrait au GA*"),MATRICES!$A$56,IF(COUNTIF(A534,"*Frais*d'utilisation*"),MATRICES!$A$53,IF(COUNTIF(A534,"*IntÈrÍt sur*"),MATRICES!$A$5,""))))))))))))))))))))))))))</f>
        <v/>
      </c>
    </row>
    <row r="535" spans="2:2" ht="16" x14ac:dyDescent="0.2">
      <c r="B535" t="str">
        <f>IF(COUNTIF(A535,"*STATION W*"),MATRICES!$A$22,IF(COUNTIF(A535,"*PROVIGO*"),MATRICES!$A$20,IF(COUNTIF(A535,"*METRO*"),MATRICES!$A$20,IF(COUNTIF(A535,"*MCDONALD*"),MATRICES!$A$22,IF(COUNTIF(A535,"*JEAN COUTU*"),MATRICES!$A$24,IF(COUNTIF(A535,"*PHARMAPRIX*"),MATRICES!$A$24,IF(COUNTIF(A535,"*STARBUCKS*"),MATRICES!$A$22,IF(COUNTIF(A535,"*AUBAINERIE*"),MATRICES!$A$38,IF(COUNTIF(A535,"*PETROCAN*"),MATRICES!$A$27,IF(COUNTIF(A535,"*ULTRAMAR*"),MATRICES!$A$27,IF(COUNTIF(A535,"*Intact*"),MATRICES!$A$28,IF(COUNTIF(A535,"*La Capitale*"),MATRICES!$A$11,IF(COUNTIF(A535,"*Alda*"),MATRICES!$A$18,IF(COUNTIF(A535,"*Sheila*"),MATRICES!$A$36,IF(COUNTIF(A535,"*Shirley*"),MATRICES!$A$36,IF(COUNTIF(A535,"*Service de garde*"),MATRICES!$A$35,IF(COUNTIF(A535,"*CPE Coeur Atout*"),MATRICES!$A$35,IF(COUNTIF(A535,"*RBC PYT*"),MATRICES!$A$7,IF(COUNTIF(A535,"*CDLSI*"),MATRICES!$A$26,IF(COUNTIF(A535,"*SUN LIFE*"),MATRICES!$A$54,IF(COUNTIF(A535,"*IND ALL ASS VIE*"),MATRICES!$A$8,IF(COUNTIF(A535,"*FIDUCIE DESJARDINS*"),MATRICES!$A$55,IF(COUNTIF(A535,"*2919*"),MATRICES!$A$12,IF(COUNTIF(A535,"*Retrait au GA*"),MATRICES!$A$56,IF(COUNTIF(A535,"*Frais*d'utilisation*"),MATRICES!$A$53,IF(COUNTIF(A535,"*IntÈrÍt sur*"),MATRICES!$A$5,""))))))))))))))))))))))))))</f>
        <v/>
      </c>
    </row>
    <row r="536" spans="2:2" ht="16" x14ac:dyDescent="0.2">
      <c r="B536" t="str">
        <f>IF(COUNTIF(A536,"*STATION W*"),MATRICES!$A$22,IF(COUNTIF(A536,"*PROVIGO*"),MATRICES!$A$20,IF(COUNTIF(A536,"*METRO*"),MATRICES!$A$20,IF(COUNTIF(A536,"*MCDONALD*"),MATRICES!$A$22,IF(COUNTIF(A536,"*JEAN COUTU*"),MATRICES!$A$24,IF(COUNTIF(A536,"*PHARMAPRIX*"),MATRICES!$A$24,IF(COUNTIF(A536,"*STARBUCKS*"),MATRICES!$A$22,IF(COUNTIF(A536,"*AUBAINERIE*"),MATRICES!$A$38,IF(COUNTIF(A536,"*PETROCAN*"),MATRICES!$A$27,IF(COUNTIF(A536,"*ULTRAMAR*"),MATRICES!$A$27,IF(COUNTIF(A536,"*Intact*"),MATRICES!$A$28,IF(COUNTIF(A536,"*La Capitale*"),MATRICES!$A$11,IF(COUNTIF(A536,"*Alda*"),MATRICES!$A$18,IF(COUNTIF(A536,"*Sheila*"),MATRICES!$A$36,IF(COUNTIF(A536,"*Shirley*"),MATRICES!$A$36,IF(COUNTIF(A536,"*Service de garde*"),MATRICES!$A$35,IF(COUNTIF(A536,"*CPE Coeur Atout*"),MATRICES!$A$35,IF(COUNTIF(A536,"*RBC PYT*"),MATRICES!$A$7,IF(COUNTIF(A536,"*CDLSI*"),MATRICES!$A$26,IF(COUNTIF(A536,"*SUN LIFE*"),MATRICES!$A$54,IF(COUNTIF(A536,"*IND ALL ASS VIE*"),MATRICES!$A$8,IF(COUNTIF(A536,"*FIDUCIE DESJARDINS*"),MATRICES!$A$55,IF(COUNTIF(A536,"*2919*"),MATRICES!$A$12,IF(COUNTIF(A536,"*Retrait au GA*"),MATRICES!$A$56,IF(COUNTIF(A536,"*Frais*d'utilisation*"),MATRICES!$A$53,IF(COUNTIF(A536,"*IntÈrÍt sur*"),MATRICES!$A$5,""))))))))))))))))))))))))))</f>
        <v/>
      </c>
    </row>
    <row r="537" spans="2:2" ht="16" x14ac:dyDescent="0.2">
      <c r="B537" t="str">
        <f>IF(COUNTIF(A537,"*STATION W*"),MATRICES!$A$22,IF(COUNTIF(A537,"*PROVIGO*"),MATRICES!$A$20,IF(COUNTIF(A537,"*METRO*"),MATRICES!$A$20,IF(COUNTIF(A537,"*MCDONALD*"),MATRICES!$A$22,IF(COUNTIF(A537,"*JEAN COUTU*"),MATRICES!$A$24,IF(COUNTIF(A537,"*PHARMAPRIX*"),MATRICES!$A$24,IF(COUNTIF(A537,"*STARBUCKS*"),MATRICES!$A$22,IF(COUNTIF(A537,"*AUBAINERIE*"),MATRICES!$A$38,IF(COUNTIF(A537,"*PETROCAN*"),MATRICES!$A$27,IF(COUNTIF(A537,"*ULTRAMAR*"),MATRICES!$A$27,IF(COUNTIF(A537,"*Intact*"),MATRICES!$A$28,IF(COUNTIF(A537,"*La Capitale*"),MATRICES!$A$11,IF(COUNTIF(A537,"*Alda*"),MATRICES!$A$18,IF(COUNTIF(A537,"*Sheila*"),MATRICES!$A$36,IF(COUNTIF(A537,"*Shirley*"),MATRICES!$A$36,IF(COUNTIF(A537,"*Service de garde*"),MATRICES!$A$35,IF(COUNTIF(A537,"*CPE Coeur Atout*"),MATRICES!$A$35,IF(COUNTIF(A537,"*RBC PYT*"),MATRICES!$A$7,IF(COUNTIF(A537,"*CDLSI*"),MATRICES!$A$26,IF(COUNTIF(A537,"*SUN LIFE*"),MATRICES!$A$54,IF(COUNTIF(A537,"*IND ALL ASS VIE*"),MATRICES!$A$8,IF(COUNTIF(A537,"*FIDUCIE DESJARDINS*"),MATRICES!$A$55,IF(COUNTIF(A537,"*2919*"),MATRICES!$A$12,IF(COUNTIF(A537,"*Retrait au GA*"),MATRICES!$A$56,IF(COUNTIF(A537,"*Frais*d'utilisation*"),MATRICES!$A$53,IF(COUNTIF(A537,"*IntÈrÍt sur*"),MATRICES!$A$5,""))))))))))))))))))))))))))</f>
        <v/>
      </c>
    </row>
    <row r="538" spans="2:2" ht="16" x14ac:dyDescent="0.2">
      <c r="B538" t="str">
        <f>IF(COUNTIF(A538,"*STATION W*"),MATRICES!$A$22,IF(COUNTIF(A538,"*PROVIGO*"),MATRICES!$A$20,IF(COUNTIF(A538,"*METRO*"),MATRICES!$A$20,IF(COUNTIF(A538,"*MCDONALD*"),MATRICES!$A$22,IF(COUNTIF(A538,"*JEAN COUTU*"),MATRICES!$A$24,IF(COUNTIF(A538,"*PHARMAPRIX*"),MATRICES!$A$24,IF(COUNTIF(A538,"*STARBUCKS*"),MATRICES!$A$22,IF(COUNTIF(A538,"*AUBAINERIE*"),MATRICES!$A$38,IF(COUNTIF(A538,"*PETROCAN*"),MATRICES!$A$27,IF(COUNTIF(A538,"*ULTRAMAR*"),MATRICES!$A$27,IF(COUNTIF(A538,"*Intact*"),MATRICES!$A$28,IF(COUNTIF(A538,"*La Capitale*"),MATRICES!$A$11,IF(COUNTIF(A538,"*Alda*"),MATRICES!$A$18,IF(COUNTIF(A538,"*Sheila*"),MATRICES!$A$36,IF(COUNTIF(A538,"*Shirley*"),MATRICES!$A$36,IF(COUNTIF(A538,"*Service de garde*"),MATRICES!$A$35,IF(COUNTIF(A538,"*CPE Coeur Atout*"),MATRICES!$A$35,IF(COUNTIF(A538,"*RBC PYT*"),MATRICES!$A$7,IF(COUNTIF(A538,"*CDLSI*"),MATRICES!$A$26,IF(COUNTIF(A538,"*SUN LIFE*"),MATRICES!$A$54,IF(COUNTIF(A538,"*IND ALL ASS VIE*"),MATRICES!$A$8,IF(COUNTIF(A538,"*FIDUCIE DESJARDINS*"),MATRICES!$A$55,IF(COUNTIF(A538,"*2919*"),MATRICES!$A$12,IF(COUNTIF(A538,"*Retrait au GA*"),MATRICES!$A$56,IF(COUNTIF(A538,"*Frais*d'utilisation*"),MATRICES!$A$53,IF(COUNTIF(A538,"*IntÈrÍt sur*"),MATRICES!$A$5,""))))))))))))))))))))))))))</f>
        <v/>
      </c>
    </row>
    <row r="539" spans="2:2" ht="16" x14ac:dyDescent="0.2">
      <c r="B539" t="str">
        <f>IF(COUNTIF(A539,"*STATION W*"),MATRICES!$A$22,IF(COUNTIF(A539,"*PROVIGO*"),MATRICES!$A$20,IF(COUNTIF(A539,"*METRO*"),MATRICES!$A$20,IF(COUNTIF(A539,"*MCDONALD*"),MATRICES!$A$22,IF(COUNTIF(A539,"*JEAN COUTU*"),MATRICES!$A$24,IF(COUNTIF(A539,"*PHARMAPRIX*"),MATRICES!$A$24,IF(COUNTIF(A539,"*STARBUCKS*"),MATRICES!$A$22,IF(COUNTIF(A539,"*AUBAINERIE*"),MATRICES!$A$38,IF(COUNTIF(A539,"*PETROCAN*"),MATRICES!$A$27,IF(COUNTIF(A539,"*ULTRAMAR*"),MATRICES!$A$27,IF(COUNTIF(A539,"*Intact*"),MATRICES!$A$28,IF(COUNTIF(A539,"*La Capitale*"),MATRICES!$A$11,IF(COUNTIF(A539,"*Alda*"),MATRICES!$A$18,IF(COUNTIF(A539,"*Sheila*"),MATRICES!$A$36,IF(COUNTIF(A539,"*Shirley*"),MATRICES!$A$36,IF(COUNTIF(A539,"*Service de garde*"),MATRICES!$A$35,IF(COUNTIF(A539,"*CPE Coeur Atout*"),MATRICES!$A$35,IF(COUNTIF(A539,"*RBC PYT*"),MATRICES!$A$7,IF(COUNTIF(A539,"*CDLSI*"),MATRICES!$A$26,IF(COUNTIF(A539,"*SUN LIFE*"),MATRICES!$A$54,IF(COUNTIF(A539,"*IND ALL ASS VIE*"),MATRICES!$A$8,IF(COUNTIF(A539,"*FIDUCIE DESJARDINS*"),MATRICES!$A$55,IF(COUNTIF(A539,"*2919*"),MATRICES!$A$12,IF(COUNTIF(A539,"*Retrait au GA*"),MATRICES!$A$56,IF(COUNTIF(A539,"*Frais*d'utilisation*"),MATRICES!$A$53,IF(COUNTIF(A539,"*IntÈrÍt sur*"),MATRICES!$A$5,""))))))))))))))))))))))))))</f>
        <v/>
      </c>
    </row>
    <row r="540" spans="2:2" ht="16" x14ac:dyDescent="0.2">
      <c r="B540" t="str">
        <f>IF(COUNTIF(A540,"*STATION W*"),MATRICES!$A$22,IF(COUNTIF(A540,"*PROVIGO*"),MATRICES!$A$20,IF(COUNTIF(A540,"*METRO*"),MATRICES!$A$20,IF(COUNTIF(A540,"*MCDONALD*"),MATRICES!$A$22,IF(COUNTIF(A540,"*JEAN COUTU*"),MATRICES!$A$24,IF(COUNTIF(A540,"*PHARMAPRIX*"),MATRICES!$A$24,IF(COUNTIF(A540,"*STARBUCKS*"),MATRICES!$A$22,IF(COUNTIF(A540,"*AUBAINERIE*"),MATRICES!$A$38,IF(COUNTIF(A540,"*PETROCAN*"),MATRICES!$A$27,IF(COUNTIF(A540,"*ULTRAMAR*"),MATRICES!$A$27,IF(COUNTIF(A540,"*Intact*"),MATRICES!$A$28,IF(COUNTIF(A540,"*La Capitale*"),MATRICES!$A$11,IF(COUNTIF(A540,"*Alda*"),MATRICES!$A$18,IF(COUNTIF(A540,"*Sheila*"),MATRICES!$A$36,IF(COUNTIF(A540,"*Shirley*"),MATRICES!$A$36,IF(COUNTIF(A540,"*Service de garde*"),MATRICES!$A$35,IF(COUNTIF(A540,"*CPE Coeur Atout*"),MATRICES!$A$35,IF(COUNTIF(A540,"*RBC PYT*"),MATRICES!$A$7,IF(COUNTIF(A540,"*CDLSI*"),MATRICES!$A$26,IF(COUNTIF(A540,"*SUN LIFE*"),MATRICES!$A$54,IF(COUNTIF(A540,"*IND ALL ASS VIE*"),MATRICES!$A$8,IF(COUNTIF(A540,"*FIDUCIE DESJARDINS*"),MATRICES!$A$55,IF(COUNTIF(A540,"*2919*"),MATRICES!$A$12,IF(COUNTIF(A540,"*Retrait au GA*"),MATRICES!$A$56,IF(COUNTIF(A540,"*Frais*d'utilisation*"),MATRICES!$A$53,IF(COUNTIF(A540,"*IntÈrÍt sur*"),MATRICES!$A$5,""))))))))))))))))))))))))))</f>
        <v/>
      </c>
    </row>
    <row r="541" spans="2:2" ht="16" x14ac:dyDescent="0.2">
      <c r="B541" t="str">
        <f>IF(COUNTIF(A541,"*STATION W*"),MATRICES!$A$22,IF(COUNTIF(A541,"*PROVIGO*"),MATRICES!$A$20,IF(COUNTIF(A541,"*METRO*"),MATRICES!$A$20,IF(COUNTIF(A541,"*MCDONALD*"),MATRICES!$A$22,IF(COUNTIF(A541,"*JEAN COUTU*"),MATRICES!$A$24,IF(COUNTIF(A541,"*PHARMAPRIX*"),MATRICES!$A$24,IF(COUNTIF(A541,"*STARBUCKS*"),MATRICES!$A$22,IF(COUNTIF(A541,"*AUBAINERIE*"),MATRICES!$A$38,IF(COUNTIF(A541,"*PETROCAN*"),MATRICES!$A$27,IF(COUNTIF(A541,"*ULTRAMAR*"),MATRICES!$A$27,IF(COUNTIF(A541,"*Intact*"),MATRICES!$A$28,IF(COUNTIF(A541,"*La Capitale*"),MATRICES!$A$11,IF(COUNTIF(A541,"*Alda*"),MATRICES!$A$18,IF(COUNTIF(A541,"*Sheila*"),MATRICES!$A$36,IF(COUNTIF(A541,"*Shirley*"),MATRICES!$A$36,IF(COUNTIF(A541,"*Service de garde*"),MATRICES!$A$35,IF(COUNTIF(A541,"*CPE Coeur Atout*"),MATRICES!$A$35,IF(COUNTIF(A541,"*RBC PYT*"),MATRICES!$A$7,IF(COUNTIF(A541,"*CDLSI*"),MATRICES!$A$26,IF(COUNTIF(A541,"*SUN LIFE*"),MATRICES!$A$54,IF(COUNTIF(A541,"*IND ALL ASS VIE*"),MATRICES!$A$8,IF(COUNTIF(A541,"*FIDUCIE DESJARDINS*"),MATRICES!$A$55,IF(COUNTIF(A541,"*2919*"),MATRICES!$A$12,IF(COUNTIF(A541,"*Retrait au GA*"),MATRICES!$A$56,IF(COUNTIF(A541,"*Frais*d'utilisation*"),MATRICES!$A$53,IF(COUNTIF(A541,"*IntÈrÍt sur*"),MATRICES!$A$5,""))))))))))))))))))))))))))</f>
        <v/>
      </c>
    </row>
    <row r="542" spans="2:2" ht="16" x14ac:dyDescent="0.2">
      <c r="B542" t="str">
        <f>IF(COUNTIF(A542,"*STATION W*"),MATRICES!$A$22,IF(COUNTIF(A542,"*PROVIGO*"),MATRICES!$A$20,IF(COUNTIF(A542,"*METRO*"),MATRICES!$A$20,IF(COUNTIF(A542,"*MCDONALD*"),MATRICES!$A$22,IF(COUNTIF(A542,"*JEAN COUTU*"),MATRICES!$A$24,IF(COUNTIF(A542,"*PHARMAPRIX*"),MATRICES!$A$24,IF(COUNTIF(A542,"*STARBUCKS*"),MATRICES!$A$22,IF(COUNTIF(A542,"*AUBAINERIE*"),MATRICES!$A$38,IF(COUNTIF(A542,"*PETROCAN*"),MATRICES!$A$27,IF(COUNTIF(A542,"*ULTRAMAR*"),MATRICES!$A$27,IF(COUNTIF(A542,"*Intact*"),MATRICES!$A$28,IF(COUNTIF(A542,"*La Capitale*"),MATRICES!$A$11,IF(COUNTIF(A542,"*Alda*"),MATRICES!$A$18,IF(COUNTIF(A542,"*Sheila*"),MATRICES!$A$36,IF(COUNTIF(A542,"*Shirley*"),MATRICES!$A$36,IF(COUNTIF(A542,"*Service de garde*"),MATRICES!$A$35,IF(COUNTIF(A542,"*CPE Coeur Atout*"),MATRICES!$A$35,IF(COUNTIF(A542,"*RBC PYT*"),MATRICES!$A$7,IF(COUNTIF(A542,"*CDLSI*"),MATRICES!$A$26,IF(COUNTIF(A542,"*SUN LIFE*"),MATRICES!$A$54,IF(COUNTIF(A542,"*IND ALL ASS VIE*"),MATRICES!$A$8,IF(COUNTIF(A542,"*FIDUCIE DESJARDINS*"),MATRICES!$A$55,IF(COUNTIF(A542,"*2919*"),MATRICES!$A$12,IF(COUNTIF(A542,"*Retrait au GA*"),MATRICES!$A$56,IF(COUNTIF(A542,"*Frais*d'utilisation*"),MATRICES!$A$53,IF(COUNTIF(A542,"*IntÈrÍt sur*"),MATRICES!$A$5,""))))))))))))))))))))))))))</f>
        <v/>
      </c>
    </row>
    <row r="543" spans="2:2" ht="16" x14ac:dyDescent="0.2">
      <c r="B543" t="str">
        <f>IF(COUNTIF(A543,"*STATION W*"),MATRICES!$A$22,IF(COUNTIF(A543,"*PROVIGO*"),MATRICES!$A$20,IF(COUNTIF(A543,"*METRO*"),MATRICES!$A$20,IF(COUNTIF(A543,"*MCDONALD*"),MATRICES!$A$22,IF(COUNTIF(A543,"*JEAN COUTU*"),MATRICES!$A$24,IF(COUNTIF(A543,"*PHARMAPRIX*"),MATRICES!$A$24,IF(COUNTIF(A543,"*STARBUCKS*"),MATRICES!$A$22,IF(COUNTIF(A543,"*AUBAINERIE*"),MATRICES!$A$38,IF(COUNTIF(A543,"*PETROCAN*"),MATRICES!$A$27,IF(COUNTIF(A543,"*ULTRAMAR*"),MATRICES!$A$27,IF(COUNTIF(A543,"*Intact*"),MATRICES!$A$28,IF(COUNTIF(A543,"*La Capitale*"),MATRICES!$A$11,IF(COUNTIF(A543,"*Alda*"),MATRICES!$A$18,IF(COUNTIF(A543,"*Sheila*"),MATRICES!$A$36,IF(COUNTIF(A543,"*Shirley*"),MATRICES!$A$36,IF(COUNTIF(A543,"*Service de garde*"),MATRICES!$A$35,IF(COUNTIF(A543,"*CPE Coeur Atout*"),MATRICES!$A$35,IF(COUNTIF(A543,"*RBC PYT*"),MATRICES!$A$7,IF(COUNTIF(A543,"*CDLSI*"),MATRICES!$A$26,IF(COUNTIF(A543,"*SUN LIFE*"),MATRICES!$A$54,IF(COUNTIF(A543,"*IND ALL ASS VIE*"),MATRICES!$A$8,IF(COUNTIF(A543,"*FIDUCIE DESJARDINS*"),MATRICES!$A$55,IF(COUNTIF(A543,"*2919*"),MATRICES!$A$12,IF(COUNTIF(A543,"*Retrait au GA*"),MATRICES!$A$56,IF(COUNTIF(A543,"*Frais*d'utilisation*"),MATRICES!$A$53,IF(COUNTIF(A543,"*IntÈrÍt sur*"),MATRICES!$A$5,""))))))))))))))))))))))))))</f>
        <v/>
      </c>
    </row>
    <row r="544" spans="2:2" ht="16" x14ac:dyDescent="0.2">
      <c r="B544" t="str">
        <f>IF(COUNTIF(A544,"*STATION W*"),MATRICES!$A$22,IF(COUNTIF(A544,"*PROVIGO*"),MATRICES!$A$20,IF(COUNTIF(A544,"*METRO*"),MATRICES!$A$20,IF(COUNTIF(A544,"*MCDONALD*"),MATRICES!$A$22,IF(COUNTIF(A544,"*JEAN COUTU*"),MATRICES!$A$24,IF(COUNTIF(A544,"*PHARMAPRIX*"),MATRICES!$A$24,IF(COUNTIF(A544,"*STARBUCKS*"),MATRICES!$A$22,IF(COUNTIF(A544,"*AUBAINERIE*"),MATRICES!$A$38,IF(COUNTIF(A544,"*PETROCAN*"),MATRICES!$A$27,IF(COUNTIF(A544,"*ULTRAMAR*"),MATRICES!$A$27,IF(COUNTIF(A544,"*Intact*"),MATRICES!$A$28,IF(COUNTIF(A544,"*La Capitale*"),MATRICES!$A$11,IF(COUNTIF(A544,"*Alda*"),MATRICES!$A$18,IF(COUNTIF(A544,"*Sheila*"),MATRICES!$A$36,IF(COUNTIF(A544,"*Shirley*"),MATRICES!$A$36,IF(COUNTIF(A544,"*Service de garde*"),MATRICES!$A$35,IF(COUNTIF(A544,"*CPE Coeur Atout*"),MATRICES!$A$35,IF(COUNTIF(A544,"*RBC PYT*"),MATRICES!$A$7,IF(COUNTIF(A544,"*CDLSI*"),MATRICES!$A$26,IF(COUNTIF(A544,"*SUN LIFE*"),MATRICES!$A$54,IF(COUNTIF(A544,"*IND ALL ASS VIE*"),MATRICES!$A$8,IF(COUNTIF(A544,"*FIDUCIE DESJARDINS*"),MATRICES!$A$55,IF(COUNTIF(A544,"*2919*"),MATRICES!$A$12,IF(COUNTIF(A544,"*Retrait au GA*"),MATRICES!$A$56,IF(COUNTIF(A544,"*Frais*d'utilisation*"),MATRICES!$A$53,IF(COUNTIF(A544,"*IntÈrÍt sur*"),MATRICES!$A$5,""))))))))))))))))))))))))))</f>
        <v/>
      </c>
    </row>
    <row r="545" spans="2:2" ht="16" x14ac:dyDescent="0.2">
      <c r="B545" t="str">
        <f>IF(COUNTIF(A545,"*STATION W*"),MATRICES!$A$22,IF(COUNTIF(A545,"*PROVIGO*"),MATRICES!$A$20,IF(COUNTIF(A545,"*METRO*"),MATRICES!$A$20,IF(COUNTIF(A545,"*MCDONALD*"),MATRICES!$A$22,IF(COUNTIF(A545,"*JEAN COUTU*"),MATRICES!$A$24,IF(COUNTIF(A545,"*PHARMAPRIX*"),MATRICES!$A$24,IF(COUNTIF(A545,"*STARBUCKS*"),MATRICES!$A$22,IF(COUNTIF(A545,"*AUBAINERIE*"),MATRICES!$A$38,IF(COUNTIF(A545,"*PETROCAN*"),MATRICES!$A$27,IF(COUNTIF(A545,"*ULTRAMAR*"),MATRICES!$A$27,IF(COUNTIF(A545,"*Intact*"),MATRICES!$A$28,IF(COUNTIF(A545,"*La Capitale*"),MATRICES!$A$11,IF(COUNTIF(A545,"*Alda*"),MATRICES!$A$18,IF(COUNTIF(A545,"*Sheila*"),MATRICES!$A$36,IF(COUNTIF(A545,"*Shirley*"),MATRICES!$A$36,IF(COUNTIF(A545,"*Service de garde*"),MATRICES!$A$35,IF(COUNTIF(A545,"*CPE Coeur Atout*"),MATRICES!$A$35,IF(COUNTIF(A545,"*RBC PYT*"),MATRICES!$A$7,IF(COUNTIF(A545,"*CDLSI*"),MATRICES!$A$26,IF(COUNTIF(A545,"*SUN LIFE*"),MATRICES!$A$54,IF(COUNTIF(A545,"*IND ALL ASS VIE*"),MATRICES!$A$8,IF(COUNTIF(A545,"*FIDUCIE DESJARDINS*"),MATRICES!$A$55,IF(COUNTIF(A545,"*2919*"),MATRICES!$A$12,IF(COUNTIF(A545,"*Retrait au GA*"),MATRICES!$A$56,IF(COUNTIF(A545,"*Frais*d'utilisation*"),MATRICES!$A$53,IF(COUNTIF(A545,"*IntÈrÍt sur*"),MATRICES!$A$5,""))))))))))))))))))))))))))</f>
        <v/>
      </c>
    </row>
    <row r="546" spans="2:2" ht="16" x14ac:dyDescent="0.2">
      <c r="B546" t="str">
        <f>IF(COUNTIF(A546,"*STATION W*"),MATRICES!$A$22,IF(COUNTIF(A546,"*PROVIGO*"),MATRICES!$A$20,IF(COUNTIF(A546,"*METRO*"),MATRICES!$A$20,IF(COUNTIF(A546,"*MCDONALD*"),MATRICES!$A$22,IF(COUNTIF(A546,"*JEAN COUTU*"),MATRICES!$A$24,IF(COUNTIF(A546,"*PHARMAPRIX*"),MATRICES!$A$24,IF(COUNTIF(A546,"*STARBUCKS*"),MATRICES!$A$22,IF(COUNTIF(A546,"*AUBAINERIE*"),MATRICES!$A$38,IF(COUNTIF(A546,"*PETROCAN*"),MATRICES!$A$27,IF(COUNTIF(A546,"*ULTRAMAR*"),MATRICES!$A$27,IF(COUNTIF(A546,"*Intact*"),MATRICES!$A$28,IF(COUNTIF(A546,"*La Capitale*"),MATRICES!$A$11,IF(COUNTIF(A546,"*Alda*"),MATRICES!$A$18,IF(COUNTIF(A546,"*Sheila*"),MATRICES!$A$36,IF(COUNTIF(A546,"*Shirley*"),MATRICES!$A$36,IF(COUNTIF(A546,"*Service de garde*"),MATRICES!$A$35,IF(COUNTIF(A546,"*CPE Coeur Atout*"),MATRICES!$A$35,IF(COUNTIF(A546,"*RBC PYT*"),MATRICES!$A$7,IF(COUNTIF(A546,"*CDLSI*"),MATRICES!$A$26,IF(COUNTIF(A546,"*SUN LIFE*"),MATRICES!$A$54,IF(COUNTIF(A546,"*IND ALL ASS VIE*"),MATRICES!$A$8,IF(COUNTIF(A546,"*FIDUCIE DESJARDINS*"),MATRICES!$A$55,IF(COUNTIF(A546,"*2919*"),MATRICES!$A$12,IF(COUNTIF(A546,"*Retrait au GA*"),MATRICES!$A$56,IF(COUNTIF(A546,"*Frais*d'utilisation*"),MATRICES!$A$53,IF(COUNTIF(A546,"*IntÈrÍt sur*"),MATRICES!$A$5,""))))))))))))))))))))))))))</f>
        <v/>
      </c>
    </row>
    <row r="547" spans="2:2" ht="16" x14ac:dyDescent="0.2">
      <c r="B547" t="str">
        <f>IF(COUNTIF(A547,"*STATION W*"),MATRICES!$A$22,IF(COUNTIF(A547,"*PROVIGO*"),MATRICES!$A$20,IF(COUNTIF(A547,"*METRO*"),MATRICES!$A$20,IF(COUNTIF(A547,"*MCDONALD*"),MATRICES!$A$22,IF(COUNTIF(A547,"*JEAN COUTU*"),MATRICES!$A$24,IF(COUNTIF(A547,"*PHARMAPRIX*"),MATRICES!$A$24,IF(COUNTIF(A547,"*STARBUCKS*"),MATRICES!$A$22,IF(COUNTIF(A547,"*AUBAINERIE*"),MATRICES!$A$38,IF(COUNTIF(A547,"*PETROCAN*"),MATRICES!$A$27,IF(COUNTIF(A547,"*ULTRAMAR*"),MATRICES!$A$27,IF(COUNTIF(A547,"*Intact*"),MATRICES!$A$28,IF(COUNTIF(A547,"*La Capitale*"),MATRICES!$A$11,IF(COUNTIF(A547,"*Alda*"),MATRICES!$A$18,IF(COUNTIF(A547,"*Sheila*"),MATRICES!$A$36,IF(COUNTIF(A547,"*Shirley*"),MATRICES!$A$36,IF(COUNTIF(A547,"*Service de garde*"),MATRICES!$A$35,IF(COUNTIF(A547,"*CPE Coeur Atout*"),MATRICES!$A$35,IF(COUNTIF(A547,"*RBC PYT*"),MATRICES!$A$7,IF(COUNTIF(A547,"*CDLSI*"),MATRICES!$A$26,IF(COUNTIF(A547,"*SUN LIFE*"),MATRICES!$A$54,IF(COUNTIF(A547,"*IND ALL ASS VIE*"),MATRICES!$A$8,IF(COUNTIF(A547,"*FIDUCIE DESJARDINS*"),MATRICES!$A$55,IF(COUNTIF(A547,"*2919*"),MATRICES!$A$12,IF(COUNTIF(A547,"*Retrait au GA*"),MATRICES!$A$56,IF(COUNTIF(A547,"*Frais*d'utilisation*"),MATRICES!$A$53,IF(COUNTIF(A547,"*IntÈrÍt sur*"),MATRICES!$A$5,""))))))))))))))))))))))))))</f>
        <v/>
      </c>
    </row>
    <row r="548" spans="2:2" ht="16" x14ac:dyDescent="0.2">
      <c r="B548" t="str">
        <f>IF(COUNTIF(A548,"*STATION W*"),MATRICES!$A$22,IF(COUNTIF(A548,"*PROVIGO*"),MATRICES!$A$20,IF(COUNTIF(A548,"*METRO*"),MATRICES!$A$20,IF(COUNTIF(A548,"*MCDONALD*"),MATRICES!$A$22,IF(COUNTIF(A548,"*JEAN COUTU*"),MATRICES!$A$24,IF(COUNTIF(A548,"*PHARMAPRIX*"),MATRICES!$A$24,IF(COUNTIF(A548,"*STARBUCKS*"),MATRICES!$A$22,IF(COUNTIF(A548,"*AUBAINERIE*"),MATRICES!$A$38,IF(COUNTIF(A548,"*PETROCAN*"),MATRICES!$A$27,IF(COUNTIF(A548,"*ULTRAMAR*"),MATRICES!$A$27,IF(COUNTIF(A548,"*Intact*"),MATRICES!$A$28,IF(COUNTIF(A548,"*La Capitale*"),MATRICES!$A$11,IF(COUNTIF(A548,"*Alda*"),MATRICES!$A$18,IF(COUNTIF(A548,"*Sheila*"),MATRICES!$A$36,IF(COUNTIF(A548,"*Shirley*"),MATRICES!$A$36,IF(COUNTIF(A548,"*Service de garde*"),MATRICES!$A$35,IF(COUNTIF(A548,"*CPE Coeur Atout*"),MATRICES!$A$35,IF(COUNTIF(A548,"*RBC PYT*"),MATRICES!$A$7,IF(COUNTIF(A548,"*CDLSI*"),MATRICES!$A$26,IF(COUNTIF(A548,"*SUN LIFE*"),MATRICES!$A$54,IF(COUNTIF(A548,"*IND ALL ASS VIE*"),MATRICES!$A$8,IF(COUNTIF(A548,"*FIDUCIE DESJARDINS*"),MATRICES!$A$55,IF(COUNTIF(A548,"*2919*"),MATRICES!$A$12,IF(COUNTIF(A548,"*Retrait au GA*"),MATRICES!$A$56,IF(COUNTIF(A548,"*Frais*d'utilisation*"),MATRICES!$A$53,IF(COUNTIF(A548,"*IntÈrÍt sur*"),MATRICES!$A$5,""))))))))))))))))))))))))))</f>
        <v/>
      </c>
    </row>
    <row r="549" spans="2:2" ht="16" x14ac:dyDescent="0.2">
      <c r="B549" t="str">
        <f>IF(COUNTIF(A549,"*STATION W*"),MATRICES!$A$22,IF(COUNTIF(A549,"*PROVIGO*"),MATRICES!$A$20,IF(COUNTIF(A549,"*METRO*"),MATRICES!$A$20,IF(COUNTIF(A549,"*MCDONALD*"),MATRICES!$A$22,IF(COUNTIF(A549,"*JEAN COUTU*"),MATRICES!$A$24,IF(COUNTIF(A549,"*PHARMAPRIX*"),MATRICES!$A$24,IF(COUNTIF(A549,"*STARBUCKS*"),MATRICES!$A$22,IF(COUNTIF(A549,"*AUBAINERIE*"),MATRICES!$A$38,IF(COUNTIF(A549,"*PETROCAN*"),MATRICES!$A$27,IF(COUNTIF(A549,"*ULTRAMAR*"),MATRICES!$A$27,IF(COUNTIF(A549,"*Intact*"),MATRICES!$A$28,IF(COUNTIF(A549,"*La Capitale*"),MATRICES!$A$11,IF(COUNTIF(A549,"*Alda*"),MATRICES!$A$18,IF(COUNTIF(A549,"*Sheila*"),MATRICES!$A$36,IF(COUNTIF(A549,"*Shirley*"),MATRICES!$A$36,IF(COUNTIF(A549,"*Service de garde*"),MATRICES!$A$35,IF(COUNTIF(A549,"*CPE Coeur Atout*"),MATRICES!$A$35,IF(COUNTIF(A549,"*RBC PYT*"),MATRICES!$A$7,IF(COUNTIF(A549,"*CDLSI*"),MATRICES!$A$26,IF(COUNTIF(A549,"*SUN LIFE*"),MATRICES!$A$54,IF(COUNTIF(A549,"*IND ALL ASS VIE*"),MATRICES!$A$8,IF(COUNTIF(A549,"*FIDUCIE DESJARDINS*"),MATRICES!$A$55,IF(COUNTIF(A549,"*2919*"),MATRICES!$A$12,IF(COUNTIF(A549,"*Retrait au GA*"),MATRICES!$A$56,IF(COUNTIF(A549,"*Frais*d'utilisation*"),MATRICES!$A$53,IF(COUNTIF(A549,"*IntÈrÍt sur*"),MATRICES!$A$5,""))))))))))))))))))))))))))</f>
        <v/>
      </c>
    </row>
    <row r="550" spans="2:2" ht="16" x14ac:dyDescent="0.2">
      <c r="B550" t="str">
        <f>IF(COUNTIF(A550,"*STATION W*"),MATRICES!$A$22,IF(COUNTIF(A550,"*PROVIGO*"),MATRICES!$A$20,IF(COUNTIF(A550,"*METRO*"),MATRICES!$A$20,IF(COUNTIF(A550,"*MCDONALD*"),MATRICES!$A$22,IF(COUNTIF(A550,"*JEAN COUTU*"),MATRICES!$A$24,IF(COUNTIF(A550,"*PHARMAPRIX*"),MATRICES!$A$24,IF(COUNTIF(A550,"*STARBUCKS*"),MATRICES!$A$22,IF(COUNTIF(A550,"*AUBAINERIE*"),MATRICES!$A$38,IF(COUNTIF(A550,"*PETROCAN*"),MATRICES!$A$27,IF(COUNTIF(A550,"*ULTRAMAR*"),MATRICES!$A$27,IF(COUNTIF(A550,"*Intact*"),MATRICES!$A$28,IF(COUNTIF(A550,"*La Capitale*"),MATRICES!$A$11,IF(COUNTIF(A550,"*Alda*"),MATRICES!$A$18,IF(COUNTIF(A550,"*Sheila*"),MATRICES!$A$36,IF(COUNTIF(A550,"*Shirley*"),MATRICES!$A$36,IF(COUNTIF(A550,"*Service de garde*"),MATRICES!$A$35,IF(COUNTIF(A550,"*CPE Coeur Atout*"),MATRICES!$A$35,IF(COUNTIF(A550,"*RBC PYT*"),MATRICES!$A$7,IF(COUNTIF(A550,"*CDLSI*"),MATRICES!$A$26,IF(COUNTIF(A550,"*SUN LIFE*"),MATRICES!$A$54,IF(COUNTIF(A550,"*IND ALL ASS VIE*"),MATRICES!$A$8,IF(COUNTIF(A550,"*FIDUCIE DESJARDINS*"),MATRICES!$A$55,IF(COUNTIF(A550,"*2919*"),MATRICES!$A$12,IF(COUNTIF(A550,"*Retrait au GA*"),MATRICES!$A$56,IF(COUNTIF(A550,"*Frais*d'utilisation*"),MATRICES!$A$53,IF(COUNTIF(A550,"*IntÈrÍt sur*"),MATRICES!$A$5,""))))))))))))))))))))))))))</f>
        <v/>
      </c>
    </row>
    <row r="551" spans="2:2" ht="16" x14ac:dyDescent="0.2">
      <c r="B551" t="str">
        <f>IF(COUNTIF(A551,"*STATION W*"),MATRICES!$A$22,IF(COUNTIF(A551,"*PROVIGO*"),MATRICES!$A$20,IF(COUNTIF(A551,"*METRO*"),MATRICES!$A$20,IF(COUNTIF(A551,"*MCDONALD*"),MATRICES!$A$22,IF(COUNTIF(A551,"*JEAN COUTU*"),MATRICES!$A$24,IF(COUNTIF(A551,"*PHARMAPRIX*"),MATRICES!$A$24,IF(COUNTIF(A551,"*STARBUCKS*"),MATRICES!$A$22,IF(COUNTIF(A551,"*AUBAINERIE*"),MATRICES!$A$38,IF(COUNTIF(A551,"*PETROCAN*"),MATRICES!$A$27,IF(COUNTIF(A551,"*ULTRAMAR*"),MATRICES!$A$27,IF(COUNTIF(A551,"*Intact*"),MATRICES!$A$28,IF(COUNTIF(A551,"*La Capitale*"),MATRICES!$A$11,IF(COUNTIF(A551,"*Alda*"),MATRICES!$A$18,IF(COUNTIF(A551,"*Sheila*"),MATRICES!$A$36,IF(COUNTIF(A551,"*Shirley*"),MATRICES!$A$36,IF(COUNTIF(A551,"*Service de garde*"),MATRICES!$A$35,IF(COUNTIF(A551,"*CPE Coeur Atout*"),MATRICES!$A$35,IF(COUNTIF(A551,"*RBC PYT*"),MATRICES!$A$7,IF(COUNTIF(A551,"*CDLSI*"),MATRICES!$A$26,IF(COUNTIF(A551,"*SUN LIFE*"),MATRICES!$A$54,IF(COUNTIF(A551,"*IND ALL ASS VIE*"),MATRICES!$A$8,IF(COUNTIF(A551,"*FIDUCIE DESJARDINS*"),MATRICES!$A$55,IF(COUNTIF(A551,"*2919*"),MATRICES!$A$12,IF(COUNTIF(A551,"*Retrait au GA*"),MATRICES!$A$56,IF(COUNTIF(A551,"*Frais*d'utilisation*"),MATRICES!$A$53,IF(COUNTIF(A551,"*IntÈrÍt sur*"),MATRICES!$A$5,""))))))))))))))))))))))))))</f>
        <v/>
      </c>
    </row>
    <row r="552" spans="2:2" ht="16" x14ac:dyDescent="0.2">
      <c r="B552" t="str">
        <f>IF(COUNTIF(A552,"*STATION W*"),MATRICES!$A$22,IF(COUNTIF(A552,"*PROVIGO*"),MATRICES!$A$20,IF(COUNTIF(A552,"*METRO*"),MATRICES!$A$20,IF(COUNTIF(A552,"*MCDONALD*"),MATRICES!$A$22,IF(COUNTIF(A552,"*JEAN COUTU*"),MATRICES!$A$24,IF(COUNTIF(A552,"*PHARMAPRIX*"),MATRICES!$A$24,IF(COUNTIF(A552,"*STARBUCKS*"),MATRICES!$A$22,IF(COUNTIF(A552,"*AUBAINERIE*"),MATRICES!$A$38,IF(COUNTIF(A552,"*PETROCAN*"),MATRICES!$A$27,IF(COUNTIF(A552,"*ULTRAMAR*"),MATRICES!$A$27,IF(COUNTIF(A552,"*Intact*"),MATRICES!$A$28,IF(COUNTIF(A552,"*La Capitale*"),MATRICES!$A$11,IF(COUNTIF(A552,"*Alda*"),MATRICES!$A$18,IF(COUNTIF(A552,"*Sheila*"),MATRICES!$A$36,IF(COUNTIF(A552,"*Shirley*"),MATRICES!$A$36,IF(COUNTIF(A552,"*Service de garde*"),MATRICES!$A$35,IF(COUNTIF(A552,"*CPE Coeur Atout*"),MATRICES!$A$35,IF(COUNTIF(A552,"*RBC PYT*"),MATRICES!$A$7,IF(COUNTIF(A552,"*CDLSI*"),MATRICES!$A$26,IF(COUNTIF(A552,"*SUN LIFE*"),MATRICES!$A$54,IF(COUNTIF(A552,"*IND ALL ASS VIE*"),MATRICES!$A$8,IF(COUNTIF(A552,"*FIDUCIE DESJARDINS*"),MATRICES!$A$55,IF(COUNTIF(A552,"*2919*"),MATRICES!$A$12,IF(COUNTIF(A552,"*Retrait au GA*"),MATRICES!$A$56,IF(COUNTIF(A552,"*Frais*d'utilisation*"),MATRICES!$A$53,IF(COUNTIF(A552,"*IntÈrÍt sur*"),MATRICES!$A$5,""))))))))))))))))))))))))))</f>
        <v/>
      </c>
    </row>
    <row r="553" spans="2:2" ht="16" x14ac:dyDescent="0.2">
      <c r="B553" t="str">
        <f>IF(COUNTIF(A553,"*STATION W*"),MATRICES!$A$22,IF(COUNTIF(A553,"*PROVIGO*"),MATRICES!$A$20,IF(COUNTIF(A553,"*METRO*"),MATRICES!$A$20,IF(COUNTIF(A553,"*MCDONALD*"),MATRICES!$A$22,IF(COUNTIF(A553,"*JEAN COUTU*"),MATRICES!$A$24,IF(COUNTIF(A553,"*PHARMAPRIX*"),MATRICES!$A$24,IF(COUNTIF(A553,"*STARBUCKS*"),MATRICES!$A$22,IF(COUNTIF(A553,"*AUBAINERIE*"),MATRICES!$A$38,IF(COUNTIF(A553,"*PETROCAN*"),MATRICES!$A$27,IF(COUNTIF(A553,"*ULTRAMAR*"),MATRICES!$A$27,IF(COUNTIF(A553,"*Intact*"),MATRICES!$A$28,IF(COUNTIF(A553,"*La Capitale*"),MATRICES!$A$11,IF(COUNTIF(A553,"*Alda*"),MATRICES!$A$18,IF(COUNTIF(A553,"*Sheila*"),MATRICES!$A$36,IF(COUNTIF(A553,"*Shirley*"),MATRICES!$A$36,IF(COUNTIF(A553,"*Service de garde*"),MATRICES!$A$35,IF(COUNTIF(A553,"*CPE Coeur Atout*"),MATRICES!$A$35,IF(COUNTIF(A553,"*RBC PYT*"),MATRICES!$A$7,IF(COUNTIF(A553,"*CDLSI*"),MATRICES!$A$26,IF(COUNTIF(A553,"*SUN LIFE*"),MATRICES!$A$54,IF(COUNTIF(A553,"*IND ALL ASS VIE*"),MATRICES!$A$8,IF(COUNTIF(A553,"*FIDUCIE DESJARDINS*"),MATRICES!$A$55,IF(COUNTIF(A553,"*2919*"),MATRICES!$A$12,IF(COUNTIF(A553,"*Retrait au GA*"),MATRICES!$A$56,IF(COUNTIF(A553,"*Frais*d'utilisation*"),MATRICES!$A$53,IF(COUNTIF(A553,"*IntÈrÍt sur*"),MATRICES!$A$5,""))))))))))))))))))))))))))</f>
        <v/>
      </c>
    </row>
    <row r="554" spans="2:2" ht="16" x14ac:dyDescent="0.2">
      <c r="B554" t="str">
        <f>IF(COUNTIF(A554,"*STATION W*"),MATRICES!$A$22,IF(COUNTIF(A554,"*PROVIGO*"),MATRICES!$A$20,IF(COUNTIF(A554,"*METRO*"),MATRICES!$A$20,IF(COUNTIF(A554,"*MCDONALD*"),MATRICES!$A$22,IF(COUNTIF(A554,"*JEAN COUTU*"),MATRICES!$A$24,IF(COUNTIF(A554,"*PHARMAPRIX*"),MATRICES!$A$24,IF(COUNTIF(A554,"*STARBUCKS*"),MATRICES!$A$22,IF(COUNTIF(A554,"*AUBAINERIE*"),MATRICES!$A$38,IF(COUNTIF(A554,"*PETROCAN*"),MATRICES!$A$27,IF(COUNTIF(A554,"*ULTRAMAR*"),MATRICES!$A$27,IF(COUNTIF(A554,"*Intact*"),MATRICES!$A$28,IF(COUNTIF(A554,"*La Capitale*"),MATRICES!$A$11,IF(COUNTIF(A554,"*Alda*"),MATRICES!$A$18,IF(COUNTIF(A554,"*Sheila*"),MATRICES!$A$36,IF(COUNTIF(A554,"*Shirley*"),MATRICES!$A$36,IF(COUNTIF(A554,"*Service de garde*"),MATRICES!$A$35,IF(COUNTIF(A554,"*CPE Coeur Atout*"),MATRICES!$A$35,IF(COUNTIF(A554,"*RBC PYT*"),MATRICES!$A$7,IF(COUNTIF(A554,"*CDLSI*"),MATRICES!$A$26,IF(COUNTIF(A554,"*SUN LIFE*"),MATRICES!$A$54,IF(COUNTIF(A554,"*IND ALL ASS VIE*"),MATRICES!$A$8,IF(COUNTIF(A554,"*FIDUCIE DESJARDINS*"),MATRICES!$A$55,IF(COUNTIF(A554,"*2919*"),MATRICES!$A$12,IF(COUNTIF(A554,"*Retrait au GA*"),MATRICES!$A$56,IF(COUNTIF(A554,"*Frais*d'utilisation*"),MATRICES!$A$53,IF(COUNTIF(A554,"*IntÈrÍt sur*"),MATRICES!$A$5,""))))))))))))))))))))))))))</f>
        <v/>
      </c>
    </row>
    <row r="555" spans="2:2" ht="16" x14ac:dyDescent="0.2">
      <c r="B555" t="str">
        <f>IF(COUNTIF(A555,"*STATION W*"),MATRICES!$A$22,IF(COUNTIF(A555,"*PROVIGO*"),MATRICES!$A$20,IF(COUNTIF(A555,"*METRO*"),MATRICES!$A$20,IF(COUNTIF(A555,"*MCDONALD*"),MATRICES!$A$22,IF(COUNTIF(A555,"*JEAN COUTU*"),MATRICES!$A$24,IF(COUNTIF(A555,"*PHARMAPRIX*"),MATRICES!$A$24,IF(COUNTIF(A555,"*STARBUCKS*"),MATRICES!$A$22,IF(COUNTIF(A555,"*AUBAINERIE*"),MATRICES!$A$38,IF(COUNTIF(A555,"*PETROCAN*"),MATRICES!$A$27,IF(COUNTIF(A555,"*ULTRAMAR*"),MATRICES!$A$27,IF(COUNTIF(A555,"*Intact*"),MATRICES!$A$28,IF(COUNTIF(A555,"*La Capitale*"),MATRICES!$A$11,IF(COUNTIF(A555,"*Alda*"),MATRICES!$A$18,IF(COUNTIF(A555,"*Sheila*"),MATRICES!$A$36,IF(COUNTIF(A555,"*Shirley*"),MATRICES!$A$36,IF(COUNTIF(A555,"*Service de garde*"),MATRICES!$A$35,IF(COUNTIF(A555,"*CPE Coeur Atout*"),MATRICES!$A$35,IF(COUNTIF(A555,"*RBC PYT*"),MATRICES!$A$7,IF(COUNTIF(A555,"*CDLSI*"),MATRICES!$A$26,IF(COUNTIF(A555,"*SUN LIFE*"),MATRICES!$A$54,IF(COUNTIF(A555,"*IND ALL ASS VIE*"),MATRICES!$A$8,IF(COUNTIF(A555,"*FIDUCIE DESJARDINS*"),MATRICES!$A$55,IF(COUNTIF(A555,"*2919*"),MATRICES!$A$12,IF(COUNTIF(A555,"*Retrait au GA*"),MATRICES!$A$56,IF(COUNTIF(A555,"*Frais*d'utilisation*"),MATRICES!$A$53,IF(COUNTIF(A555,"*IntÈrÍt sur*"),MATRICES!$A$5,""))))))))))))))))))))))))))</f>
        <v/>
      </c>
    </row>
    <row r="556" spans="2:2" ht="16" x14ac:dyDescent="0.2">
      <c r="B556" t="str">
        <f>IF(COUNTIF(A556,"*STATION W*"),MATRICES!$A$22,IF(COUNTIF(A556,"*PROVIGO*"),MATRICES!$A$20,IF(COUNTIF(A556,"*METRO*"),MATRICES!$A$20,IF(COUNTIF(A556,"*MCDONALD*"),MATRICES!$A$22,IF(COUNTIF(A556,"*JEAN COUTU*"),MATRICES!$A$24,IF(COUNTIF(A556,"*PHARMAPRIX*"),MATRICES!$A$24,IF(COUNTIF(A556,"*STARBUCKS*"),MATRICES!$A$22,IF(COUNTIF(A556,"*AUBAINERIE*"),MATRICES!$A$38,IF(COUNTIF(A556,"*PETROCAN*"),MATRICES!$A$27,IF(COUNTIF(A556,"*ULTRAMAR*"),MATRICES!$A$27,IF(COUNTIF(A556,"*Intact*"),MATRICES!$A$28,IF(COUNTIF(A556,"*La Capitale*"),MATRICES!$A$11,IF(COUNTIF(A556,"*Alda*"),MATRICES!$A$18,IF(COUNTIF(A556,"*Sheila*"),MATRICES!$A$36,IF(COUNTIF(A556,"*Shirley*"),MATRICES!$A$36,IF(COUNTIF(A556,"*Service de garde*"),MATRICES!$A$35,IF(COUNTIF(A556,"*CPE Coeur Atout*"),MATRICES!$A$35,IF(COUNTIF(A556,"*RBC PYT*"),MATRICES!$A$7,IF(COUNTIF(A556,"*CDLSI*"),MATRICES!$A$26,IF(COUNTIF(A556,"*SUN LIFE*"),MATRICES!$A$54,IF(COUNTIF(A556,"*IND ALL ASS VIE*"),MATRICES!$A$8,IF(COUNTIF(A556,"*FIDUCIE DESJARDINS*"),MATRICES!$A$55,IF(COUNTIF(A556,"*2919*"),MATRICES!$A$12,IF(COUNTIF(A556,"*Retrait au GA*"),MATRICES!$A$56,IF(COUNTIF(A556,"*Frais*d'utilisation*"),MATRICES!$A$53,IF(COUNTIF(A556,"*IntÈrÍt sur*"),MATRICES!$A$5,""))))))))))))))))))))))))))</f>
        <v/>
      </c>
    </row>
    <row r="557" spans="2:2" ht="16" x14ac:dyDescent="0.2">
      <c r="B557" t="str">
        <f>IF(COUNTIF(A557,"*STATION W*"),MATRICES!$A$22,IF(COUNTIF(A557,"*PROVIGO*"),MATRICES!$A$20,IF(COUNTIF(A557,"*METRO*"),MATRICES!$A$20,IF(COUNTIF(A557,"*MCDONALD*"),MATRICES!$A$22,IF(COUNTIF(A557,"*JEAN COUTU*"),MATRICES!$A$24,IF(COUNTIF(A557,"*PHARMAPRIX*"),MATRICES!$A$24,IF(COUNTIF(A557,"*STARBUCKS*"),MATRICES!$A$22,IF(COUNTIF(A557,"*AUBAINERIE*"),MATRICES!$A$38,IF(COUNTIF(A557,"*PETROCAN*"),MATRICES!$A$27,IF(COUNTIF(A557,"*ULTRAMAR*"),MATRICES!$A$27,IF(COUNTIF(A557,"*Intact*"),MATRICES!$A$28,IF(COUNTIF(A557,"*La Capitale*"),MATRICES!$A$11,IF(COUNTIF(A557,"*Alda*"),MATRICES!$A$18,IF(COUNTIF(A557,"*Sheila*"),MATRICES!$A$36,IF(COUNTIF(A557,"*Shirley*"),MATRICES!$A$36,IF(COUNTIF(A557,"*Service de garde*"),MATRICES!$A$35,IF(COUNTIF(A557,"*CPE Coeur Atout*"),MATRICES!$A$35,IF(COUNTIF(A557,"*RBC PYT*"),MATRICES!$A$7,IF(COUNTIF(A557,"*CDLSI*"),MATRICES!$A$26,IF(COUNTIF(A557,"*SUN LIFE*"),MATRICES!$A$54,IF(COUNTIF(A557,"*IND ALL ASS VIE*"),MATRICES!$A$8,IF(COUNTIF(A557,"*FIDUCIE DESJARDINS*"),MATRICES!$A$55,IF(COUNTIF(A557,"*2919*"),MATRICES!$A$12,IF(COUNTIF(A557,"*Retrait au GA*"),MATRICES!$A$56,IF(COUNTIF(A557,"*Frais*d'utilisation*"),MATRICES!$A$53,IF(COUNTIF(A557,"*IntÈrÍt sur*"),MATRICES!$A$5,""))))))))))))))))))))))))))</f>
        <v/>
      </c>
    </row>
    <row r="558" spans="2:2" ht="16" x14ac:dyDescent="0.2">
      <c r="B558" t="str">
        <f>IF(COUNTIF(A558,"*STATION W*"),MATRICES!$A$22,IF(COUNTIF(A558,"*PROVIGO*"),MATRICES!$A$20,IF(COUNTIF(A558,"*METRO*"),MATRICES!$A$20,IF(COUNTIF(A558,"*MCDONALD*"),MATRICES!$A$22,IF(COUNTIF(A558,"*JEAN COUTU*"),MATRICES!$A$24,IF(COUNTIF(A558,"*PHARMAPRIX*"),MATRICES!$A$24,IF(COUNTIF(A558,"*STARBUCKS*"),MATRICES!$A$22,IF(COUNTIF(A558,"*AUBAINERIE*"),MATRICES!$A$38,IF(COUNTIF(A558,"*PETROCAN*"),MATRICES!$A$27,IF(COUNTIF(A558,"*ULTRAMAR*"),MATRICES!$A$27,IF(COUNTIF(A558,"*Intact*"),MATRICES!$A$28,IF(COUNTIF(A558,"*La Capitale*"),MATRICES!$A$11,IF(COUNTIF(A558,"*Alda*"),MATRICES!$A$18,IF(COUNTIF(A558,"*Sheila*"),MATRICES!$A$36,IF(COUNTIF(A558,"*Shirley*"),MATRICES!$A$36,IF(COUNTIF(A558,"*Service de garde*"),MATRICES!$A$35,IF(COUNTIF(A558,"*CPE Coeur Atout*"),MATRICES!$A$35,IF(COUNTIF(A558,"*RBC PYT*"),MATRICES!$A$7,IF(COUNTIF(A558,"*CDLSI*"),MATRICES!$A$26,IF(COUNTIF(A558,"*SUN LIFE*"),MATRICES!$A$54,IF(COUNTIF(A558,"*IND ALL ASS VIE*"),MATRICES!$A$8,IF(COUNTIF(A558,"*FIDUCIE DESJARDINS*"),MATRICES!$A$55,IF(COUNTIF(A558,"*2919*"),MATRICES!$A$12,IF(COUNTIF(A558,"*Retrait au GA*"),MATRICES!$A$56,IF(COUNTIF(A558,"*Frais*d'utilisation*"),MATRICES!$A$53,IF(COUNTIF(A558,"*IntÈrÍt sur*"),MATRICES!$A$5,""))))))))))))))))))))))))))</f>
        <v/>
      </c>
    </row>
    <row r="559" spans="2:2" ht="16" x14ac:dyDescent="0.2">
      <c r="B559" t="str">
        <f>IF(COUNTIF(A559,"*STATION W*"),MATRICES!$A$22,IF(COUNTIF(A559,"*PROVIGO*"),MATRICES!$A$20,IF(COUNTIF(A559,"*METRO*"),MATRICES!$A$20,IF(COUNTIF(A559,"*MCDONALD*"),MATRICES!$A$22,IF(COUNTIF(A559,"*JEAN COUTU*"),MATRICES!$A$24,IF(COUNTIF(A559,"*PHARMAPRIX*"),MATRICES!$A$24,IF(COUNTIF(A559,"*STARBUCKS*"),MATRICES!$A$22,IF(COUNTIF(A559,"*AUBAINERIE*"),MATRICES!$A$38,IF(COUNTIF(A559,"*PETROCAN*"),MATRICES!$A$27,IF(COUNTIF(A559,"*ULTRAMAR*"),MATRICES!$A$27,IF(COUNTIF(A559,"*Intact*"),MATRICES!$A$28,IF(COUNTIF(A559,"*La Capitale*"),MATRICES!$A$11,IF(COUNTIF(A559,"*Alda*"),MATRICES!$A$18,IF(COUNTIF(A559,"*Sheila*"),MATRICES!$A$36,IF(COUNTIF(A559,"*Shirley*"),MATRICES!$A$36,IF(COUNTIF(A559,"*Service de garde*"),MATRICES!$A$35,IF(COUNTIF(A559,"*CPE Coeur Atout*"),MATRICES!$A$35,IF(COUNTIF(A559,"*RBC PYT*"),MATRICES!$A$7,IF(COUNTIF(A559,"*CDLSI*"),MATRICES!$A$26,IF(COUNTIF(A559,"*SUN LIFE*"),MATRICES!$A$54,IF(COUNTIF(A559,"*IND ALL ASS VIE*"),MATRICES!$A$8,IF(COUNTIF(A559,"*FIDUCIE DESJARDINS*"),MATRICES!$A$55,IF(COUNTIF(A559,"*2919*"),MATRICES!$A$12,IF(COUNTIF(A559,"*Retrait au GA*"),MATRICES!$A$56,IF(COUNTIF(A559,"*Frais*d'utilisation*"),MATRICES!$A$53,IF(COUNTIF(A559,"*IntÈrÍt sur*"),MATRICES!$A$5,""))))))))))))))))))))))))))</f>
        <v/>
      </c>
    </row>
    <row r="560" spans="2:2" ht="16" x14ac:dyDescent="0.2">
      <c r="B560" t="str">
        <f>IF(COUNTIF(A560,"*STATION W*"),MATRICES!$A$22,IF(COUNTIF(A560,"*PROVIGO*"),MATRICES!$A$20,IF(COUNTIF(A560,"*METRO*"),MATRICES!$A$20,IF(COUNTIF(A560,"*MCDONALD*"),MATRICES!$A$22,IF(COUNTIF(A560,"*JEAN COUTU*"),MATRICES!$A$24,IF(COUNTIF(A560,"*PHARMAPRIX*"),MATRICES!$A$24,IF(COUNTIF(A560,"*STARBUCKS*"),MATRICES!$A$22,IF(COUNTIF(A560,"*AUBAINERIE*"),MATRICES!$A$38,IF(COUNTIF(A560,"*PETROCAN*"),MATRICES!$A$27,IF(COUNTIF(A560,"*ULTRAMAR*"),MATRICES!$A$27,IF(COUNTIF(A560,"*Intact*"),MATRICES!$A$28,IF(COUNTIF(A560,"*La Capitale*"),MATRICES!$A$11,IF(COUNTIF(A560,"*Alda*"),MATRICES!$A$18,IF(COUNTIF(A560,"*Sheila*"),MATRICES!$A$36,IF(COUNTIF(A560,"*Shirley*"),MATRICES!$A$36,IF(COUNTIF(A560,"*Service de garde*"),MATRICES!$A$35,IF(COUNTIF(A560,"*CPE Coeur Atout*"),MATRICES!$A$35,IF(COUNTIF(A560,"*RBC PYT*"),MATRICES!$A$7,IF(COUNTIF(A560,"*CDLSI*"),MATRICES!$A$26,IF(COUNTIF(A560,"*SUN LIFE*"),MATRICES!$A$54,IF(COUNTIF(A560,"*IND ALL ASS VIE*"),MATRICES!$A$8,IF(COUNTIF(A560,"*FIDUCIE DESJARDINS*"),MATRICES!$A$55,IF(COUNTIF(A560,"*2919*"),MATRICES!$A$12,IF(COUNTIF(A560,"*Retrait au GA*"),MATRICES!$A$56,IF(COUNTIF(A560,"*Frais*d'utilisation*"),MATRICES!$A$53,IF(COUNTIF(A560,"*IntÈrÍt sur*"),MATRICES!$A$5,""))))))))))))))))))))))))))</f>
        <v/>
      </c>
    </row>
    <row r="561" spans="2:2" ht="16" x14ac:dyDescent="0.2">
      <c r="B561" t="str">
        <f>IF(COUNTIF(A561,"*STATION W*"),MATRICES!$A$22,IF(COUNTIF(A561,"*PROVIGO*"),MATRICES!$A$20,IF(COUNTIF(A561,"*METRO*"),MATRICES!$A$20,IF(COUNTIF(A561,"*MCDONALD*"),MATRICES!$A$22,IF(COUNTIF(A561,"*JEAN COUTU*"),MATRICES!$A$24,IF(COUNTIF(A561,"*PHARMAPRIX*"),MATRICES!$A$24,IF(COUNTIF(A561,"*STARBUCKS*"),MATRICES!$A$22,IF(COUNTIF(A561,"*AUBAINERIE*"),MATRICES!$A$38,IF(COUNTIF(A561,"*PETROCAN*"),MATRICES!$A$27,IF(COUNTIF(A561,"*ULTRAMAR*"),MATRICES!$A$27,IF(COUNTIF(A561,"*Intact*"),MATRICES!$A$28,IF(COUNTIF(A561,"*La Capitale*"),MATRICES!$A$11,IF(COUNTIF(A561,"*Alda*"),MATRICES!$A$18,IF(COUNTIF(A561,"*Sheila*"),MATRICES!$A$36,IF(COUNTIF(A561,"*Shirley*"),MATRICES!$A$36,IF(COUNTIF(A561,"*Service de garde*"),MATRICES!$A$35,IF(COUNTIF(A561,"*CPE Coeur Atout*"),MATRICES!$A$35,IF(COUNTIF(A561,"*RBC PYT*"),MATRICES!$A$7,IF(COUNTIF(A561,"*CDLSI*"),MATRICES!$A$26,IF(COUNTIF(A561,"*SUN LIFE*"),MATRICES!$A$54,IF(COUNTIF(A561,"*IND ALL ASS VIE*"),MATRICES!$A$8,IF(COUNTIF(A561,"*FIDUCIE DESJARDINS*"),MATRICES!$A$55,IF(COUNTIF(A561,"*2919*"),MATRICES!$A$12,IF(COUNTIF(A561,"*Retrait au GA*"),MATRICES!$A$56,IF(COUNTIF(A561,"*Frais*d'utilisation*"),MATRICES!$A$53,IF(COUNTIF(A561,"*IntÈrÍt sur*"),MATRICES!$A$5,""))))))))))))))))))))))))))</f>
        <v/>
      </c>
    </row>
    <row r="562" spans="2:2" ht="16" x14ac:dyDescent="0.2">
      <c r="B562" t="str">
        <f>IF(COUNTIF(A562,"*STATION W*"),MATRICES!$A$22,IF(COUNTIF(A562,"*PROVIGO*"),MATRICES!$A$20,IF(COUNTIF(A562,"*METRO*"),MATRICES!$A$20,IF(COUNTIF(A562,"*MCDONALD*"),MATRICES!$A$22,IF(COUNTIF(A562,"*JEAN COUTU*"),MATRICES!$A$24,IF(COUNTIF(A562,"*PHARMAPRIX*"),MATRICES!$A$24,IF(COUNTIF(A562,"*STARBUCKS*"),MATRICES!$A$22,IF(COUNTIF(A562,"*AUBAINERIE*"),MATRICES!$A$38,IF(COUNTIF(A562,"*PETROCAN*"),MATRICES!$A$27,IF(COUNTIF(A562,"*ULTRAMAR*"),MATRICES!$A$27,IF(COUNTIF(A562,"*Intact*"),MATRICES!$A$28,IF(COUNTIF(A562,"*La Capitale*"),MATRICES!$A$11,IF(COUNTIF(A562,"*Alda*"),MATRICES!$A$18,IF(COUNTIF(A562,"*Sheila*"),MATRICES!$A$36,IF(COUNTIF(A562,"*Shirley*"),MATRICES!$A$36,IF(COUNTIF(A562,"*Service de garde*"),MATRICES!$A$35,IF(COUNTIF(A562,"*CPE Coeur Atout*"),MATRICES!$A$35,IF(COUNTIF(A562,"*RBC PYT*"),MATRICES!$A$7,IF(COUNTIF(A562,"*CDLSI*"),MATRICES!$A$26,IF(COUNTIF(A562,"*SUN LIFE*"),MATRICES!$A$54,IF(COUNTIF(A562,"*IND ALL ASS VIE*"),MATRICES!$A$8,IF(COUNTIF(A562,"*FIDUCIE DESJARDINS*"),MATRICES!$A$55,IF(COUNTIF(A562,"*2919*"),MATRICES!$A$12,IF(COUNTIF(A562,"*Retrait au GA*"),MATRICES!$A$56,IF(COUNTIF(A562,"*Frais*d'utilisation*"),MATRICES!$A$53,IF(COUNTIF(A562,"*IntÈrÍt sur*"),MATRICES!$A$5,""))))))))))))))))))))))))))</f>
        <v/>
      </c>
    </row>
    <row r="563" spans="2:2" ht="16" x14ac:dyDescent="0.2">
      <c r="B563" t="str">
        <f>IF(COUNTIF(A563,"*STATION W*"),MATRICES!$A$22,IF(COUNTIF(A563,"*PROVIGO*"),MATRICES!$A$20,IF(COUNTIF(A563,"*METRO*"),MATRICES!$A$20,IF(COUNTIF(A563,"*MCDONALD*"),MATRICES!$A$22,IF(COUNTIF(A563,"*JEAN COUTU*"),MATRICES!$A$24,IF(COUNTIF(A563,"*PHARMAPRIX*"),MATRICES!$A$24,IF(COUNTIF(A563,"*STARBUCKS*"),MATRICES!$A$22,IF(COUNTIF(A563,"*AUBAINERIE*"),MATRICES!$A$38,IF(COUNTIF(A563,"*PETROCAN*"),MATRICES!$A$27,IF(COUNTIF(A563,"*ULTRAMAR*"),MATRICES!$A$27,IF(COUNTIF(A563,"*Intact*"),MATRICES!$A$28,IF(COUNTIF(A563,"*La Capitale*"),MATRICES!$A$11,IF(COUNTIF(A563,"*Alda*"),MATRICES!$A$18,IF(COUNTIF(A563,"*Sheila*"),MATRICES!$A$36,IF(COUNTIF(A563,"*Shirley*"),MATRICES!$A$36,IF(COUNTIF(A563,"*Service de garde*"),MATRICES!$A$35,IF(COUNTIF(A563,"*CPE Coeur Atout*"),MATRICES!$A$35,IF(COUNTIF(A563,"*RBC PYT*"),MATRICES!$A$7,IF(COUNTIF(A563,"*CDLSI*"),MATRICES!$A$26,IF(COUNTIF(A563,"*SUN LIFE*"),MATRICES!$A$54,IF(COUNTIF(A563,"*IND ALL ASS VIE*"),MATRICES!$A$8,IF(COUNTIF(A563,"*FIDUCIE DESJARDINS*"),MATRICES!$A$55,IF(COUNTIF(A563,"*2919*"),MATRICES!$A$12,IF(COUNTIF(A563,"*Retrait au GA*"),MATRICES!$A$56,IF(COUNTIF(A563,"*Frais*d'utilisation*"),MATRICES!$A$53,IF(COUNTIF(A563,"*IntÈrÍt sur*"),MATRICES!$A$5,""))))))))))))))))))))))))))</f>
        <v/>
      </c>
    </row>
    <row r="564" spans="2:2" ht="16" x14ac:dyDescent="0.2">
      <c r="B564" t="str">
        <f>IF(COUNTIF(A564,"*STATION W*"),MATRICES!$A$22,IF(COUNTIF(A564,"*PROVIGO*"),MATRICES!$A$20,IF(COUNTIF(A564,"*METRO*"),MATRICES!$A$20,IF(COUNTIF(A564,"*MCDONALD*"),MATRICES!$A$22,IF(COUNTIF(A564,"*JEAN COUTU*"),MATRICES!$A$24,IF(COUNTIF(A564,"*PHARMAPRIX*"),MATRICES!$A$24,IF(COUNTIF(A564,"*STARBUCKS*"),MATRICES!$A$22,IF(COUNTIF(A564,"*AUBAINERIE*"),MATRICES!$A$38,IF(COUNTIF(A564,"*PETROCAN*"),MATRICES!$A$27,IF(COUNTIF(A564,"*ULTRAMAR*"),MATRICES!$A$27,IF(COUNTIF(A564,"*Intact*"),MATRICES!$A$28,IF(COUNTIF(A564,"*La Capitale*"),MATRICES!$A$11,IF(COUNTIF(A564,"*Alda*"),MATRICES!$A$18,IF(COUNTIF(A564,"*Sheila*"),MATRICES!$A$36,IF(COUNTIF(A564,"*Shirley*"),MATRICES!$A$36,IF(COUNTIF(A564,"*Service de garde*"),MATRICES!$A$35,IF(COUNTIF(A564,"*CPE Coeur Atout*"),MATRICES!$A$35,IF(COUNTIF(A564,"*RBC PYT*"),MATRICES!$A$7,IF(COUNTIF(A564,"*CDLSI*"),MATRICES!$A$26,IF(COUNTIF(A564,"*SUN LIFE*"),MATRICES!$A$54,IF(COUNTIF(A564,"*IND ALL ASS VIE*"),MATRICES!$A$8,IF(COUNTIF(A564,"*FIDUCIE DESJARDINS*"),MATRICES!$A$55,IF(COUNTIF(A564,"*2919*"),MATRICES!$A$12,IF(COUNTIF(A564,"*Retrait au GA*"),MATRICES!$A$56,IF(COUNTIF(A564,"*Frais*d'utilisation*"),MATRICES!$A$53,IF(COUNTIF(A564,"*IntÈrÍt sur*"),MATRICES!$A$5,""))))))))))))))))))))))))))</f>
        <v/>
      </c>
    </row>
    <row r="565" spans="2:2" ht="16" x14ac:dyDescent="0.2">
      <c r="B565" t="str">
        <f>IF(COUNTIF(A565,"*STATION W*"),MATRICES!$A$22,IF(COUNTIF(A565,"*PROVIGO*"),MATRICES!$A$20,IF(COUNTIF(A565,"*METRO*"),MATRICES!$A$20,IF(COUNTIF(A565,"*MCDONALD*"),MATRICES!$A$22,IF(COUNTIF(A565,"*JEAN COUTU*"),MATRICES!$A$24,IF(COUNTIF(A565,"*PHARMAPRIX*"),MATRICES!$A$24,IF(COUNTIF(A565,"*STARBUCKS*"),MATRICES!$A$22,IF(COUNTIF(A565,"*AUBAINERIE*"),MATRICES!$A$38,IF(COUNTIF(A565,"*PETROCAN*"),MATRICES!$A$27,IF(COUNTIF(A565,"*ULTRAMAR*"),MATRICES!$A$27,IF(COUNTIF(A565,"*Intact*"),MATRICES!$A$28,IF(COUNTIF(A565,"*La Capitale*"),MATRICES!$A$11,IF(COUNTIF(A565,"*Alda*"),MATRICES!$A$18,IF(COUNTIF(A565,"*Sheila*"),MATRICES!$A$36,IF(COUNTIF(A565,"*Shirley*"),MATRICES!$A$36,IF(COUNTIF(A565,"*Service de garde*"),MATRICES!$A$35,IF(COUNTIF(A565,"*CPE Coeur Atout*"),MATRICES!$A$35,IF(COUNTIF(A565,"*RBC PYT*"),MATRICES!$A$7,IF(COUNTIF(A565,"*CDLSI*"),MATRICES!$A$26,IF(COUNTIF(A565,"*SUN LIFE*"),MATRICES!$A$54,IF(COUNTIF(A565,"*IND ALL ASS VIE*"),MATRICES!$A$8,IF(COUNTIF(A565,"*FIDUCIE DESJARDINS*"),MATRICES!$A$55,IF(COUNTIF(A565,"*2919*"),MATRICES!$A$12,IF(COUNTIF(A565,"*Retrait au GA*"),MATRICES!$A$56,IF(COUNTIF(A565,"*Frais*d'utilisation*"),MATRICES!$A$53,IF(COUNTIF(A565,"*IntÈrÍt sur*"),MATRICES!$A$5,""))))))))))))))))))))))))))</f>
        <v/>
      </c>
    </row>
    <row r="566" spans="2:2" ht="16" x14ac:dyDescent="0.2">
      <c r="B566" t="str">
        <f>IF(COUNTIF(A566,"*STATION W*"),MATRICES!$A$22,IF(COUNTIF(A566,"*PROVIGO*"),MATRICES!$A$20,IF(COUNTIF(A566,"*METRO*"),MATRICES!$A$20,IF(COUNTIF(A566,"*MCDONALD*"),MATRICES!$A$22,IF(COUNTIF(A566,"*JEAN COUTU*"),MATRICES!$A$24,IF(COUNTIF(A566,"*PHARMAPRIX*"),MATRICES!$A$24,IF(COUNTIF(A566,"*STARBUCKS*"),MATRICES!$A$22,IF(COUNTIF(A566,"*AUBAINERIE*"),MATRICES!$A$38,IF(COUNTIF(A566,"*PETROCAN*"),MATRICES!$A$27,IF(COUNTIF(A566,"*ULTRAMAR*"),MATRICES!$A$27,IF(COUNTIF(A566,"*Intact*"),MATRICES!$A$28,IF(COUNTIF(A566,"*La Capitale*"),MATRICES!$A$11,IF(COUNTIF(A566,"*Alda*"),MATRICES!$A$18,IF(COUNTIF(A566,"*Sheila*"),MATRICES!$A$36,IF(COUNTIF(A566,"*Shirley*"),MATRICES!$A$36,IF(COUNTIF(A566,"*Service de garde*"),MATRICES!$A$35,IF(COUNTIF(A566,"*CPE Coeur Atout*"),MATRICES!$A$35,IF(COUNTIF(A566,"*RBC PYT*"),MATRICES!$A$7,IF(COUNTIF(A566,"*CDLSI*"),MATRICES!$A$26,IF(COUNTIF(A566,"*SUN LIFE*"),MATRICES!$A$54,IF(COUNTIF(A566,"*IND ALL ASS VIE*"),MATRICES!$A$8,IF(COUNTIF(A566,"*FIDUCIE DESJARDINS*"),MATRICES!$A$55,IF(COUNTIF(A566,"*2919*"),MATRICES!$A$12,IF(COUNTIF(A566,"*Retrait au GA*"),MATRICES!$A$56,IF(COUNTIF(A566,"*Frais*d'utilisation*"),MATRICES!$A$53,IF(COUNTIF(A566,"*IntÈrÍt sur*"),MATRICES!$A$5,""))))))))))))))))))))))))))</f>
        <v/>
      </c>
    </row>
    <row r="567" spans="2:2" ht="16" x14ac:dyDescent="0.2">
      <c r="B567" t="str">
        <f>IF(COUNTIF(A567,"*STATION W*"),MATRICES!$A$22,IF(COUNTIF(A567,"*PROVIGO*"),MATRICES!$A$20,IF(COUNTIF(A567,"*METRO*"),MATRICES!$A$20,IF(COUNTIF(A567,"*MCDONALD*"),MATRICES!$A$22,IF(COUNTIF(A567,"*JEAN COUTU*"),MATRICES!$A$24,IF(COUNTIF(A567,"*PHARMAPRIX*"),MATRICES!$A$24,IF(COUNTIF(A567,"*STARBUCKS*"),MATRICES!$A$22,IF(COUNTIF(A567,"*AUBAINERIE*"),MATRICES!$A$38,IF(COUNTIF(A567,"*PETROCAN*"),MATRICES!$A$27,IF(COUNTIF(A567,"*ULTRAMAR*"),MATRICES!$A$27,IF(COUNTIF(A567,"*Intact*"),MATRICES!$A$28,IF(COUNTIF(A567,"*La Capitale*"),MATRICES!$A$11,IF(COUNTIF(A567,"*Alda*"),MATRICES!$A$18,IF(COUNTIF(A567,"*Sheila*"),MATRICES!$A$36,IF(COUNTIF(A567,"*Shirley*"),MATRICES!$A$36,IF(COUNTIF(A567,"*Service de garde*"),MATRICES!$A$35,IF(COUNTIF(A567,"*CPE Coeur Atout*"),MATRICES!$A$35,IF(COUNTIF(A567,"*RBC PYT*"),MATRICES!$A$7,IF(COUNTIF(A567,"*CDLSI*"),MATRICES!$A$26,IF(COUNTIF(A567,"*SUN LIFE*"),MATRICES!$A$54,IF(COUNTIF(A567,"*IND ALL ASS VIE*"),MATRICES!$A$8,IF(COUNTIF(A567,"*FIDUCIE DESJARDINS*"),MATRICES!$A$55,IF(COUNTIF(A567,"*2919*"),MATRICES!$A$12,IF(COUNTIF(A567,"*Retrait au GA*"),MATRICES!$A$56,IF(COUNTIF(A567,"*Frais*d'utilisation*"),MATRICES!$A$53,IF(COUNTIF(A567,"*IntÈrÍt sur*"),MATRICES!$A$5,""))))))))))))))))))))))))))</f>
        <v/>
      </c>
    </row>
    <row r="568" spans="2:2" ht="16" x14ac:dyDescent="0.2">
      <c r="B568" t="str">
        <f>IF(COUNTIF(A568,"*STATION W*"),MATRICES!$A$22,IF(COUNTIF(A568,"*PROVIGO*"),MATRICES!$A$20,IF(COUNTIF(A568,"*METRO*"),MATRICES!$A$20,IF(COUNTIF(A568,"*MCDONALD*"),MATRICES!$A$22,IF(COUNTIF(A568,"*JEAN COUTU*"),MATRICES!$A$24,IF(COUNTIF(A568,"*PHARMAPRIX*"),MATRICES!$A$24,IF(COUNTIF(A568,"*STARBUCKS*"),MATRICES!$A$22,IF(COUNTIF(A568,"*AUBAINERIE*"),MATRICES!$A$38,IF(COUNTIF(A568,"*PETROCAN*"),MATRICES!$A$27,IF(COUNTIF(A568,"*ULTRAMAR*"),MATRICES!$A$27,IF(COUNTIF(A568,"*Intact*"),MATRICES!$A$28,IF(COUNTIF(A568,"*La Capitale*"),MATRICES!$A$11,IF(COUNTIF(A568,"*Alda*"),MATRICES!$A$18,IF(COUNTIF(A568,"*Sheila*"),MATRICES!$A$36,IF(COUNTIF(A568,"*Shirley*"),MATRICES!$A$36,IF(COUNTIF(A568,"*Service de garde*"),MATRICES!$A$35,IF(COUNTIF(A568,"*CPE Coeur Atout*"),MATRICES!$A$35,IF(COUNTIF(A568,"*RBC PYT*"),MATRICES!$A$7,IF(COUNTIF(A568,"*CDLSI*"),MATRICES!$A$26,IF(COUNTIF(A568,"*SUN LIFE*"),MATRICES!$A$54,IF(COUNTIF(A568,"*IND ALL ASS VIE*"),MATRICES!$A$8,IF(COUNTIF(A568,"*FIDUCIE DESJARDINS*"),MATRICES!$A$55,IF(COUNTIF(A568,"*2919*"),MATRICES!$A$12,IF(COUNTIF(A568,"*Retrait au GA*"),MATRICES!$A$56,IF(COUNTIF(A568,"*Frais*d'utilisation*"),MATRICES!$A$53,IF(COUNTIF(A568,"*IntÈrÍt sur*"),MATRICES!$A$5,""))))))))))))))))))))))))))</f>
        <v/>
      </c>
    </row>
    <row r="569" spans="2:2" ht="16" x14ac:dyDescent="0.2">
      <c r="B569" t="str">
        <f>IF(COUNTIF(A569,"*STATION W*"),MATRICES!$A$22,IF(COUNTIF(A569,"*PROVIGO*"),MATRICES!$A$20,IF(COUNTIF(A569,"*METRO*"),MATRICES!$A$20,IF(COUNTIF(A569,"*MCDONALD*"),MATRICES!$A$22,IF(COUNTIF(A569,"*JEAN COUTU*"),MATRICES!$A$24,IF(COUNTIF(A569,"*PHARMAPRIX*"),MATRICES!$A$24,IF(COUNTIF(A569,"*STARBUCKS*"),MATRICES!$A$22,IF(COUNTIF(A569,"*AUBAINERIE*"),MATRICES!$A$38,IF(COUNTIF(A569,"*PETROCAN*"),MATRICES!$A$27,IF(COUNTIF(A569,"*ULTRAMAR*"),MATRICES!$A$27,IF(COUNTIF(A569,"*Intact*"),MATRICES!$A$28,IF(COUNTIF(A569,"*La Capitale*"),MATRICES!$A$11,IF(COUNTIF(A569,"*Alda*"),MATRICES!$A$18,IF(COUNTIF(A569,"*Sheila*"),MATRICES!$A$36,IF(COUNTIF(A569,"*Shirley*"),MATRICES!$A$36,IF(COUNTIF(A569,"*Service de garde*"),MATRICES!$A$35,IF(COUNTIF(A569,"*CPE Coeur Atout*"),MATRICES!$A$35,IF(COUNTIF(A569,"*RBC PYT*"),MATRICES!$A$7,IF(COUNTIF(A569,"*CDLSI*"),MATRICES!$A$26,IF(COUNTIF(A569,"*SUN LIFE*"),MATRICES!$A$54,IF(COUNTIF(A569,"*IND ALL ASS VIE*"),MATRICES!$A$8,IF(COUNTIF(A569,"*FIDUCIE DESJARDINS*"),MATRICES!$A$55,IF(COUNTIF(A569,"*2919*"),MATRICES!$A$12,IF(COUNTIF(A569,"*Retrait au GA*"),MATRICES!$A$56,IF(COUNTIF(A569,"*Frais*d'utilisation*"),MATRICES!$A$53,IF(COUNTIF(A569,"*IntÈrÍt sur*"),MATRICES!$A$5,""))))))))))))))))))))))))))</f>
        <v/>
      </c>
    </row>
    <row r="570" spans="2:2" ht="16" x14ac:dyDescent="0.2">
      <c r="B570" t="str">
        <f>IF(COUNTIF(A570,"*STATION W*"),MATRICES!$A$22,IF(COUNTIF(A570,"*PROVIGO*"),MATRICES!$A$20,IF(COUNTIF(A570,"*METRO*"),MATRICES!$A$20,IF(COUNTIF(A570,"*MCDONALD*"),MATRICES!$A$22,IF(COUNTIF(A570,"*JEAN COUTU*"),MATRICES!$A$24,IF(COUNTIF(A570,"*PHARMAPRIX*"),MATRICES!$A$24,IF(COUNTIF(A570,"*STARBUCKS*"),MATRICES!$A$22,IF(COUNTIF(A570,"*AUBAINERIE*"),MATRICES!$A$38,IF(COUNTIF(A570,"*PETROCAN*"),MATRICES!$A$27,IF(COUNTIF(A570,"*ULTRAMAR*"),MATRICES!$A$27,IF(COUNTIF(A570,"*Intact*"),MATRICES!$A$28,IF(COUNTIF(A570,"*La Capitale*"),MATRICES!$A$11,IF(COUNTIF(A570,"*Alda*"),MATRICES!$A$18,IF(COUNTIF(A570,"*Sheila*"),MATRICES!$A$36,IF(COUNTIF(A570,"*Shirley*"),MATRICES!$A$36,IF(COUNTIF(A570,"*Service de garde*"),MATRICES!$A$35,IF(COUNTIF(A570,"*CPE Coeur Atout*"),MATRICES!$A$35,IF(COUNTIF(A570,"*RBC PYT*"),MATRICES!$A$7,IF(COUNTIF(A570,"*CDLSI*"),MATRICES!$A$26,IF(COUNTIF(A570,"*SUN LIFE*"),MATRICES!$A$54,IF(COUNTIF(A570,"*IND ALL ASS VIE*"),MATRICES!$A$8,IF(COUNTIF(A570,"*FIDUCIE DESJARDINS*"),MATRICES!$A$55,IF(COUNTIF(A570,"*2919*"),MATRICES!$A$12,IF(COUNTIF(A570,"*Retrait au GA*"),MATRICES!$A$56,IF(COUNTIF(A570,"*Frais*d'utilisation*"),MATRICES!$A$53,IF(COUNTIF(A570,"*IntÈrÍt sur*"),MATRICES!$A$5,""))))))))))))))))))))))))))</f>
        <v/>
      </c>
    </row>
    <row r="571" spans="2:2" ht="16" x14ac:dyDescent="0.2">
      <c r="B571" t="str">
        <f>IF(COUNTIF(A571,"*STATION W*"),MATRICES!$A$22,IF(COUNTIF(A571,"*PROVIGO*"),MATRICES!$A$20,IF(COUNTIF(A571,"*METRO*"),MATRICES!$A$20,IF(COUNTIF(A571,"*MCDONALD*"),MATRICES!$A$22,IF(COUNTIF(A571,"*JEAN COUTU*"),MATRICES!$A$24,IF(COUNTIF(A571,"*PHARMAPRIX*"),MATRICES!$A$24,IF(COUNTIF(A571,"*STARBUCKS*"),MATRICES!$A$22,IF(COUNTIF(A571,"*AUBAINERIE*"),MATRICES!$A$38,IF(COUNTIF(A571,"*PETROCAN*"),MATRICES!$A$27,IF(COUNTIF(A571,"*ULTRAMAR*"),MATRICES!$A$27,IF(COUNTIF(A571,"*Intact*"),MATRICES!$A$28,IF(COUNTIF(A571,"*La Capitale*"),MATRICES!$A$11,IF(COUNTIF(A571,"*Alda*"),MATRICES!$A$18,IF(COUNTIF(A571,"*Sheila*"),MATRICES!$A$36,IF(COUNTIF(A571,"*Shirley*"),MATRICES!$A$36,IF(COUNTIF(A571,"*Service de garde*"),MATRICES!$A$35,IF(COUNTIF(A571,"*CPE Coeur Atout*"),MATRICES!$A$35,IF(COUNTIF(A571,"*RBC PYT*"),MATRICES!$A$7,IF(COUNTIF(A571,"*CDLSI*"),MATRICES!$A$26,IF(COUNTIF(A571,"*SUN LIFE*"),MATRICES!$A$54,IF(COUNTIF(A571,"*IND ALL ASS VIE*"),MATRICES!$A$8,IF(COUNTIF(A571,"*FIDUCIE DESJARDINS*"),MATRICES!$A$55,IF(COUNTIF(A571,"*2919*"),MATRICES!$A$12,IF(COUNTIF(A571,"*Retrait au GA*"),MATRICES!$A$56,IF(COUNTIF(A571,"*Frais*d'utilisation*"),MATRICES!$A$53,IF(COUNTIF(A571,"*IntÈrÍt sur*"),MATRICES!$A$5,""))))))))))))))))))))))))))</f>
        <v/>
      </c>
    </row>
    <row r="572" spans="2:2" ht="16" x14ac:dyDescent="0.2">
      <c r="B572" t="str">
        <f>IF(COUNTIF(A572,"*STATION W*"),MATRICES!$A$22,IF(COUNTIF(A572,"*PROVIGO*"),MATRICES!$A$20,IF(COUNTIF(A572,"*METRO*"),MATRICES!$A$20,IF(COUNTIF(A572,"*MCDONALD*"),MATRICES!$A$22,IF(COUNTIF(A572,"*JEAN COUTU*"),MATRICES!$A$24,IF(COUNTIF(A572,"*PHARMAPRIX*"),MATRICES!$A$24,IF(COUNTIF(A572,"*STARBUCKS*"),MATRICES!$A$22,IF(COUNTIF(A572,"*AUBAINERIE*"),MATRICES!$A$38,IF(COUNTIF(A572,"*PETROCAN*"),MATRICES!$A$27,IF(COUNTIF(A572,"*ULTRAMAR*"),MATRICES!$A$27,IF(COUNTIF(A572,"*Intact*"),MATRICES!$A$28,IF(COUNTIF(A572,"*La Capitale*"),MATRICES!$A$11,IF(COUNTIF(A572,"*Alda*"),MATRICES!$A$18,IF(COUNTIF(A572,"*Sheila*"),MATRICES!$A$36,IF(COUNTIF(A572,"*Shirley*"),MATRICES!$A$36,IF(COUNTIF(A572,"*Service de garde*"),MATRICES!$A$35,IF(COUNTIF(A572,"*CPE Coeur Atout*"),MATRICES!$A$35,IF(COUNTIF(A572,"*RBC PYT*"),MATRICES!$A$7,IF(COUNTIF(A572,"*CDLSI*"),MATRICES!$A$26,IF(COUNTIF(A572,"*SUN LIFE*"),MATRICES!$A$54,IF(COUNTIF(A572,"*IND ALL ASS VIE*"),MATRICES!$A$8,IF(COUNTIF(A572,"*FIDUCIE DESJARDINS*"),MATRICES!$A$55,IF(COUNTIF(A572,"*2919*"),MATRICES!$A$12,IF(COUNTIF(A572,"*Retrait au GA*"),MATRICES!$A$56,IF(COUNTIF(A572,"*Frais*d'utilisation*"),MATRICES!$A$53,IF(COUNTIF(A572,"*IntÈrÍt sur*"),MATRICES!$A$5,""))))))))))))))))))))))))))</f>
        <v/>
      </c>
    </row>
    <row r="573" spans="2:2" ht="16" x14ac:dyDescent="0.2">
      <c r="B573" t="str">
        <f>IF(COUNTIF(A573,"*STATION W*"),MATRICES!$A$22,IF(COUNTIF(A573,"*PROVIGO*"),MATRICES!$A$20,IF(COUNTIF(A573,"*METRO*"),MATRICES!$A$20,IF(COUNTIF(A573,"*MCDONALD*"),MATRICES!$A$22,IF(COUNTIF(A573,"*JEAN COUTU*"),MATRICES!$A$24,IF(COUNTIF(A573,"*PHARMAPRIX*"),MATRICES!$A$24,IF(COUNTIF(A573,"*STARBUCKS*"),MATRICES!$A$22,IF(COUNTIF(A573,"*AUBAINERIE*"),MATRICES!$A$38,IF(COUNTIF(A573,"*PETROCAN*"),MATRICES!$A$27,IF(COUNTIF(A573,"*ULTRAMAR*"),MATRICES!$A$27,IF(COUNTIF(A573,"*Intact*"),MATRICES!$A$28,IF(COUNTIF(A573,"*La Capitale*"),MATRICES!$A$11,IF(COUNTIF(A573,"*Alda*"),MATRICES!$A$18,IF(COUNTIF(A573,"*Sheila*"),MATRICES!$A$36,IF(COUNTIF(A573,"*Shirley*"),MATRICES!$A$36,IF(COUNTIF(A573,"*Service de garde*"),MATRICES!$A$35,IF(COUNTIF(A573,"*CPE Coeur Atout*"),MATRICES!$A$35,IF(COUNTIF(A573,"*RBC PYT*"),MATRICES!$A$7,IF(COUNTIF(A573,"*CDLSI*"),MATRICES!$A$26,IF(COUNTIF(A573,"*SUN LIFE*"),MATRICES!$A$54,IF(COUNTIF(A573,"*IND ALL ASS VIE*"),MATRICES!$A$8,IF(COUNTIF(A573,"*FIDUCIE DESJARDINS*"),MATRICES!$A$55,IF(COUNTIF(A573,"*2919*"),MATRICES!$A$12,IF(COUNTIF(A573,"*Retrait au GA*"),MATRICES!$A$56,IF(COUNTIF(A573,"*Frais*d'utilisation*"),MATRICES!$A$53,IF(COUNTIF(A573,"*IntÈrÍt sur*"),MATRICES!$A$5,""))))))))))))))))))))))))))</f>
        <v/>
      </c>
    </row>
    <row r="574" spans="2:2" ht="16" x14ac:dyDescent="0.2">
      <c r="B574" t="str">
        <f>IF(COUNTIF(A574,"*STATION W*"),MATRICES!$A$22,IF(COUNTIF(A574,"*PROVIGO*"),MATRICES!$A$20,IF(COUNTIF(A574,"*METRO*"),MATRICES!$A$20,IF(COUNTIF(A574,"*MCDONALD*"),MATRICES!$A$22,IF(COUNTIF(A574,"*JEAN COUTU*"),MATRICES!$A$24,IF(COUNTIF(A574,"*PHARMAPRIX*"),MATRICES!$A$24,IF(COUNTIF(A574,"*STARBUCKS*"),MATRICES!$A$22,IF(COUNTIF(A574,"*AUBAINERIE*"),MATRICES!$A$38,IF(COUNTIF(A574,"*PETROCAN*"),MATRICES!$A$27,IF(COUNTIF(A574,"*ULTRAMAR*"),MATRICES!$A$27,IF(COUNTIF(A574,"*Intact*"),MATRICES!$A$28,IF(COUNTIF(A574,"*La Capitale*"),MATRICES!$A$11,IF(COUNTIF(A574,"*Alda*"),MATRICES!$A$18,IF(COUNTIF(A574,"*Sheila*"),MATRICES!$A$36,IF(COUNTIF(A574,"*Shirley*"),MATRICES!$A$36,IF(COUNTIF(A574,"*Service de garde*"),MATRICES!$A$35,IF(COUNTIF(A574,"*CPE Coeur Atout*"),MATRICES!$A$35,IF(COUNTIF(A574,"*RBC PYT*"),MATRICES!$A$7,IF(COUNTIF(A574,"*CDLSI*"),MATRICES!$A$26,IF(COUNTIF(A574,"*SUN LIFE*"),MATRICES!$A$54,IF(COUNTIF(A574,"*IND ALL ASS VIE*"),MATRICES!$A$8,IF(COUNTIF(A574,"*FIDUCIE DESJARDINS*"),MATRICES!$A$55,IF(COUNTIF(A574,"*2919*"),MATRICES!$A$12,IF(COUNTIF(A574,"*Retrait au GA*"),MATRICES!$A$56,IF(COUNTIF(A574,"*Frais*d'utilisation*"),MATRICES!$A$53,IF(COUNTIF(A574,"*IntÈrÍt sur*"),MATRICES!$A$5,""))))))))))))))))))))))))))</f>
        <v/>
      </c>
    </row>
    <row r="575" spans="2:2" ht="16" x14ac:dyDescent="0.2">
      <c r="B575" t="str">
        <f>IF(COUNTIF(A575,"*STATION W*"),MATRICES!$A$22,IF(COUNTIF(A575,"*PROVIGO*"),MATRICES!$A$20,IF(COUNTIF(A575,"*METRO*"),MATRICES!$A$20,IF(COUNTIF(A575,"*MCDONALD*"),MATRICES!$A$22,IF(COUNTIF(A575,"*JEAN COUTU*"),MATRICES!$A$24,IF(COUNTIF(A575,"*PHARMAPRIX*"),MATRICES!$A$24,IF(COUNTIF(A575,"*STARBUCKS*"),MATRICES!$A$22,IF(COUNTIF(A575,"*AUBAINERIE*"),MATRICES!$A$38,IF(COUNTIF(A575,"*PETROCAN*"),MATRICES!$A$27,IF(COUNTIF(A575,"*ULTRAMAR*"),MATRICES!$A$27,IF(COUNTIF(A575,"*Intact*"),MATRICES!$A$28,IF(COUNTIF(A575,"*La Capitale*"),MATRICES!$A$11,IF(COUNTIF(A575,"*Alda*"),MATRICES!$A$18,IF(COUNTIF(A575,"*Sheila*"),MATRICES!$A$36,IF(COUNTIF(A575,"*Shirley*"),MATRICES!$A$36,IF(COUNTIF(A575,"*Service de garde*"),MATRICES!$A$35,IF(COUNTIF(A575,"*CPE Coeur Atout*"),MATRICES!$A$35,IF(COUNTIF(A575,"*RBC PYT*"),MATRICES!$A$7,IF(COUNTIF(A575,"*CDLSI*"),MATRICES!$A$26,IF(COUNTIF(A575,"*SUN LIFE*"),MATRICES!$A$54,IF(COUNTIF(A575,"*IND ALL ASS VIE*"),MATRICES!$A$8,IF(COUNTIF(A575,"*FIDUCIE DESJARDINS*"),MATRICES!$A$55,IF(COUNTIF(A575,"*2919*"),MATRICES!$A$12,IF(COUNTIF(A575,"*Retrait au GA*"),MATRICES!$A$56,IF(COUNTIF(A575,"*Frais*d'utilisation*"),MATRICES!$A$53,IF(COUNTIF(A575,"*IntÈrÍt sur*"),MATRICES!$A$5,""))))))))))))))))))))))))))</f>
        <v/>
      </c>
    </row>
    <row r="576" spans="2:2" ht="16" x14ac:dyDescent="0.2">
      <c r="B576" t="str">
        <f>IF(COUNTIF(A576,"*STATION W*"),MATRICES!$A$22,IF(COUNTIF(A576,"*PROVIGO*"),MATRICES!$A$20,IF(COUNTIF(A576,"*METRO*"),MATRICES!$A$20,IF(COUNTIF(A576,"*MCDONALD*"),MATRICES!$A$22,IF(COUNTIF(A576,"*JEAN COUTU*"),MATRICES!$A$24,IF(COUNTIF(A576,"*PHARMAPRIX*"),MATRICES!$A$24,IF(COUNTIF(A576,"*STARBUCKS*"),MATRICES!$A$22,IF(COUNTIF(A576,"*AUBAINERIE*"),MATRICES!$A$38,IF(COUNTIF(A576,"*PETROCAN*"),MATRICES!$A$27,IF(COUNTIF(A576,"*ULTRAMAR*"),MATRICES!$A$27,IF(COUNTIF(A576,"*Intact*"),MATRICES!$A$28,IF(COUNTIF(A576,"*La Capitale*"),MATRICES!$A$11,IF(COUNTIF(A576,"*Alda*"),MATRICES!$A$18,IF(COUNTIF(A576,"*Sheila*"),MATRICES!$A$36,IF(COUNTIF(A576,"*Shirley*"),MATRICES!$A$36,IF(COUNTIF(A576,"*Service de garde*"),MATRICES!$A$35,IF(COUNTIF(A576,"*CPE Coeur Atout*"),MATRICES!$A$35,IF(COUNTIF(A576,"*RBC PYT*"),MATRICES!$A$7,IF(COUNTIF(A576,"*CDLSI*"),MATRICES!$A$26,IF(COUNTIF(A576,"*SUN LIFE*"),MATRICES!$A$54,IF(COUNTIF(A576,"*IND ALL ASS VIE*"),MATRICES!$A$8,IF(COUNTIF(A576,"*FIDUCIE DESJARDINS*"),MATRICES!$A$55,IF(COUNTIF(A576,"*2919*"),MATRICES!$A$12,IF(COUNTIF(A576,"*Retrait au GA*"),MATRICES!$A$56,IF(COUNTIF(A576,"*Frais*d'utilisation*"),MATRICES!$A$53,IF(COUNTIF(A576,"*IntÈrÍt sur*"),MATRICES!$A$5,""))))))))))))))))))))))))))</f>
        <v/>
      </c>
    </row>
    <row r="577" spans="2:2" ht="16" x14ac:dyDescent="0.2">
      <c r="B577" t="str">
        <f>IF(COUNTIF(A577,"*STATION W*"),MATRICES!$A$22,IF(COUNTIF(A577,"*PROVIGO*"),MATRICES!$A$20,IF(COUNTIF(A577,"*METRO*"),MATRICES!$A$20,IF(COUNTIF(A577,"*MCDONALD*"),MATRICES!$A$22,IF(COUNTIF(A577,"*JEAN COUTU*"),MATRICES!$A$24,IF(COUNTIF(A577,"*PHARMAPRIX*"),MATRICES!$A$24,IF(COUNTIF(A577,"*STARBUCKS*"),MATRICES!$A$22,IF(COUNTIF(A577,"*AUBAINERIE*"),MATRICES!$A$38,IF(COUNTIF(A577,"*PETROCAN*"),MATRICES!$A$27,IF(COUNTIF(A577,"*ULTRAMAR*"),MATRICES!$A$27,IF(COUNTIF(A577,"*Intact*"),MATRICES!$A$28,IF(COUNTIF(A577,"*La Capitale*"),MATRICES!$A$11,IF(COUNTIF(A577,"*Alda*"),MATRICES!$A$18,IF(COUNTIF(A577,"*Sheila*"),MATRICES!$A$36,IF(COUNTIF(A577,"*Shirley*"),MATRICES!$A$36,IF(COUNTIF(A577,"*Service de garde*"),MATRICES!$A$35,IF(COUNTIF(A577,"*CPE Coeur Atout*"),MATRICES!$A$35,IF(COUNTIF(A577,"*RBC PYT*"),MATRICES!$A$7,IF(COUNTIF(A577,"*CDLSI*"),MATRICES!$A$26,IF(COUNTIF(A577,"*SUN LIFE*"),MATRICES!$A$54,IF(COUNTIF(A577,"*IND ALL ASS VIE*"),MATRICES!$A$8,IF(COUNTIF(A577,"*FIDUCIE DESJARDINS*"),MATRICES!$A$55,IF(COUNTIF(A577,"*2919*"),MATRICES!$A$12,IF(COUNTIF(A577,"*Retrait au GA*"),MATRICES!$A$56,IF(COUNTIF(A577,"*Frais*d'utilisation*"),MATRICES!$A$53,IF(COUNTIF(A577,"*IntÈrÍt sur*"),MATRICES!$A$5,""))))))))))))))))))))))))))</f>
        <v/>
      </c>
    </row>
    <row r="578" spans="2:2" ht="16" x14ac:dyDescent="0.2">
      <c r="B578" t="str">
        <f>IF(COUNTIF(A578,"*STATION W*"),MATRICES!$A$22,IF(COUNTIF(A578,"*PROVIGO*"),MATRICES!$A$20,IF(COUNTIF(A578,"*METRO*"),MATRICES!$A$20,IF(COUNTIF(A578,"*MCDONALD*"),MATRICES!$A$22,IF(COUNTIF(A578,"*JEAN COUTU*"),MATRICES!$A$24,IF(COUNTIF(A578,"*PHARMAPRIX*"),MATRICES!$A$24,IF(COUNTIF(A578,"*STARBUCKS*"),MATRICES!$A$22,IF(COUNTIF(A578,"*AUBAINERIE*"),MATRICES!$A$38,IF(COUNTIF(A578,"*PETROCAN*"),MATRICES!$A$27,IF(COUNTIF(A578,"*ULTRAMAR*"),MATRICES!$A$27,IF(COUNTIF(A578,"*Intact*"),MATRICES!$A$28,IF(COUNTIF(A578,"*La Capitale*"),MATRICES!$A$11,IF(COUNTIF(A578,"*Alda*"),MATRICES!$A$18,IF(COUNTIF(A578,"*Sheila*"),MATRICES!$A$36,IF(COUNTIF(A578,"*Shirley*"),MATRICES!$A$36,IF(COUNTIF(A578,"*Service de garde*"),MATRICES!$A$35,IF(COUNTIF(A578,"*CPE Coeur Atout*"),MATRICES!$A$35,IF(COUNTIF(A578,"*RBC PYT*"),MATRICES!$A$7,IF(COUNTIF(A578,"*CDLSI*"),MATRICES!$A$26,IF(COUNTIF(A578,"*SUN LIFE*"),MATRICES!$A$54,IF(COUNTIF(A578,"*IND ALL ASS VIE*"),MATRICES!$A$8,IF(COUNTIF(A578,"*FIDUCIE DESJARDINS*"),MATRICES!$A$55,IF(COUNTIF(A578,"*2919*"),MATRICES!$A$12,IF(COUNTIF(A578,"*Retrait au GA*"),MATRICES!$A$56,IF(COUNTIF(A578,"*Frais*d'utilisation*"),MATRICES!$A$53,IF(COUNTIF(A578,"*IntÈrÍt sur*"),MATRICES!$A$5,""))))))))))))))))))))))))))</f>
        <v/>
      </c>
    </row>
    <row r="579" spans="2:2" ht="16" x14ac:dyDescent="0.2">
      <c r="B579" t="str">
        <f>IF(COUNTIF(A579,"*STATION W*"),MATRICES!$A$22,IF(COUNTIF(A579,"*PROVIGO*"),MATRICES!$A$20,IF(COUNTIF(A579,"*METRO*"),MATRICES!$A$20,IF(COUNTIF(A579,"*MCDONALD*"),MATRICES!$A$22,IF(COUNTIF(A579,"*JEAN COUTU*"),MATRICES!$A$24,IF(COUNTIF(A579,"*PHARMAPRIX*"),MATRICES!$A$24,IF(COUNTIF(A579,"*STARBUCKS*"),MATRICES!$A$22,IF(COUNTIF(A579,"*AUBAINERIE*"),MATRICES!$A$38,IF(COUNTIF(A579,"*PETROCAN*"),MATRICES!$A$27,IF(COUNTIF(A579,"*ULTRAMAR*"),MATRICES!$A$27,IF(COUNTIF(A579,"*Intact*"),MATRICES!$A$28,IF(COUNTIF(A579,"*La Capitale*"),MATRICES!$A$11,IF(COUNTIF(A579,"*Alda*"),MATRICES!$A$18,IF(COUNTIF(A579,"*Sheila*"),MATRICES!$A$36,IF(COUNTIF(A579,"*Shirley*"),MATRICES!$A$36,IF(COUNTIF(A579,"*Service de garde*"),MATRICES!$A$35,IF(COUNTIF(A579,"*CPE Coeur Atout*"),MATRICES!$A$35,IF(COUNTIF(A579,"*RBC PYT*"),MATRICES!$A$7,IF(COUNTIF(A579,"*CDLSI*"),MATRICES!$A$26,IF(COUNTIF(A579,"*SUN LIFE*"),MATRICES!$A$54,IF(COUNTIF(A579,"*IND ALL ASS VIE*"),MATRICES!$A$8,IF(COUNTIF(A579,"*FIDUCIE DESJARDINS*"),MATRICES!$A$55,IF(COUNTIF(A579,"*2919*"),MATRICES!$A$12,IF(COUNTIF(A579,"*Retrait au GA*"),MATRICES!$A$56,IF(COUNTIF(A579,"*Frais*d'utilisation*"),MATRICES!$A$53,IF(COUNTIF(A579,"*IntÈrÍt sur*"),MATRICES!$A$5,""))))))))))))))))))))))))))</f>
        <v/>
      </c>
    </row>
    <row r="580" spans="2:2" ht="16" x14ac:dyDescent="0.2">
      <c r="B580" t="str">
        <f>IF(COUNTIF(A580,"*STATION W*"),MATRICES!$A$22,IF(COUNTIF(A580,"*PROVIGO*"),MATRICES!$A$20,IF(COUNTIF(A580,"*METRO*"),MATRICES!$A$20,IF(COUNTIF(A580,"*MCDONALD*"),MATRICES!$A$22,IF(COUNTIF(A580,"*JEAN COUTU*"),MATRICES!$A$24,IF(COUNTIF(A580,"*PHARMAPRIX*"),MATRICES!$A$24,IF(COUNTIF(A580,"*STARBUCKS*"),MATRICES!$A$22,IF(COUNTIF(A580,"*AUBAINERIE*"),MATRICES!$A$38,IF(COUNTIF(A580,"*PETROCAN*"),MATRICES!$A$27,IF(COUNTIF(A580,"*ULTRAMAR*"),MATRICES!$A$27,IF(COUNTIF(A580,"*Intact*"),MATRICES!$A$28,IF(COUNTIF(A580,"*La Capitale*"),MATRICES!$A$11,IF(COUNTIF(A580,"*Alda*"),MATRICES!$A$18,IF(COUNTIF(A580,"*Sheila*"),MATRICES!$A$36,IF(COUNTIF(A580,"*Shirley*"),MATRICES!$A$36,IF(COUNTIF(A580,"*Service de garde*"),MATRICES!$A$35,IF(COUNTIF(A580,"*CPE Coeur Atout*"),MATRICES!$A$35,IF(COUNTIF(A580,"*RBC PYT*"),MATRICES!$A$7,IF(COUNTIF(A580,"*CDLSI*"),MATRICES!$A$26,IF(COUNTIF(A580,"*SUN LIFE*"),MATRICES!$A$54,IF(COUNTIF(A580,"*IND ALL ASS VIE*"),MATRICES!$A$8,IF(COUNTIF(A580,"*FIDUCIE DESJARDINS*"),MATRICES!$A$55,IF(COUNTIF(A580,"*2919*"),MATRICES!$A$12,IF(COUNTIF(A580,"*Retrait au GA*"),MATRICES!$A$56,IF(COUNTIF(A580,"*Frais*d'utilisation*"),MATRICES!$A$53,IF(COUNTIF(A580,"*IntÈrÍt sur*"),MATRICES!$A$5,""))))))))))))))))))))))))))</f>
        <v/>
      </c>
    </row>
    <row r="581" spans="2:2" ht="16" x14ac:dyDescent="0.2">
      <c r="B581" t="str">
        <f>IF(COUNTIF(A581,"*STATION W*"),MATRICES!$A$22,IF(COUNTIF(A581,"*PROVIGO*"),MATRICES!$A$20,IF(COUNTIF(A581,"*METRO*"),MATRICES!$A$20,IF(COUNTIF(A581,"*MCDONALD*"),MATRICES!$A$22,IF(COUNTIF(A581,"*JEAN COUTU*"),MATRICES!$A$24,IF(COUNTIF(A581,"*PHARMAPRIX*"),MATRICES!$A$24,IF(COUNTIF(A581,"*STARBUCKS*"),MATRICES!$A$22,IF(COUNTIF(A581,"*AUBAINERIE*"),MATRICES!$A$38,IF(COUNTIF(A581,"*PETROCAN*"),MATRICES!$A$27,IF(COUNTIF(A581,"*ULTRAMAR*"),MATRICES!$A$27,IF(COUNTIF(A581,"*Intact*"),MATRICES!$A$28,IF(COUNTIF(A581,"*La Capitale*"),MATRICES!$A$11,IF(COUNTIF(A581,"*Alda*"),MATRICES!$A$18,IF(COUNTIF(A581,"*Sheila*"),MATRICES!$A$36,IF(COUNTIF(A581,"*Shirley*"),MATRICES!$A$36,IF(COUNTIF(A581,"*Service de garde*"),MATRICES!$A$35,IF(COUNTIF(A581,"*CPE Coeur Atout*"),MATRICES!$A$35,IF(COUNTIF(A581,"*RBC PYT*"),MATRICES!$A$7,IF(COUNTIF(A581,"*CDLSI*"),MATRICES!$A$26,IF(COUNTIF(A581,"*SUN LIFE*"),MATRICES!$A$54,IF(COUNTIF(A581,"*IND ALL ASS VIE*"),MATRICES!$A$8,IF(COUNTIF(A581,"*FIDUCIE DESJARDINS*"),MATRICES!$A$55,IF(COUNTIF(A581,"*2919*"),MATRICES!$A$12,IF(COUNTIF(A581,"*Retrait au GA*"),MATRICES!$A$56,IF(COUNTIF(A581,"*Frais*d'utilisation*"),MATRICES!$A$53,IF(COUNTIF(A581,"*IntÈrÍt sur*"),MATRICES!$A$5,""))))))))))))))))))))))))))</f>
        <v/>
      </c>
    </row>
    <row r="582" spans="2:2" ht="16" x14ac:dyDescent="0.2">
      <c r="B582" t="str">
        <f>IF(COUNTIF(A582,"*STATION W*"),MATRICES!$A$22,IF(COUNTIF(A582,"*PROVIGO*"),MATRICES!$A$20,IF(COUNTIF(A582,"*METRO*"),MATRICES!$A$20,IF(COUNTIF(A582,"*MCDONALD*"),MATRICES!$A$22,IF(COUNTIF(A582,"*JEAN COUTU*"),MATRICES!$A$24,IF(COUNTIF(A582,"*PHARMAPRIX*"),MATRICES!$A$24,IF(COUNTIF(A582,"*STARBUCKS*"),MATRICES!$A$22,IF(COUNTIF(A582,"*AUBAINERIE*"),MATRICES!$A$38,IF(COUNTIF(A582,"*PETROCAN*"),MATRICES!$A$27,IF(COUNTIF(A582,"*ULTRAMAR*"),MATRICES!$A$27,IF(COUNTIF(A582,"*Intact*"),MATRICES!$A$28,IF(COUNTIF(A582,"*La Capitale*"),MATRICES!$A$11,IF(COUNTIF(A582,"*Alda*"),MATRICES!$A$18,IF(COUNTIF(A582,"*Sheila*"),MATRICES!$A$36,IF(COUNTIF(A582,"*Shirley*"),MATRICES!$A$36,IF(COUNTIF(A582,"*Service de garde*"),MATRICES!$A$35,IF(COUNTIF(A582,"*CPE Coeur Atout*"),MATRICES!$A$35,IF(COUNTIF(A582,"*RBC PYT*"),MATRICES!$A$7,IF(COUNTIF(A582,"*CDLSI*"),MATRICES!$A$26,IF(COUNTIF(A582,"*SUN LIFE*"),MATRICES!$A$54,IF(COUNTIF(A582,"*IND ALL ASS VIE*"),MATRICES!$A$8,IF(COUNTIF(A582,"*FIDUCIE DESJARDINS*"),MATRICES!$A$55,IF(COUNTIF(A582,"*2919*"),MATRICES!$A$12,IF(COUNTIF(A582,"*Retrait au GA*"),MATRICES!$A$56,IF(COUNTIF(A582,"*Frais*d'utilisation*"),MATRICES!$A$53,IF(COUNTIF(A582,"*IntÈrÍt sur*"),MATRICES!$A$5,""))))))))))))))))))))))))))</f>
        <v/>
      </c>
    </row>
    <row r="583" spans="2:2" ht="16" x14ac:dyDescent="0.2">
      <c r="B583" t="str">
        <f>IF(COUNTIF(A583,"*STATION W*"),MATRICES!$A$22,IF(COUNTIF(A583,"*PROVIGO*"),MATRICES!$A$20,IF(COUNTIF(A583,"*METRO*"),MATRICES!$A$20,IF(COUNTIF(A583,"*MCDONALD*"),MATRICES!$A$22,IF(COUNTIF(A583,"*JEAN COUTU*"),MATRICES!$A$24,IF(COUNTIF(A583,"*PHARMAPRIX*"),MATRICES!$A$24,IF(COUNTIF(A583,"*STARBUCKS*"),MATRICES!$A$22,IF(COUNTIF(A583,"*AUBAINERIE*"),MATRICES!$A$38,IF(COUNTIF(A583,"*PETROCAN*"),MATRICES!$A$27,IF(COUNTIF(A583,"*ULTRAMAR*"),MATRICES!$A$27,IF(COUNTIF(A583,"*Intact*"),MATRICES!$A$28,IF(COUNTIF(A583,"*La Capitale*"),MATRICES!$A$11,IF(COUNTIF(A583,"*Alda*"),MATRICES!$A$18,IF(COUNTIF(A583,"*Sheila*"),MATRICES!$A$36,IF(COUNTIF(A583,"*Shirley*"),MATRICES!$A$36,IF(COUNTIF(A583,"*Service de garde*"),MATRICES!$A$35,IF(COUNTIF(A583,"*CPE Coeur Atout*"),MATRICES!$A$35,IF(COUNTIF(A583,"*RBC PYT*"),MATRICES!$A$7,IF(COUNTIF(A583,"*CDLSI*"),MATRICES!$A$26,IF(COUNTIF(A583,"*SUN LIFE*"),MATRICES!$A$54,IF(COUNTIF(A583,"*IND ALL ASS VIE*"),MATRICES!$A$8,IF(COUNTIF(A583,"*FIDUCIE DESJARDINS*"),MATRICES!$A$55,IF(COUNTIF(A583,"*2919*"),MATRICES!$A$12,IF(COUNTIF(A583,"*Retrait au GA*"),MATRICES!$A$56,IF(COUNTIF(A583,"*Frais*d'utilisation*"),MATRICES!$A$53,IF(COUNTIF(A583,"*IntÈrÍt sur*"),MATRICES!$A$5,""))))))))))))))))))))))))))</f>
        <v/>
      </c>
    </row>
    <row r="584" spans="2:2" ht="16" x14ac:dyDescent="0.2">
      <c r="B584" t="str">
        <f>IF(COUNTIF(A584,"*STATION W*"),MATRICES!$A$22,IF(COUNTIF(A584,"*PROVIGO*"),MATRICES!$A$20,IF(COUNTIF(A584,"*METRO*"),MATRICES!$A$20,IF(COUNTIF(A584,"*MCDONALD*"),MATRICES!$A$22,IF(COUNTIF(A584,"*JEAN COUTU*"),MATRICES!$A$24,IF(COUNTIF(A584,"*PHARMAPRIX*"),MATRICES!$A$24,IF(COUNTIF(A584,"*STARBUCKS*"),MATRICES!$A$22,IF(COUNTIF(A584,"*AUBAINERIE*"),MATRICES!$A$38,IF(COUNTIF(A584,"*PETROCAN*"),MATRICES!$A$27,IF(COUNTIF(A584,"*ULTRAMAR*"),MATRICES!$A$27,IF(COUNTIF(A584,"*Intact*"),MATRICES!$A$28,IF(COUNTIF(A584,"*La Capitale*"),MATRICES!$A$11,IF(COUNTIF(A584,"*Alda*"),MATRICES!$A$18,IF(COUNTIF(A584,"*Sheila*"),MATRICES!$A$36,IF(COUNTIF(A584,"*Shirley*"),MATRICES!$A$36,IF(COUNTIF(A584,"*Service de garde*"),MATRICES!$A$35,IF(COUNTIF(A584,"*CPE Coeur Atout*"),MATRICES!$A$35,IF(COUNTIF(A584,"*RBC PYT*"),MATRICES!$A$7,IF(COUNTIF(A584,"*CDLSI*"),MATRICES!$A$26,IF(COUNTIF(A584,"*SUN LIFE*"),MATRICES!$A$54,IF(COUNTIF(A584,"*IND ALL ASS VIE*"),MATRICES!$A$8,IF(COUNTIF(A584,"*FIDUCIE DESJARDINS*"),MATRICES!$A$55,IF(COUNTIF(A584,"*2919*"),MATRICES!$A$12,IF(COUNTIF(A584,"*Retrait au GA*"),MATRICES!$A$56,IF(COUNTIF(A584,"*Frais*d'utilisation*"),MATRICES!$A$53,IF(COUNTIF(A584,"*IntÈrÍt sur*"),MATRICES!$A$5,""))))))))))))))))))))))))))</f>
        <v/>
      </c>
    </row>
    <row r="585" spans="2:2" ht="16" x14ac:dyDescent="0.2">
      <c r="B585" t="str">
        <f>IF(COUNTIF(A585,"*STATION W*"),MATRICES!$A$22,IF(COUNTIF(A585,"*PROVIGO*"),MATRICES!$A$20,IF(COUNTIF(A585,"*METRO*"),MATRICES!$A$20,IF(COUNTIF(A585,"*MCDONALD*"),MATRICES!$A$22,IF(COUNTIF(A585,"*JEAN COUTU*"),MATRICES!$A$24,IF(COUNTIF(A585,"*PHARMAPRIX*"),MATRICES!$A$24,IF(COUNTIF(A585,"*STARBUCKS*"),MATRICES!$A$22,IF(COUNTIF(A585,"*AUBAINERIE*"),MATRICES!$A$38,IF(COUNTIF(A585,"*PETROCAN*"),MATRICES!$A$27,IF(COUNTIF(A585,"*ULTRAMAR*"),MATRICES!$A$27,IF(COUNTIF(A585,"*Intact*"),MATRICES!$A$28,IF(COUNTIF(A585,"*La Capitale*"),MATRICES!$A$11,IF(COUNTIF(A585,"*Alda*"),MATRICES!$A$18,IF(COUNTIF(A585,"*Sheila*"),MATRICES!$A$36,IF(COUNTIF(A585,"*Shirley*"),MATRICES!$A$36,IF(COUNTIF(A585,"*Service de garde*"),MATRICES!$A$35,IF(COUNTIF(A585,"*CPE Coeur Atout*"),MATRICES!$A$35,IF(COUNTIF(A585,"*RBC PYT*"),MATRICES!$A$7,IF(COUNTIF(A585,"*CDLSI*"),MATRICES!$A$26,IF(COUNTIF(A585,"*SUN LIFE*"),MATRICES!$A$54,IF(COUNTIF(A585,"*IND ALL ASS VIE*"),MATRICES!$A$8,IF(COUNTIF(A585,"*FIDUCIE DESJARDINS*"),MATRICES!$A$55,IF(COUNTIF(A585,"*2919*"),MATRICES!$A$12,IF(COUNTIF(A585,"*Retrait au GA*"),MATRICES!$A$56,IF(COUNTIF(A585,"*Frais*d'utilisation*"),MATRICES!$A$53,IF(COUNTIF(A585,"*IntÈrÍt sur*"),MATRICES!$A$5,""))))))))))))))))))))))))))</f>
        <v/>
      </c>
    </row>
    <row r="586" spans="2:2" ht="16" x14ac:dyDescent="0.2">
      <c r="B586" t="str">
        <f>IF(COUNTIF(A586,"*STATION W*"),MATRICES!$A$22,IF(COUNTIF(A586,"*PROVIGO*"),MATRICES!$A$20,IF(COUNTIF(A586,"*METRO*"),MATRICES!$A$20,IF(COUNTIF(A586,"*MCDONALD*"),MATRICES!$A$22,IF(COUNTIF(A586,"*JEAN COUTU*"),MATRICES!$A$24,IF(COUNTIF(A586,"*PHARMAPRIX*"),MATRICES!$A$24,IF(COUNTIF(A586,"*STARBUCKS*"),MATRICES!$A$22,IF(COUNTIF(A586,"*AUBAINERIE*"),MATRICES!$A$38,IF(COUNTIF(A586,"*PETROCAN*"),MATRICES!$A$27,IF(COUNTIF(A586,"*ULTRAMAR*"),MATRICES!$A$27,IF(COUNTIF(A586,"*Intact*"),MATRICES!$A$28,IF(COUNTIF(A586,"*La Capitale*"),MATRICES!$A$11,IF(COUNTIF(A586,"*Alda*"),MATRICES!$A$18,IF(COUNTIF(A586,"*Sheila*"),MATRICES!$A$36,IF(COUNTIF(A586,"*Shirley*"),MATRICES!$A$36,IF(COUNTIF(A586,"*Service de garde*"),MATRICES!$A$35,IF(COUNTIF(A586,"*CPE Coeur Atout*"),MATRICES!$A$35,IF(COUNTIF(A586,"*RBC PYT*"),MATRICES!$A$7,IF(COUNTIF(A586,"*CDLSI*"),MATRICES!$A$26,IF(COUNTIF(A586,"*SUN LIFE*"),MATRICES!$A$54,IF(COUNTIF(A586,"*IND ALL ASS VIE*"),MATRICES!$A$8,IF(COUNTIF(A586,"*FIDUCIE DESJARDINS*"),MATRICES!$A$55,IF(COUNTIF(A586,"*2919*"),MATRICES!$A$12,IF(COUNTIF(A586,"*Retrait au GA*"),MATRICES!$A$56,IF(COUNTIF(A586,"*Frais*d'utilisation*"),MATRICES!$A$53,IF(COUNTIF(A586,"*IntÈrÍt sur*"),MATRICES!$A$5,""))))))))))))))))))))))))))</f>
        <v/>
      </c>
    </row>
    <row r="587" spans="2:2" ht="16" x14ac:dyDescent="0.2">
      <c r="B587" t="str">
        <f>IF(COUNTIF(A587,"*STATION W*"),MATRICES!$A$22,IF(COUNTIF(A587,"*PROVIGO*"),MATRICES!$A$20,IF(COUNTIF(A587,"*METRO*"),MATRICES!$A$20,IF(COUNTIF(A587,"*MCDONALD*"),MATRICES!$A$22,IF(COUNTIF(A587,"*JEAN COUTU*"),MATRICES!$A$24,IF(COUNTIF(A587,"*PHARMAPRIX*"),MATRICES!$A$24,IF(COUNTIF(A587,"*STARBUCKS*"),MATRICES!$A$22,IF(COUNTIF(A587,"*AUBAINERIE*"),MATRICES!$A$38,IF(COUNTIF(A587,"*PETROCAN*"),MATRICES!$A$27,IF(COUNTIF(A587,"*ULTRAMAR*"),MATRICES!$A$27,IF(COUNTIF(A587,"*Intact*"),MATRICES!$A$28,IF(COUNTIF(A587,"*La Capitale*"),MATRICES!$A$11,IF(COUNTIF(A587,"*Alda*"),MATRICES!$A$18,IF(COUNTIF(A587,"*Sheila*"),MATRICES!$A$36,IF(COUNTIF(A587,"*Shirley*"),MATRICES!$A$36,IF(COUNTIF(A587,"*Service de garde*"),MATRICES!$A$35,IF(COUNTIF(A587,"*CPE Coeur Atout*"),MATRICES!$A$35,IF(COUNTIF(A587,"*RBC PYT*"),MATRICES!$A$7,IF(COUNTIF(A587,"*CDLSI*"),MATRICES!$A$26,IF(COUNTIF(A587,"*SUN LIFE*"),MATRICES!$A$54,IF(COUNTIF(A587,"*IND ALL ASS VIE*"),MATRICES!$A$8,IF(COUNTIF(A587,"*FIDUCIE DESJARDINS*"),MATRICES!$A$55,IF(COUNTIF(A587,"*2919*"),MATRICES!$A$12,IF(COUNTIF(A587,"*Retrait au GA*"),MATRICES!$A$56,IF(COUNTIF(A587,"*Frais*d'utilisation*"),MATRICES!$A$53,IF(COUNTIF(A587,"*IntÈrÍt sur*"),MATRICES!$A$5,""))))))))))))))))))))))))))</f>
        <v/>
      </c>
    </row>
    <row r="588" spans="2:2" ht="16" x14ac:dyDescent="0.2">
      <c r="B588" t="str">
        <f>IF(COUNTIF(A588,"*STATION W*"),MATRICES!$A$22,IF(COUNTIF(A588,"*PROVIGO*"),MATRICES!$A$20,IF(COUNTIF(A588,"*METRO*"),MATRICES!$A$20,IF(COUNTIF(A588,"*MCDONALD*"),MATRICES!$A$22,IF(COUNTIF(A588,"*JEAN COUTU*"),MATRICES!$A$24,IF(COUNTIF(A588,"*PHARMAPRIX*"),MATRICES!$A$24,IF(COUNTIF(A588,"*STARBUCKS*"),MATRICES!$A$22,IF(COUNTIF(A588,"*AUBAINERIE*"),MATRICES!$A$38,IF(COUNTIF(A588,"*PETROCAN*"),MATRICES!$A$27,IF(COUNTIF(A588,"*ULTRAMAR*"),MATRICES!$A$27,IF(COUNTIF(A588,"*Intact*"),MATRICES!$A$28,IF(COUNTIF(A588,"*La Capitale*"),MATRICES!$A$11,IF(COUNTIF(A588,"*Alda*"),MATRICES!$A$18,IF(COUNTIF(A588,"*Sheila*"),MATRICES!$A$36,IF(COUNTIF(A588,"*Shirley*"),MATRICES!$A$36,IF(COUNTIF(A588,"*Service de garde*"),MATRICES!$A$35,IF(COUNTIF(A588,"*CPE Coeur Atout*"),MATRICES!$A$35,IF(COUNTIF(A588,"*RBC PYT*"),MATRICES!$A$7,IF(COUNTIF(A588,"*CDLSI*"),MATRICES!$A$26,IF(COUNTIF(A588,"*SUN LIFE*"),MATRICES!$A$54,IF(COUNTIF(A588,"*IND ALL ASS VIE*"),MATRICES!$A$8,IF(COUNTIF(A588,"*FIDUCIE DESJARDINS*"),MATRICES!$A$55,IF(COUNTIF(A588,"*2919*"),MATRICES!$A$12,IF(COUNTIF(A588,"*Retrait au GA*"),MATRICES!$A$56,IF(COUNTIF(A588,"*Frais*d'utilisation*"),MATRICES!$A$53,IF(COUNTIF(A588,"*IntÈrÍt sur*"),MATRICES!$A$5,""))))))))))))))))))))))))))</f>
        <v/>
      </c>
    </row>
    <row r="589" spans="2:2" ht="16" x14ac:dyDescent="0.2">
      <c r="B589" t="str">
        <f>IF(COUNTIF(A589,"*STATION W*"),MATRICES!$A$22,IF(COUNTIF(A589,"*PROVIGO*"),MATRICES!$A$20,IF(COUNTIF(A589,"*METRO*"),MATRICES!$A$20,IF(COUNTIF(A589,"*MCDONALD*"),MATRICES!$A$22,IF(COUNTIF(A589,"*JEAN COUTU*"),MATRICES!$A$24,IF(COUNTIF(A589,"*PHARMAPRIX*"),MATRICES!$A$24,IF(COUNTIF(A589,"*STARBUCKS*"),MATRICES!$A$22,IF(COUNTIF(A589,"*AUBAINERIE*"),MATRICES!$A$38,IF(COUNTIF(A589,"*PETROCAN*"),MATRICES!$A$27,IF(COUNTIF(A589,"*ULTRAMAR*"),MATRICES!$A$27,IF(COUNTIF(A589,"*Intact*"),MATRICES!$A$28,IF(COUNTIF(A589,"*La Capitale*"),MATRICES!$A$11,IF(COUNTIF(A589,"*Alda*"),MATRICES!$A$18,IF(COUNTIF(A589,"*Sheila*"),MATRICES!$A$36,IF(COUNTIF(A589,"*Shirley*"),MATRICES!$A$36,IF(COUNTIF(A589,"*Service de garde*"),MATRICES!$A$35,IF(COUNTIF(A589,"*CPE Coeur Atout*"),MATRICES!$A$35,IF(COUNTIF(A589,"*RBC PYT*"),MATRICES!$A$7,IF(COUNTIF(A589,"*CDLSI*"),MATRICES!$A$26,IF(COUNTIF(A589,"*SUN LIFE*"),MATRICES!$A$54,IF(COUNTIF(A589,"*IND ALL ASS VIE*"),MATRICES!$A$8,IF(COUNTIF(A589,"*FIDUCIE DESJARDINS*"),MATRICES!$A$55,IF(COUNTIF(A589,"*2919*"),MATRICES!$A$12,IF(COUNTIF(A589,"*Retrait au GA*"),MATRICES!$A$56,IF(COUNTIF(A589,"*Frais*d'utilisation*"),MATRICES!$A$53,IF(COUNTIF(A589,"*IntÈrÍt sur*"),MATRICES!$A$5,""))))))))))))))))))))))))))</f>
        <v/>
      </c>
    </row>
    <row r="590" spans="2:2" ht="16" x14ac:dyDescent="0.2">
      <c r="B590" t="str">
        <f>IF(COUNTIF(A590,"*STATION W*"),MATRICES!$A$22,IF(COUNTIF(A590,"*PROVIGO*"),MATRICES!$A$20,IF(COUNTIF(A590,"*METRO*"),MATRICES!$A$20,IF(COUNTIF(A590,"*MCDONALD*"),MATRICES!$A$22,IF(COUNTIF(A590,"*JEAN COUTU*"),MATRICES!$A$24,IF(COUNTIF(A590,"*PHARMAPRIX*"),MATRICES!$A$24,IF(COUNTIF(A590,"*STARBUCKS*"),MATRICES!$A$22,IF(COUNTIF(A590,"*AUBAINERIE*"),MATRICES!$A$38,IF(COUNTIF(A590,"*PETROCAN*"),MATRICES!$A$27,IF(COUNTIF(A590,"*ULTRAMAR*"),MATRICES!$A$27,IF(COUNTIF(A590,"*Intact*"),MATRICES!$A$28,IF(COUNTIF(A590,"*La Capitale*"),MATRICES!$A$11,IF(COUNTIF(A590,"*Alda*"),MATRICES!$A$18,IF(COUNTIF(A590,"*Sheila*"),MATRICES!$A$36,IF(COUNTIF(A590,"*Shirley*"),MATRICES!$A$36,IF(COUNTIF(A590,"*Service de garde*"),MATRICES!$A$35,IF(COUNTIF(A590,"*CPE Coeur Atout*"),MATRICES!$A$35,IF(COUNTIF(A590,"*RBC PYT*"),MATRICES!$A$7,IF(COUNTIF(A590,"*CDLSI*"),MATRICES!$A$26,IF(COUNTIF(A590,"*SUN LIFE*"),MATRICES!$A$54,IF(COUNTIF(A590,"*IND ALL ASS VIE*"),MATRICES!$A$8,IF(COUNTIF(A590,"*FIDUCIE DESJARDINS*"),MATRICES!$A$55,IF(COUNTIF(A590,"*2919*"),MATRICES!$A$12,IF(COUNTIF(A590,"*Retrait au GA*"),MATRICES!$A$56,IF(COUNTIF(A590,"*Frais*d'utilisation*"),MATRICES!$A$53,IF(COUNTIF(A590,"*IntÈrÍt sur*"),MATRICES!$A$5,""))))))))))))))))))))))))))</f>
        <v/>
      </c>
    </row>
    <row r="591" spans="2:2" ht="16" x14ac:dyDescent="0.2">
      <c r="B591" t="str">
        <f>IF(COUNTIF(A591,"*STATION W*"),MATRICES!$A$22,IF(COUNTIF(A591,"*PROVIGO*"),MATRICES!$A$20,IF(COUNTIF(A591,"*METRO*"),MATRICES!$A$20,IF(COUNTIF(A591,"*MCDONALD*"),MATRICES!$A$22,IF(COUNTIF(A591,"*JEAN COUTU*"),MATRICES!$A$24,IF(COUNTIF(A591,"*PHARMAPRIX*"),MATRICES!$A$24,IF(COUNTIF(A591,"*STARBUCKS*"),MATRICES!$A$22,IF(COUNTIF(A591,"*AUBAINERIE*"),MATRICES!$A$38,IF(COUNTIF(A591,"*PETROCAN*"),MATRICES!$A$27,IF(COUNTIF(A591,"*ULTRAMAR*"),MATRICES!$A$27,IF(COUNTIF(A591,"*Intact*"),MATRICES!$A$28,IF(COUNTIF(A591,"*La Capitale*"),MATRICES!$A$11,IF(COUNTIF(A591,"*Alda*"),MATRICES!$A$18,IF(COUNTIF(A591,"*Sheila*"),MATRICES!$A$36,IF(COUNTIF(A591,"*Shirley*"),MATRICES!$A$36,IF(COUNTIF(A591,"*Service de garde*"),MATRICES!$A$35,IF(COUNTIF(A591,"*CPE Coeur Atout*"),MATRICES!$A$35,IF(COUNTIF(A591,"*RBC PYT*"),MATRICES!$A$7,IF(COUNTIF(A591,"*CDLSI*"),MATRICES!$A$26,IF(COUNTIF(A591,"*SUN LIFE*"),MATRICES!$A$54,IF(COUNTIF(A591,"*IND ALL ASS VIE*"),MATRICES!$A$8,IF(COUNTIF(A591,"*FIDUCIE DESJARDINS*"),MATRICES!$A$55,IF(COUNTIF(A591,"*2919*"),MATRICES!$A$12,IF(COUNTIF(A591,"*Retrait au GA*"),MATRICES!$A$56,IF(COUNTIF(A591,"*Frais*d'utilisation*"),MATRICES!$A$53,IF(COUNTIF(A591,"*IntÈrÍt sur*"),MATRICES!$A$5,""))))))))))))))))))))))))))</f>
        <v/>
      </c>
    </row>
    <row r="592" spans="2:2" ht="16" x14ac:dyDescent="0.2">
      <c r="B592" t="str">
        <f>IF(COUNTIF(A592,"*STATION W*"),MATRICES!$A$22,IF(COUNTIF(A592,"*PROVIGO*"),MATRICES!$A$20,IF(COUNTIF(A592,"*METRO*"),MATRICES!$A$20,IF(COUNTIF(A592,"*MCDONALD*"),MATRICES!$A$22,IF(COUNTIF(A592,"*JEAN COUTU*"),MATRICES!$A$24,IF(COUNTIF(A592,"*PHARMAPRIX*"),MATRICES!$A$24,IF(COUNTIF(A592,"*STARBUCKS*"),MATRICES!$A$22,IF(COUNTIF(A592,"*AUBAINERIE*"),MATRICES!$A$38,IF(COUNTIF(A592,"*PETROCAN*"),MATRICES!$A$27,IF(COUNTIF(A592,"*ULTRAMAR*"),MATRICES!$A$27,IF(COUNTIF(A592,"*Intact*"),MATRICES!$A$28,IF(COUNTIF(A592,"*La Capitale*"),MATRICES!$A$11,IF(COUNTIF(A592,"*Alda*"),MATRICES!$A$18,IF(COUNTIF(A592,"*Sheila*"),MATRICES!$A$36,IF(COUNTIF(A592,"*Shirley*"),MATRICES!$A$36,IF(COUNTIF(A592,"*Service de garde*"),MATRICES!$A$35,IF(COUNTIF(A592,"*CPE Coeur Atout*"),MATRICES!$A$35,IF(COUNTIF(A592,"*RBC PYT*"),MATRICES!$A$7,IF(COUNTIF(A592,"*CDLSI*"),MATRICES!$A$26,IF(COUNTIF(A592,"*SUN LIFE*"),MATRICES!$A$54,IF(COUNTIF(A592,"*IND ALL ASS VIE*"),MATRICES!$A$8,IF(COUNTIF(A592,"*FIDUCIE DESJARDINS*"),MATRICES!$A$55,IF(COUNTIF(A592,"*2919*"),MATRICES!$A$12,IF(COUNTIF(A592,"*Retrait au GA*"),MATRICES!$A$56,IF(COUNTIF(A592,"*Frais*d'utilisation*"),MATRICES!$A$53,IF(COUNTIF(A592,"*IntÈrÍt sur*"),MATRICES!$A$5,""))))))))))))))))))))))))))</f>
        <v/>
      </c>
    </row>
    <row r="593" spans="2:2" ht="16" x14ac:dyDescent="0.2">
      <c r="B593" t="str">
        <f>IF(COUNTIF(A593,"*STATION W*"),MATRICES!$A$22,IF(COUNTIF(A593,"*PROVIGO*"),MATRICES!$A$20,IF(COUNTIF(A593,"*METRO*"),MATRICES!$A$20,IF(COUNTIF(A593,"*MCDONALD*"),MATRICES!$A$22,IF(COUNTIF(A593,"*JEAN COUTU*"),MATRICES!$A$24,IF(COUNTIF(A593,"*PHARMAPRIX*"),MATRICES!$A$24,IF(COUNTIF(A593,"*STARBUCKS*"),MATRICES!$A$22,IF(COUNTIF(A593,"*AUBAINERIE*"),MATRICES!$A$38,IF(COUNTIF(A593,"*PETROCAN*"),MATRICES!$A$27,IF(COUNTIF(A593,"*ULTRAMAR*"),MATRICES!$A$27,IF(COUNTIF(A593,"*Intact*"),MATRICES!$A$28,IF(COUNTIF(A593,"*La Capitale*"),MATRICES!$A$11,IF(COUNTIF(A593,"*Alda*"),MATRICES!$A$18,IF(COUNTIF(A593,"*Sheila*"),MATRICES!$A$36,IF(COUNTIF(A593,"*Shirley*"),MATRICES!$A$36,IF(COUNTIF(A593,"*Service de garde*"),MATRICES!$A$35,IF(COUNTIF(A593,"*CPE Coeur Atout*"),MATRICES!$A$35,IF(COUNTIF(A593,"*RBC PYT*"),MATRICES!$A$7,IF(COUNTIF(A593,"*CDLSI*"),MATRICES!$A$26,IF(COUNTIF(A593,"*SUN LIFE*"),MATRICES!$A$54,IF(COUNTIF(A593,"*IND ALL ASS VIE*"),MATRICES!$A$8,IF(COUNTIF(A593,"*FIDUCIE DESJARDINS*"),MATRICES!$A$55,IF(COUNTIF(A593,"*2919*"),MATRICES!$A$12,IF(COUNTIF(A593,"*Retrait au GA*"),MATRICES!$A$56,IF(COUNTIF(A593,"*Frais*d'utilisation*"),MATRICES!$A$53,IF(COUNTIF(A593,"*IntÈrÍt sur*"),MATRICES!$A$5,""))))))))))))))))))))))))))</f>
        <v/>
      </c>
    </row>
    <row r="594" spans="2:2" ht="16" x14ac:dyDescent="0.2">
      <c r="B594" t="str">
        <f>IF(COUNTIF(A594,"*STATION W*"),MATRICES!$A$22,IF(COUNTIF(A594,"*PROVIGO*"),MATRICES!$A$20,IF(COUNTIF(A594,"*METRO*"),MATRICES!$A$20,IF(COUNTIF(A594,"*MCDONALD*"),MATRICES!$A$22,IF(COUNTIF(A594,"*JEAN COUTU*"),MATRICES!$A$24,IF(COUNTIF(A594,"*PHARMAPRIX*"),MATRICES!$A$24,IF(COUNTIF(A594,"*STARBUCKS*"),MATRICES!$A$22,IF(COUNTIF(A594,"*AUBAINERIE*"),MATRICES!$A$38,IF(COUNTIF(A594,"*PETROCAN*"),MATRICES!$A$27,IF(COUNTIF(A594,"*ULTRAMAR*"),MATRICES!$A$27,IF(COUNTIF(A594,"*Intact*"),MATRICES!$A$28,IF(COUNTIF(A594,"*La Capitale*"),MATRICES!$A$11,IF(COUNTIF(A594,"*Alda*"),MATRICES!$A$18,IF(COUNTIF(A594,"*Sheila*"),MATRICES!$A$36,IF(COUNTIF(A594,"*Shirley*"),MATRICES!$A$36,IF(COUNTIF(A594,"*Service de garde*"),MATRICES!$A$35,IF(COUNTIF(A594,"*CPE Coeur Atout*"),MATRICES!$A$35,IF(COUNTIF(A594,"*RBC PYT*"),MATRICES!$A$7,IF(COUNTIF(A594,"*CDLSI*"),MATRICES!$A$26,IF(COUNTIF(A594,"*SUN LIFE*"),MATRICES!$A$54,IF(COUNTIF(A594,"*IND ALL ASS VIE*"),MATRICES!$A$8,IF(COUNTIF(A594,"*FIDUCIE DESJARDINS*"),MATRICES!$A$55,IF(COUNTIF(A594,"*2919*"),MATRICES!$A$12,IF(COUNTIF(A594,"*Retrait au GA*"),MATRICES!$A$56,IF(COUNTIF(A594,"*Frais*d'utilisation*"),MATRICES!$A$53,IF(COUNTIF(A594,"*IntÈrÍt sur*"),MATRICES!$A$5,""))))))))))))))))))))))))))</f>
        <v/>
      </c>
    </row>
    <row r="595" spans="2:2" ht="16" x14ac:dyDescent="0.2">
      <c r="B595" t="str">
        <f>IF(COUNTIF(A595,"*STATION W*"),MATRICES!$A$22,IF(COUNTIF(A595,"*PROVIGO*"),MATRICES!$A$20,IF(COUNTIF(A595,"*METRO*"),MATRICES!$A$20,IF(COUNTIF(A595,"*MCDONALD*"),MATRICES!$A$22,IF(COUNTIF(A595,"*JEAN COUTU*"),MATRICES!$A$24,IF(COUNTIF(A595,"*PHARMAPRIX*"),MATRICES!$A$24,IF(COUNTIF(A595,"*STARBUCKS*"),MATRICES!$A$22,IF(COUNTIF(A595,"*AUBAINERIE*"),MATRICES!$A$38,IF(COUNTIF(A595,"*PETROCAN*"),MATRICES!$A$27,IF(COUNTIF(A595,"*ULTRAMAR*"),MATRICES!$A$27,IF(COUNTIF(A595,"*Intact*"),MATRICES!$A$28,IF(COUNTIF(A595,"*La Capitale*"),MATRICES!$A$11,IF(COUNTIF(A595,"*Alda*"),MATRICES!$A$18,IF(COUNTIF(A595,"*Sheila*"),MATRICES!$A$36,IF(COUNTIF(A595,"*Shirley*"),MATRICES!$A$36,IF(COUNTIF(A595,"*Service de garde*"),MATRICES!$A$35,IF(COUNTIF(A595,"*CPE Coeur Atout*"),MATRICES!$A$35,IF(COUNTIF(A595,"*RBC PYT*"),MATRICES!$A$7,IF(COUNTIF(A595,"*CDLSI*"),MATRICES!$A$26,IF(COUNTIF(A595,"*SUN LIFE*"),MATRICES!$A$54,IF(COUNTIF(A595,"*IND ALL ASS VIE*"),MATRICES!$A$8,IF(COUNTIF(A595,"*FIDUCIE DESJARDINS*"),MATRICES!$A$55,IF(COUNTIF(A595,"*2919*"),MATRICES!$A$12,IF(COUNTIF(A595,"*Retrait au GA*"),MATRICES!$A$56,IF(COUNTIF(A595,"*Frais*d'utilisation*"),MATRICES!$A$53,IF(COUNTIF(A595,"*IntÈrÍt sur*"),MATRICES!$A$5,""))))))))))))))))))))))))))</f>
        <v/>
      </c>
    </row>
    <row r="596" spans="2:2" ht="16" x14ac:dyDescent="0.2">
      <c r="B596" t="str">
        <f>IF(COUNTIF(A596,"*STATION W*"),MATRICES!$A$22,IF(COUNTIF(A596,"*PROVIGO*"),MATRICES!$A$20,IF(COUNTIF(A596,"*METRO*"),MATRICES!$A$20,IF(COUNTIF(A596,"*MCDONALD*"),MATRICES!$A$22,IF(COUNTIF(A596,"*JEAN COUTU*"),MATRICES!$A$24,IF(COUNTIF(A596,"*PHARMAPRIX*"),MATRICES!$A$24,IF(COUNTIF(A596,"*STARBUCKS*"),MATRICES!$A$22,IF(COUNTIF(A596,"*AUBAINERIE*"),MATRICES!$A$38,IF(COUNTIF(A596,"*PETROCAN*"),MATRICES!$A$27,IF(COUNTIF(A596,"*ULTRAMAR*"),MATRICES!$A$27,IF(COUNTIF(A596,"*Intact*"),MATRICES!$A$28,IF(COUNTIF(A596,"*La Capitale*"),MATRICES!$A$11,IF(COUNTIF(A596,"*Alda*"),MATRICES!$A$18,IF(COUNTIF(A596,"*Sheila*"),MATRICES!$A$36,IF(COUNTIF(A596,"*Shirley*"),MATRICES!$A$36,IF(COUNTIF(A596,"*Service de garde*"),MATRICES!$A$35,IF(COUNTIF(A596,"*CPE Coeur Atout*"),MATRICES!$A$35,IF(COUNTIF(A596,"*RBC PYT*"),MATRICES!$A$7,IF(COUNTIF(A596,"*CDLSI*"),MATRICES!$A$26,IF(COUNTIF(A596,"*SUN LIFE*"),MATRICES!$A$54,IF(COUNTIF(A596,"*IND ALL ASS VIE*"),MATRICES!$A$8,IF(COUNTIF(A596,"*FIDUCIE DESJARDINS*"),MATRICES!$A$55,IF(COUNTIF(A596,"*2919*"),MATRICES!$A$12,IF(COUNTIF(A596,"*Retrait au GA*"),MATRICES!$A$56,IF(COUNTIF(A596,"*Frais*d'utilisation*"),MATRICES!$A$53,IF(COUNTIF(A596,"*IntÈrÍt sur*"),MATRICES!$A$5,""))))))))))))))))))))))))))</f>
        <v/>
      </c>
    </row>
    <row r="597" spans="2:2" ht="16" x14ac:dyDescent="0.2">
      <c r="B597" t="str">
        <f>IF(COUNTIF(A597,"*STATION W*"),MATRICES!$A$22,IF(COUNTIF(A597,"*PROVIGO*"),MATRICES!$A$20,IF(COUNTIF(A597,"*METRO*"),MATRICES!$A$20,IF(COUNTIF(A597,"*MCDONALD*"),MATRICES!$A$22,IF(COUNTIF(A597,"*JEAN COUTU*"),MATRICES!$A$24,IF(COUNTIF(A597,"*PHARMAPRIX*"),MATRICES!$A$24,IF(COUNTIF(A597,"*STARBUCKS*"),MATRICES!$A$22,IF(COUNTIF(A597,"*AUBAINERIE*"),MATRICES!$A$38,IF(COUNTIF(A597,"*PETROCAN*"),MATRICES!$A$27,IF(COUNTIF(A597,"*ULTRAMAR*"),MATRICES!$A$27,IF(COUNTIF(A597,"*Intact*"),MATRICES!$A$28,IF(COUNTIF(A597,"*La Capitale*"),MATRICES!$A$11,IF(COUNTIF(A597,"*Alda*"),MATRICES!$A$18,IF(COUNTIF(A597,"*Sheila*"),MATRICES!$A$36,IF(COUNTIF(A597,"*Shirley*"),MATRICES!$A$36,IF(COUNTIF(A597,"*Service de garde*"),MATRICES!$A$35,IF(COUNTIF(A597,"*CPE Coeur Atout*"),MATRICES!$A$35,IF(COUNTIF(A597,"*RBC PYT*"),MATRICES!$A$7,IF(COUNTIF(A597,"*CDLSI*"),MATRICES!$A$26,IF(COUNTIF(A597,"*SUN LIFE*"),MATRICES!$A$54,IF(COUNTIF(A597,"*IND ALL ASS VIE*"),MATRICES!$A$8,IF(COUNTIF(A597,"*FIDUCIE DESJARDINS*"),MATRICES!$A$55,IF(COUNTIF(A597,"*2919*"),MATRICES!$A$12,IF(COUNTIF(A597,"*Retrait au GA*"),MATRICES!$A$56,IF(COUNTIF(A597,"*Frais*d'utilisation*"),MATRICES!$A$53,IF(COUNTIF(A597,"*IntÈrÍt sur*"),MATRICES!$A$5,""))))))))))))))))))))))))))</f>
        <v/>
      </c>
    </row>
    <row r="598" spans="2:2" ht="16" x14ac:dyDescent="0.2">
      <c r="B598" t="str">
        <f>IF(COUNTIF(A598,"*STATION W*"),MATRICES!$A$22,IF(COUNTIF(A598,"*PROVIGO*"),MATRICES!$A$20,IF(COUNTIF(A598,"*METRO*"),MATRICES!$A$20,IF(COUNTIF(A598,"*MCDONALD*"),MATRICES!$A$22,IF(COUNTIF(A598,"*JEAN COUTU*"),MATRICES!$A$24,IF(COUNTIF(A598,"*PHARMAPRIX*"),MATRICES!$A$24,IF(COUNTIF(A598,"*STARBUCKS*"),MATRICES!$A$22,IF(COUNTIF(A598,"*AUBAINERIE*"),MATRICES!$A$38,IF(COUNTIF(A598,"*PETROCAN*"),MATRICES!$A$27,IF(COUNTIF(A598,"*ULTRAMAR*"),MATRICES!$A$27,IF(COUNTIF(A598,"*Intact*"),MATRICES!$A$28,IF(COUNTIF(A598,"*La Capitale*"),MATRICES!$A$11,IF(COUNTIF(A598,"*Alda*"),MATRICES!$A$18,IF(COUNTIF(A598,"*Sheila*"),MATRICES!$A$36,IF(COUNTIF(A598,"*Shirley*"),MATRICES!$A$36,IF(COUNTIF(A598,"*Service de garde*"),MATRICES!$A$35,IF(COUNTIF(A598,"*CPE Coeur Atout*"),MATRICES!$A$35,IF(COUNTIF(A598,"*RBC PYT*"),MATRICES!$A$7,IF(COUNTIF(A598,"*CDLSI*"),MATRICES!$A$26,IF(COUNTIF(A598,"*SUN LIFE*"),MATRICES!$A$54,IF(COUNTIF(A598,"*IND ALL ASS VIE*"),MATRICES!$A$8,IF(COUNTIF(A598,"*FIDUCIE DESJARDINS*"),MATRICES!$A$55,IF(COUNTIF(A598,"*2919*"),MATRICES!$A$12,IF(COUNTIF(A598,"*Retrait au GA*"),MATRICES!$A$56,IF(COUNTIF(A598,"*Frais*d'utilisation*"),MATRICES!$A$53,IF(COUNTIF(A598,"*IntÈrÍt sur*"),MATRICES!$A$5,""))))))))))))))))))))))))))</f>
        <v/>
      </c>
    </row>
    <row r="599" spans="2:2" ht="16" x14ac:dyDescent="0.2">
      <c r="B599" t="str">
        <f>IF(COUNTIF(A599,"*STATION W*"),MATRICES!$A$22,IF(COUNTIF(A599,"*PROVIGO*"),MATRICES!$A$20,IF(COUNTIF(A599,"*METRO*"),MATRICES!$A$20,IF(COUNTIF(A599,"*MCDONALD*"),MATRICES!$A$22,IF(COUNTIF(A599,"*JEAN COUTU*"),MATRICES!$A$24,IF(COUNTIF(A599,"*PHARMAPRIX*"),MATRICES!$A$24,IF(COUNTIF(A599,"*STARBUCKS*"),MATRICES!$A$22,IF(COUNTIF(A599,"*AUBAINERIE*"),MATRICES!$A$38,IF(COUNTIF(A599,"*PETROCAN*"),MATRICES!$A$27,IF(COUNTIF(A599,"*ULTRAMAR*"),MATRICES!$A$27,IF(COUNTIF(A599,"*Intact*"),MATRICES!$A$28,IF(COUNTIF(A599,"*La Capitale*"),MATRICES!$A$11,IF(COUNTIF(A599,"*Alda*"),MATRICES!$A$18,IF(COUNTIF(A599,"*Sheila*"),MATRICES!$A$36,IF(COUNTIF(A599,"*Shirley*"),MATRICES!$A$36,IF(COUNTIF(A599,"*Service de garde*"),MATRICES!$A$35,IF(COUNTIF(A599,"*CPE Coeur Atout*"),MATRICES!$A$35,IF(COUNTIF(A599,"*RBC PYT*"),MATRICES!$A$7,IF(COUNTIF(A599,"*CDLSI*"),MATRICES!$A$26,IF(COUNTIF(A599,"*SUN LIFE*"),MATRICES!$A$54,IF(COUNTIF(A599,"*IND ALL ASS VIE*"),MATRICES!$A$8,IF(COUNTIF(A599,"*FIDUCIE DESJARDINS*"),MATRICES!$A$55,IF(COUNTIF(A599,"*2919*"),MATRICES!$A$12,IF(COUNTIF(A599,"*Retrait au GA*"),MATRICES!$A$56,IF(COUNTIF(A599,"*Frais*d'utilisation*"),MATRICES!$A$53,IF(COUNTIF(A599,"*IntÈrÍt sur*"),MATRICES!$A$5,""))))))))))))))))))))))))))</f>
        <v/>
      </c>
    </row>
    <row r="600" spans="2:2" ht="16" x14ac:dyDescent="0.2">
      <c r="B600" t="str">
        <f>IF(COUNTIF(A600,"*STATION W*"),MATRICES!$A$22,IF(COUNTIF(A600,"*PROVIGO*"),MATRICES!$A$20,IF(COUNTIF(A600,"*METRO*"),MATRICES!$A$20,IF(COUNTIF(A600,"*MCDONALD*"),MATRICES!$A$22,IF(COUNTIF(A600,"*JEAN COUTU*"),MATRICES!$A$24,IF(COUNTIF(A600,"*PHARMAPRIX*"),MATRICES!$A$24,IF(COUNTIF(A600,"*STARBUCKS*"),MATRICES!$A$22,IF(COUNTIF(A600,"*AUBAINERIE*"),MATRICES!$A$38,IF(COUNTIF(A600,"*PETROCAN*"),MATRICES!$A$27,IF(COUNTIF(A600,"*ULTRAMAR*"),MATRICES!$A$27,IF(COUNTIF(A600,"*Intact*"),MATRICES!$A$28,IF(COUNTIF(A600,"*La Capitale*"),MATRICES!$A$11,IF(COUNTIF(A600,"*Alda*"),MATRICES!$A$18,IF(COUNTIF(A600,"*Sheila*"),MATRICES!$A$36,IF(COUNTIF(A600,"*Shirley*"),MATRICES!$A$36,IF(COUNTIF(A600,"*Service de garde*"),MATRICES!$A$35,IF(COUNTIF(A600,"*CPE Coeur Atout*"),MATRICES!$A$35,IF(COUNTIF(A600,"*RBC PYT*"),MATRICES!$A$7,IF(COUNTIF(A600,"*CDLSI*"),MATRICES!$A$26,IF(COUNTIF(A600,"*SUN LIFE*"),MATRICES!$A$54,IF(COUNTIF(A600,"*IND ALL ASS VIE*"),MATRICES!$A$8,IF(COUNTIF(A600,"*FIDUCIE DESJARDINS*"),MATRICES!$A$55,IF(COUNTIF(A600,"*2919*"),MATRICES!$A$12,IF(COUNTIF(A600,"*Retrait au GA*"),MATRICES!$A$56,IF(COUNTIF(A600,"*Frais*d'utilisation*"),MATRICES!$A$53,IF(COUNTIF(A600,"*IntÈrÍt sur*"),MATRICES!$A$5,""))))))))))))))))))))))))))</f>
        <v/>
      </c>
    </row>
    <row r="601" spans="2:2" ht="16" x14ac:dyDescent="0.2">
      <c r="B601" t="str">
        <f>IF(COUNTIF(A601,"*STATION W*"),MATRICES!$A$22,IF(COUNTIF(A601,"*PROVIGO*"),MATRICES!$A$20,IF(COUNTIF(A601,"*METRO*"),MATRICES!$A$20,IF(COUNTIF(A601,"*MCDONALD*"),MATRICES!$A$22,IF(COUNTIF(A601,"*JEAN COUTU*"),MATRICES!$A$24,IF(COUNTIF(A601,"*PHARMAPRIX*"),MATRICES!$A$24,IF(COUNTIF(A601,"*STARBUCKS*"),MATRICES!$A$22,IF(COUNTIF(A601,"*AUBAINERIE*"),MATRICES!$A$38,IF(COUNTIF(A601,"*PETROCAN*"),MATRICES!$A$27,IF(COUNTIF(A601,"*ULTRAMAR*"),MATRICES!$A$27,IF(COUNTIF(A601,"*Intact*"),MATRICES!$A$28,IF(COUNTIF(A601,"*La Capitale*"),MATRICES!$A$11,IF(COUNTIF(A601,"*Alda*"),MATRICES!$A$18,IF(COUNTIF(A601,"*Sheila*"),MATRICES!$A$36,IF(COUNTIF(A601,"*Shirley*"),MATRICES!$A$36,IF(COUNTIF(A601,"*Service de garde*"),MATRICES!$A$35,IF(COUNTIF(A601,"*CPE Coeur Atout*"),MATRICES!$A$35,IF(COUNTIF(A601,"*RBC PYT*"),MATRICES!$A$7,IF(COUNTIF(A601,"*CDLSI*"),MATRICES!$A$26,IF(COUNTIF(A601,"*SUN LIFE*"),MATRICES!$A$54,IF(COUNTIF(A601,"*IND ALL ASS VIE*"),MATRICES!$A$8,IF(COUNTIF(A601,"*FIDUCIE DESJARDINS*"),MATRICES!$A$55,IF(COUNTIF(A601,"*2919*"),MATRICES!$A$12,IF(COUNTIF(A601,"*Retrait au GA*"),MATRICES!$A$56,IF(COUNTIF(A601,"*Frais*d'utilisation*"),MATRICES!$A$53,IF(COUNTIF(A601,"*IntÈrÍt sur*"),MATRICES!$A$5,""))))))))))))))))))))))))))</f>
        <v/>
      </c>
    </row>
    <row r="602" spans="2:2" ht="16" x14ac:dyDescent="0.2">
      <c r="B602" t="str">
        <f>IF(COUNTIF(A602,"*STATION W*"),MATRICES!$A$22,IF(COUNTIF(A602,"*PROVIGO*"),MATRICES!$A$20,IF(COUNTIF(A602,"*METRO*"),MATRICES!$A$20,IF(COUNTIF(A602,"*MCDONALD*"),MATRICES!$A$22,IF(COUNTIF(A602,"*JEAN COUTU*"),MATRICES!$A$24,IF(COUNTIF(A602,"*PHARMAPRIX*"),MATRICES!$A$24,IF(COUNTIF(A602,"*STARBUCKS*"),MATRICES!$A$22,IF(COUNTIF(A602,"*AUBAINERIE*"),MATRICES!$A$38,IF(COUNTIF(A602,"*PETROCAN*"),MATRICES!$A$27,IF(COUNTIF(A602,"*ULTRAMAR*"),MATRICES!$A$27,IF(COUNTIF(A602,"*Intact*"),MATRICES!$A$28,IF(COUNTIF(A602,"*La Capitale*"),MATRICES!$A$11,IF(COUNTIF(A602,"*Alda*"),MATRICES!$A$18,IF(COUNTIF(A602,"*Sheila*"),MATRICES!$A$36,IF(COUNTIF(A602,"*Shirley*"),MATRICES!$A$36,IF(COUNTIF(A602,"*Service de garde*"),MATRICES!$A$35,IF(COUNTIF(A602,"*CPE Coeur Atout*"),MATRICES!$A$35,IF(COUNTIF(A602,"*RBC PYT*"),MATRICES!$A$7,IF(COUNTIF(A602,"*CDLSI*"),MATRICES!$A$26,IF(COUNTIF(A602,"*SUN LIFE*"),MATRICES!$A$54,IF(COUNTIF(A602,"*IND ALL ASS VIE*"),MATRICES!$A$8,IF(COUNTIF(A602,"*FIDUCIE DESJARDINS*"),MATRICES!$A$55,IF(COUNTIF(A602,"*2919*"),MATRICES!$A$12,IF(COUNTIF(A602,"*Retrait au GA*"),MATRICES!$A$56,IF(COUNTIF(A602,"*Frais*d'utilisation*"),MATRICES!$A$53,IF(COUNTIF(A602,"*IntÈrÍt sur*"),MATRICES!$A$5,""))))))))))))))))))))))))))</f>
        <v/>
      </c>
    </row>
    <row r="603" spans="2:2" ht="16" x14ac:dyDescent="0.2">
      <c r="B603" t="str">
        <f>IF(COUNTIF(A603,"*STATION W*"),MATRICES!$A$22,IF(COUNTIF(A603,"*PROVIGO*"),MATRICES!$A$20,IF(COUNTIF(A603,"*METRO*"),MATRICES!$A$20,IF(COUNTIF(A603,"*MCDONALD*"),MATRICES!$A$22,IF(COUNTIF(A603,"*JEAN COUTU*"),MATRICES!$A$24,IF(COUNTIF(A603,"*PHARMAPRIX*"),MATRICES!$A$24,IF(COUNTIF(A603,"*STARBUCKS*"),MATRICES!$A$22,IF(COUNTIF(A603,"*AUBAINERIE*"),MATRICES!$A$38,IF(COUNTIF(A603,"*PETROCAN*"),MATRICES!$A$27,IF(COUNTIF(A603,"*ULTRAMAR*"),MATRICES!$A$27,IF(COUNTIF(A603,"*Intact*"),MATRICES!$A$28,IF(COUNTIF(A603,"*La Capitale*"),MATRICES!$A$11,IF(COUNTIF(A603,"*Alda*"),MATRICES!$A$18,IF(COUNTIF(A603,"*Sheila*"),MATRICES!$A$36,IF(COUNTIF(A603,"*Shirley*"),MATRICES!$A$36,IF(COUNTIF(A603,"*Service de garde*"),MATRICES!$A$35,IF(COUNTIF(A603,"*CPE Coeur Atout*"),MATRICES!$A$35,IF(COUNTIF(A603,"*RBC PYT*"),MATRICES!$A$7,IF(COUNTIF(A603,"*CDLSI*"),MATRICES!$A$26,IF(COUNTIF(A603,"*SUN LIFE*"),MATRICES!$A$54,IF(COUNTIF(A603,"*IND ALL ASS VIE*"),MATRICES!$A$8,IF(COUNTIF(A603,"*FIDUCIE DESJARDINS*"),MATRICES!$A$55,IF(COUNTIF(A603,"*2919*"),MATRICES!$A$12,IF(COUNTIF(A603,"*Retrait au GA*"),MATRICES!$A$56,IF(COUNTIF(A603,"*Frais*d'utilisation*"),MATRICES!$A$53,IF(COUNTIF(A603,"*IntÈrÍt sur*"),MATRICES!$A$5,""))))))))))))))))))))))))))</f>
        <v/>
      </c>
    </row>
    <row r="604" spans="2:2" ht="16" x14ac:dyDescent="0.2">
      <c r="B604" t="str">
        <f>IF(COUNTIF(A604,"*STATION W*"),MATRICES!$A$22,IF(COUNTIF(A604,"*PROVIGO*"),MATRICES!$A$20,IF(COUNTIF(A604,"*METRO*"),MATRICES!$A$20,IF(COUNTIF(A604,"*MCDONALD*"),MATRICES!$A$22,IF(COUNTIF(A604,"*JEAN COUTU*"),MATRICES!$A$24,IF(COUNTIF(A604,"*PHARMAPRIX*"),MATRICES!$A$24,IF(COUNTIF(A604,"*STARBUCKS*"),MATRICES!$A$22,IF(COUNTIF(A604,"*AUBAINERIE*"),MATRICES!$A$38,IF(COUNTIF(A604,"*PETROCAN*"),MATRICES!$A$27,IF(COUNTIF(A604,"*ULTRAMAR*"),MATRICES!$A$27,IF(COUNTIF(A604,"*Intact*"),MATRICES!$A$28,IF(COUNTIF(A604,"*La Capitale*"),MATRICES!$A$11,IF(COUNTIF(A604,"*Alda*"),MATRICES!$A$18,IF(COUNTIF(A604,"*Sheila*"),MATRICES!$A$36,IF(COUNTIF(A604,"*Shirley*"),MATRICES!$A$36,IF(COUNTIF(A604,"*Service de garde*"),MATRICES!$A$35,IF(COUNTIF(A604,"*CPE Coeur Atout*"),MATRICES!$A$35,IF(COUNTIF(A604,"*RBC PYT*"),MATRICES!$A$7,IF(COUNTIF(A604,"*CDLSI*"),MATRICES!$A$26,IF(COUNTIF(A604,"*SUN LIFE*"),MATRICES!$A$54,IF(COUNTIF(A604,"*IND ALL ASS VIE*"),MATRICES!$A$8,IF(COUNTIF(A604,"*FIDUCIE DESJARDINS*"),MATRICES!$A$55,IF(COUNTIF(A604,"*2919*"),MATRICES!$A$12,IF(COUNTIF(A604,"*Retrait au GA*"),MATRICES!$A$56,IF(COUNTIF(A604,"*Frais*d'utilisation*"),MATRICES!$A$53,IF(COUNTIF(A604,"*IntÈrÍt sur*"),MATRICES!$A$5,""))))))))))))))))))))))))))</f>
        <v/>
      </c>
    </row>
    <row r="605" spans="2:2" ht="16" x14ac:dyDescent="0.2">
      <c r="B605" t="str">
        <f>IF(COUNTIF(A605,"*STATION W*"),MATRICES!$A$22,IF(COUNTIF(A605,"*PROVIGO*"),MATRICES!$A$20,IF(COUNTIF(A605,"*METRO*"),MATRICES!$A$20,IF(COUNTIF(A605,"*MCDONALD*"),MATRICES!$A$22,IF(COUNTIF(A605,"*JEAN COUTU*"),MATRICES!$A$24,IF(COUNTIF(A605,"*PHARMAPRIX*"),MATRICES!$A$24,IF(COUNTIF(A605,"*STARBUCKS*"),MATRICES!$A$22,IF(COUNTIF(A605,"*AUBAINERIE*"),MATRICES!$A$38,IF(COUNTIF(A605,"*PETROCAN*"),MATRICES!$A$27,IF(COUNTIF(A605,"*ULTRAMAR*"),MATRICES!$A$27,IF(COUNTIF(A605,"*Intact*"),MATRICES!$A$28,IF(COUNTIF(A605,"*La Capitale*"),MATRICES!$A$11,IF(COUNTIF(A605,"*Alda*"),MATRICES!$A$18,IF(COUNTIF(A605,"*Sheila*"),MATRICES!$A$36,IF(COUNTIF(A605,"*Shirley*"),MATRICES!$A$36,IF(COUNTIF(A605,"*Service de garde*"),MATRICES!$A$35,IF(COUNTIF(A605,"*CPE Coeur Atout*"),MATRICES!$A$35,IF(COUNTIF(A605,"*RBC PYT*"),MATRICES!$A$7,IF(COUNTIF(A605,"*CDLSI*"),MATRICES!$A$26,IF(COUNTIF(A605,"*SUN LIFE*"),MATRICES!$A$54,IF(COUNTIF(A605,"*IND ALL ASS VIE*"),MATRICES!$A$8,IF(COUNTIF(A605,"*FIDUCIE DESJARDINS*"),MATRICES!$A$55,IF(COUNTIF(A605,"*2919*"),MATRICES!$A$12,IF(COUNTIF(A605,"*Retrait au GA*"),MATRICES!$A$56,IF(COUNTIF(A605,"*Frais*d'utilisation*"),MATRICES!$A$53,IF(COUNTIF(A605,"*IntÈrÍt sur*"),MATRICES!$A$5,""))))))))))))))))))))))))))</f>
        <v/>
      </c>
    </row>
    <row r="606" spans="2:2" ht="16" x14ac:dyDescent="0.2">
      <c r="B606" t="str">
        <f>IF(COUNTIF(A606,"*STATION W*"),MATRICES!$A$22,IF(COUNTIF(A606,"*PROVIGO*"),MATRICES!$A$20,IF(COUNTIF(A606,"*METRO*"),MATRICES!$A$20,IF(COUNTIF(A606,"*MCDONALD*"),MATRICES!$A$22,IF(COUNTIF(A606,"*JEAN COUTU*"),MATRICES!$A$24,IF(COUNTIF(A606,"*PHARMAPRIX*"),MATRICES!$A$24,IF(COUNTIF(A606,"*STARBUCKS*"),MATRICES!$A$22,IF(COUNTIF(A606,"*AUBAINERIE*"),MATRICES!$A$38,IF(COUNTIF(A606,"*PETROCAN*"),MATRICES!$A$27,IF(COUNTIF(A606,"*ULTRAMAR*"),MATRICES!$A$27,IF(COUNTIF(A606,"*Intact*"),MATRICES!$A$28,IF(COUNTIF(A606,"*La Capitale*"),MATRICES!$A$11,IF(COUNTIF(A606,"*Alda*"),MATRICES!$A$18,IF(COUNTIF(A606,"*Sheila*"),MATRICES!$A$36,IF(COUNTIF(A606,"*Shirley*"),MATRICES!$A$36,IF(COUNTIF(A606,"*Service de garde*"),MATRICES!$A$35,IF(COUNTIF(A606,"*CPE Coeur Atout*"),MATRICES!$A$35,IF(COUNTIF(A606,"*RBC PYT*"),MATRICES!$A$7,IF(COUNTIF(A606,"*CDLSI*"),MATRICES!$A$26,IF(COUNTIF(A606,"*SUN LIFE*"),MATRICES!$A$54,IF(COUNTIF(A606,"*IND ALL ASS VIE*"),MATRICES!$A$8,IF(COUNTIF(A606,"*FIDUCIE DESJARDINS*"),MATRICES!$A$55,IF(COUNTIF(A606,"*2919*"),MATRICES!$A$12,IF(COUNTIF(A606,"*Retrait au GA*"),MATRICES!$A$56,IF(COUNTIF(A606,"*Frais*d'utilisation*"),MATRICES!$A$53,IF(COUNTIF(A606,"*IntÈrÍt sur*"),MATRICES!$A$5,""))))))))))))))))))))))))))</f>
        <v/>
      </c>
    </row>
    <row r="607" spans="2:2" ht="16" x14ac:dyDescent="0.2">
      <c r="B607" t="str">
        <f>IF(COUNTIF(A607,"*STATION W*"),MATRICES!$A$22,IF(COUNTIF(A607,"*PROVIGO*"),MATRICES!$A$20,IF(COUNTIF(A607,"*METRO*"),MATRICES!$A$20,IF(COUNTIF(A607,"*MCDONALD*"),MATRICES!$A$22,IF(COUNTIF(A607,"*JEAN COUTU*"),MATRICES!$A$24,IF(COUNTIF(A607,"*PHARMAPRIX*"),MATRICES!$A$24,IF(COUNTIF(A607,"*STARBUCKS*"),MATRICES!$A$22,IF(COUNTIF(A607,"*AUBAINERIE*"),MATRICES!$A$38,IF(COUNTIF(A607,"*PETROCAN*"),MATRICES!$A$27,IF(COUNTIF(A607,"*ULTRAMAR*"),MATRICES!$A$27,IF(COUNTIF(A607,"*Intact*"),MATRICES!$A$28,IF(COUNTIF(A607,"*La Capitale*"),MATRICES!$A$11,IF(COUNTIF(A607,"*Alda*"),MATRICES!$A$18,IF(COUNTIF(A607,"*Sheila*"),MATRICES!$A$36,IF(COUNTIF(A607,"*Shirley*"),MATRICES!$A$36,IF(COUNTIF(A607,"*Service de garde*"),MATRICES!$A$35,IF(COUNTIF(A607,"*CPE Coeur Atout*"),MATRICES!$A$35,IF(COUNTIF(A607,"*RBC PYT*"),MATRICES!$A$7,IF(COUNTIF(A607,"*CDLSI*"),MATRICES!$A$26,IF(COUNTIF(A607,"*SUN LIFE*"),MATRICES!$A$54,IF(COUNTIF(A607,"*IND ALL ASS VIE*"),MATRICES!$A$8,IF(COUNTIF(A607,"*FIDUCIE DESJARDINS*"),MATRICES!$A$55,IF(COUNTIF(A607,"*2919*"),MATRICES!$A$12,IF(COUNTIF(A607,"*Retrait au GA*"),MATRICES!$A$56,IF(COUNTIF(A607,"*Frais*d'utilisation*"),MATRICES!$A$53,IF(COUNTIF(A607,"*IntÈrÍt sur*"),MATRICES!$A$5,""))))))))))))))))))))))))))</f>
        <v/>
      </c>
    </row>
    <row r="608" spans="2:2" ht="16" x14ac:dyDescent="0.2">
      <c r="B608" t="str">
        <f>IF(COUNTIF(A608,"*STATION W*"),MATRICES!$A$22,IF(COUNTIF(A608,"*PROVIGO*"),MATRICES!$A$20,IF(COUNTIF(A608,"*METRO*"),MATRICES!$A$20,IF(COUNTIF(A608,"*MCDONALD*"),MATRICES!$A$22,IF(COUNTIF(A608,"*JEAN COUTU*"),MATRICES!$A$24,IF(COUNTIF(A608,"*PHARMAPRIX*"),MATRICES!$A$24,IF(COUNTIF(A608,"*STARBUCKS*"),MATRICES!$A$22,IF(COUNTIF(A608,"*AUBAINERIE*"),MATRICES!$A$38,IF(COUNTIF(A608,"*PETROCAN*"),MATRICES!$A$27,IF(COUNTIF(A608,"*ULTRAMAR*"),MATRICES!$A$27,IF(COUNTIF(A608,"*Intact*"),MATRICES!$A$28,IF(COUNTIF(A608,"*La Capitale*"),MATRICES!$A$11,IF(COUNTIF(A608,"*Alda*"),MATRICES!$A$18,IF(COUNTIF(A608,"*Sheila*"),MATRICES!$A$36,IF(COUNTIF(A608,"*Shirley*"),MATRICES!$A$36,IF(COUNTIF(A608,"*Service de garde*"),MATRICES!$A$35,IF(COUNTIF(A608,"*CPE Coeur Atout*"),MATRICES!$A$35,IF(COUNTIF(A608,"*RBC PYT*"),MATRICES!$A$7,IF(COUNTIF(A608,"*CDLSI*"),MATRICES!$A$26,IF(COUNTIF(A608,"*SUN LIFE*"),MATRICES!$A$54,IF(COUNTIF(A608,"*IND ALL ASS VIE*"),MATRICES!$A$8,IF(COUNTIF(A608,"*FIDUCIE DESJARDINS*"),MATRICES!$A$55,IF(COUNTIF(A608,"*2919*"),MATRICES!$A$12,IF(COUNTIF(A608,"*Retrait au GA*"),MATRICES!$A$56,IF(COUNTIF(A608,"*Frais*d'utilisation*"),MATRICES!$A$53,IF(COUNTIF(A608,"*IntÈrÍt sur*"),MATRICES!$A$5,""))))))))))))))))))))))))))</f>
        <v/>
      </c>
    </row>
    <row r="609" spans="2:2" ht="16" x14ac:dyDescent="0.2">
      <c r="B609" t="str">
        <f>IF(COUNTIF(A609,"*STATION W*"),MATRICES!$A$22,IF(COUNTIF(A609,"*PROVIGO*"),MATRICES!$A$20,IF(COUNTIF(A609,"*METRO*"),MATRICES!$A$20,IF(COUNTIF(A609,"*MCDONALD*"),MATRICES!$A$22,IF(COUNTIF(A609,"*JEAN COUTU*"),MATRICES!$A$24,IF(COUNTIF(A609,"*PHARMAPRIX*"),MATRICES!$A$24,IF(COUNTIF(A609,"*STARBUCKS*"),MATRICES!$A$22,IF(COUNTIF(A609,"*AUBAINERIE*"),MATRICES!$A$38,IF(COUNTIF(A609,"*PETROCAN*"),MATRICES!$A$27,IF(COUNTIF(A609,"*ULTRAMAR*"),MATRICES!$A$27,IF(COUNTIF(A609,"*Intact*"),MATRICES!$A$28,IF(COUNTIF(A609,"*La Capitale*"),MATRICES!$A$11,IF(COUNTIF(A609,"*Alda*"),MATRICES!$A$18,IF(COUNTIF(A609,"*Sheila*"),MATRICES!$A$36,IF(COUNTIF(A609,"*Shirley*"),MATRICES!$A$36,IF(COUNTIF(A609,"*Service de garde*"),MATRICES!$A$35,IF(COUNTIF(A609,"*CPE Coeur Atout*"),MATRICES!$A$35,IF(COUNTIF(A609,"*RBC PYT*"),MATRICES!$A$7,IF(COUNTIF(A609,"*CDLSI*"),MATRICES!$A$26,IF(COUNTIF(A609,"*SUN LIFE*"),MATRICES!$A$54,IF(COUNTIF(A609,"*IND ALL ASS VIE*"),MATRICES!$A$8,IF(COUNTIF(A609,"*FIDUCIE DESJARDINS*"),MATRICES!$A$55,IF(COUNTIF(A609,"*2919*"),MATRICES!$A$12,IF(COUNTIF(A609,"*Retrait au GA*"),MATRICES!$A$56,IF(COUNTIF(A609,"*Frais*d'utilisation*"),MATRICES!$A$53,IF(COUNTIF(A609,"*IntÈrÍt sur*"),MATRICES!$A$5,""))))))))))))))))))))))))))</f>
        <v/>
      </c>
    </row>
    <row r="610" spans="2:2" ht="16" x14ac:dyDescent="0.2">
      <c r="B610" t="str">
        <f>IF(COUNTIF(A610,"*STATION W*"),MATRICES!$A$22,IF(COUNTIF(A610,"*PROVIGO*"),MATRICES!$A$20,IF(COUNTIF(A610,"*METRO*"),MATRICES!$A$20,IF(COUNTIF(A610,"*MCDONALD*"),MATRICES!$A$22,IF(COUNTIF(A610,"*JEAN COUTU*"),MATRICES!$A$24,IF(COUNTIF(A610,"*PHARMAPRIX*"),MATRICES!$A$24,IF(COUNTIF(A610,"*STARBUCKS*"),MATRICES!$A$22,IF(COUNTIF(A610,"*AUBAINERIE*"),MATRICES!$A$38,IF(COUNTIF(A610,"*PETROCAN*"),MATRICES!$A$27,IF(COUNTIF(A610,"*ULTRAMAR*"),MATRICES!$A$27,IF(COUNTIF(A610,"*Intact*"),MATRICES!$A$28,IF(COUNTIF(A610,"*La Capitale*"),MATRICES!$A$11,IF(COUNTIF(A610,"*Alda*"),MATRICES!$A$18,IF(COUNTIF(A610,"*Sheila*"),MATRICES!$A$36,IF(COUNTIF(A610,"*Shirley*"),MATRICES!$A$36,IF(COUNTIF(A610,"*Service de garde*"),MATRICES!$A$35,IF(COUNTIF(A610,"*CPE Coeur Atout*"),MATRICES!$A$35,IF(COUNTIF(A610,"*RBC PYT*"),MATRICES!$A$7,IF(COUNTIF(A610,"*CDLSI*"),MATRICES!$A$26,IF(COUNTIF(A610,"*SUN LIFE*"),MATRICES!$A$54,IF(COUNTIF(A610,"*IND ALL ASS VIE*"),MATRICES!$A$8,IF(COUNTIF(A610,"*FIDUCIE DESJARDINS*"),MATRICES!$A$55,IF(COUNTIF(A610,"*2919*"),MATRICES!$A$12,IF(COUNTIF(A610,"*Retrait au GA*"),MATRICES!$A$56,IF(COUNTIF(A610,"*Frais*d'utilisation*"),MATRICES!$A$53,IF(COUNTIF(A610,"*IntÈrÍt sur*"),MATRICES!$A$5,""))))))))))))))))))))))))))</f>
        <v/>
      </c>
    </row>
    <row r="611" spans="2:2" ht="16" x14ac:dyDescent="0.2">
      <c r="B611" t="str">
        <f>IF(COUNTIF(A611,"*STATION W*"),MATRICES!$A$22,IF(COUNTIF(A611,"*PROVIGO*"),MATRICES!$A$20,IF(COUNTIF(A611,"*METRO*"),MATRICES!$A$20,IF(COUNTIF(A611,"*MCDONALD*"),MATRICES!$A$22,IF(COUNTIF(A611,"*JEAN COUTU*"),MATRICES!$A$24,IF(COUNTIF(A611,"*PHARMAPRIX*"),MATRICES!$A$24,IF(COUNTIF(A611,"*STARBUCKS*"),MATRICES!$A$22,IF(COUNTIF(A611,"*AUBAINERIE*"),MATRICES!$A$38,IF(COUNTIF(A611,"*PETROCAN*"),MATRICES!$A$27,IF(COUNTIF(A611,"*ULTRAMAR*"),MATRICES!$A$27,IF(COUNTIF(A611,"*Intact*"),MATRICES!$A$28,IF(COUNTIF(A611,"*La Capitale*"),MATRICES!$A$11,IF(COUNTIF(A611,"*Alda*"),MATRICES!$A$18,IF(COUNTIF(A611,"*Sheila*"),MATRICES!$A$36,IF(COUNTIF(A611,"*Shirley*"),MATRICES!$A$36,IF(COUNTIF(A611,"*Service de garde*"),MATRICES!$A$35,IF(COUNTIF(A611,"*CPE Coeur Atout*"),MATRICES!$A$35,IF(COUNTIF(A611,"*RBC PYT*"),MATRICES!$A$7,IF(COUNTIF(A611,"*CDLSI*"),MATRICES!$A$26,IF(COUNTIF(A611,"*SUN LIFE*"),MATRICES!$A$54,IF(COUNTIF(A611,"*IND ALL ASS VIE*"),MATRICES!$A$8,IF(COUNTIF(A611,"*FIDUCIE DESJARDINS*"),MATRICES!$A$55,IF(COUNTIF(A611,"*2919*"),MATRICES!$A$12,IF(COUNTIF(A611,"*Retrait au GA*"),MATRICES!$A$56,IF(COUNTIF(A611,"*Frais*d'utilisation*"),MATRICES!$A$53,IF(COUNTIF(A611,"*IntÈrÍt sur*"),MATRICES!$A$5,""))))))))))))))))))))))))))</f>
        <v/>
      </c>
    </row>
    <row r="612" spans="2:2" ht="16" x14ac:dyDescent="0.2">
      <c r="B612" t="str">
        <f>IF(COUNTIF(A612,"*STATION W*"),MATRICES!$A$22,IF(COUNTIF(A612,"*PROVIGO*"),MATRICES!$A$20,IF(COUNTIF(A612,"*METRO*"),MATRICES!$A$20,IF(COUNTIF(A612,"*MCDONALD*"),MATRICES!$A$22,IF(COUNTIF(A612,"*JEAN COUTU*"),MATRICES!$A$24,IF(COUNTIF(A612,"*PHARMAPRIX*"),MATRICES!$A$24,IF(COUNTIF(A612,"*STARBUCKS*"),MATRICES!$A$22,IF(COUNTIF(A612,"*AUBAINERIE*"),MATRICES!$A$38,IF(COUNTIF(A612,"*PETROCAN*"),MATRICES!$A$27,IF(COUNTIF(A612,"*ULTRAMAR*"),MATRICES!$A$27,IF(COUNTIF(A612,"*Intact*"),MATRICES!$A$28,IF(COUNTIF(A612,"*La Capitale*"),MATRICES!$A$11,IF(COUNTIF(A612,"*Alda*"),MATRICES!$A$18,IF(COUNTIF(A612,"*Sheila*"),MATRICES!$A$36,IF(COUNTIF(A612,"*Shirley*"),MATRICES!$A$36,IF(COUNTIF(A612,"*Service de garde*"),MATRICES!$A$35,IF(COUNTIF(A612,"*CPE Coeur Atout*"),MATRICES!$A$35,IF(COUNTIF(A612,"*RBC PYT*"),MATRICES!$A$7,IF(COUNTIF(A612,"*CDLSI*"),MATRICES!$A$26,IF(COUNTIF(A612,"*SUN LIFE*"),MATRICES!$A$54,IF(COUNTIF(A612,"*IND ALL ASS VIE*"),MATRICES!$A$8,IF(COUNTIF(A612,"*FIDUCIE DESJARDINS*"),MATRICES!$A$55,IF(COUNTIF(A612,"*2919*"),MATRICES!$A$12,IF(COUNTIF(A612,"*Retrait au GA*"),MATRICES!$A$56,IF(COUNTIF(A612,"*Frais*d'utilisation*"),MATRICES!$A$53,IF(COUNTIF(A612,"*IntÈrÍt sur*"),MATRICES!$A$5,""))))))))))))))))))))))))))</f>
        <v/>
      </c>
    </row>
    <row r="613" spans="2:2" ht="16" x14ac:dyDescent="0.2">
      <c r="B613" t="str">
        <f>IF(COUNTIF(A613,"*STATION W*"),MATRICES!$A$22,IF(COUNTIF(A613,"*PROVIGO*"),MATRICES!$A$20,IF(COUNTIF(A613,"*METRO*"),MATRICES!$A$20,IF(COUNTIF(A613,"*MCDONALD*"),MATRICES!$A$22,IF(COUNTIF(A613,"*JEAN COUTU*"),MATRICES!$A$24,IF(COUNTIF(A613,"*PHARMAPRIX*"),MATRICES!$A$24,IF(COUNTIF(A613,"*STARBUCKS*"),MATRICES!$A$22,IF(COUNTIF(A613,"*AUBAINERIE*"),MATRICES!$A$38,IF(COUNTIF(A613,"*PETROCAN*"),MATRICES!$A$27,IF(COUNTIF(A613,"*ULTRAMAR*"),MATRICES!$A$27,IF(COUNTIF(A613,"*Intact*"),MATRICES!$A$28,IF(COUNTIF(A613,"*La Capitale*"),MATRICES!$A$11,IF(COUNTIF(A613,"*Alda*"),MATRICES!$A$18,IF(COUNTIF(A613,"*Sheila*"),MATRICES!$A$36,IF(COUNTIF(A613,"*Shirley*"),MATRICES!$A$36,IF(COUNTIF(A613,"*Service de garde*"),MATRICES!$A$35,IF(COUNTIF(A613,"*CPE Coeur Atout*"),MATRICES!$A$35,IF(COUNTIF(A613,"*RBC PYT*"),MATRICES!$A$7,IF(COUNTIF(A613,"*CDLSI*"),MATRICES!$A$26,IF(COUNTIF(A613,"*SUN LIFE*"),MATRICES!$A$54,IF(COUNTIF(A613,"*IND ALL ASS VIE*"),MATRICES!$A$8,IF(COUNTIF(A613,"*FIDUCIE DESJARDINS*"),MATRICES!$A$55,IF(COUNTIF(A613,"*2919*"),MATRICES!$A$12,IF(COUNTIF(A613,"*Retrait au GA*"),MATRICES!$A$56,IF(COUNTIF(A613,"*Frais*d'utilisation*"),MATRICES!$A$53,IF(COUNTIF(A613,"*IntÈrÍt sur*"),MATRICES!$A$5,""))))))))))))))))))))))))))</f>
        <v/>
      </c>
    </row>
    <row r="614" spans="2:2" ht="16" x14ac:dyDescent="0.2">
      <c r="B614" t="str">
        <f>IF(COUNTIF(A614,"*STATION W*"),MATRICES!$A$22,IF(COUNTIF(A614,"*PROVIGO*"),MATRICES!$A$20,IF(COUNTIF(A614,"*METRO*"),MATRICES!$A$20,IF(COUNTIF(A614,"*MCDONALD*"),MATRICES!$A$22,IF(COUNTIF(A614,"*JEAN COUTU*"),MATRICES!$A$24,IF(COUNTIF(A614,"*PHARMAPRIX*"),MATRICES!$A$24,IF(COUNTIF(A614,"*STARBUCKS*"),MATRICES!$A$22,IF(COUNTIF(A614,"*AUBAINERIE*"),MATRICES!$A$38,IF(COUNTIF(A614,"*PETROCAN*"),MATRICES!$A$27,IF(COUNTIF(A614,"*ULTRAMAR*"),MATRICES!$A$27,IF(COUNTIF(A614,"*Intact*"),MATRICES!$A$28,IF(COUNTIF(A614,"*La Capitale*"),MATRICES!$A$11,IF(COUNTIF(A614,"*Alda*"),MATRICES!$A$18,IF(COUNTIF(A614,"*Sheila*"),MATRICES!$A$36,IF(COUNTIF(A614,"*Shirley*"),MATRICES!$A$36,IF(COUNTIF(A614,"*Service de garde*"),MATRICES!$A$35,IF(COUNTIF(A614,"*CPE Coeur Atout*"),MATRICES!$A$35,IF(COUNTIF(A614,"*RBC PYT*"),MATRICES!$A$7,IF(COUNTIF(A614,"*CDLSI*"),MATRICES!$A$26,IF(COUNTIF(A614,"*SUN LIFE*"),MATRICES!$A$54,IF(COUNTIF(A614,"*IND ALL ASS VIE*"),MATRICES!$A$8,IF(COUNTIF(A614,"*FIDUCIE DESJARDINS*"),MATRICES!$A$55,IF(COUNTIF(A614,"*2919*"),MATRICES!$A$12,IF(COUNTIF(A614,"*Retrait au GA*"),MATRICES!$A$56,IF(COUNTIF(A614,"*Frais*d'utilisation*"),MATRICES!$A$53,IF(COUNTIF(A614,"*IntÈrÍt sur*"),MATRICES!$A$5,""))))))))))))))))))))))))))</f>
        <v/>
      </c>
    </row>
    <row r="615" spans="2:2" ht="16" x14ac:dyDescent="0.2">
      <c r="B615" t="str">
        <f>IF(COUNTIF(A615,"*STATION W*"),MATRICES!$A$22,IF(COUNTIF(A615,"*PROVIGO*"),MATRICES!$A$20,IF(COUNTIF(A615,"*METRO*"),MATRICES!$A$20,IF(COUNTIF(A615,"*MCDONALD*"),MATRICES!$A$22,IF(COUNTIF(A615,"*JEAN COUTU*"),MATRICES!$A$24,IF(COUNTIF(A615,"*PHARMAPRIX*"),MATRICES!$A$24,IF(COUNTIF(A615,"*STARBUCKS*"),MATRICES!$A$22,IF(COUNTIF(A615,"*AUBAINERIE*"),MATRICES!$A$38,IF(COUNTIF(A615,"*PETROCAN*"),MATRICES!$A$27,IF(COUNTIF(A615,"*ULTRAMAR*"),MATRICES!$A$27,IF(COUNTIF(A615,"*Intact*"),MATRICES!$A$28,IF(COUNTIF(A615,"*La Capitale*"),MATRICES!$A$11,IF(COUNTIF(A615,"*Alda*"),MATRICES!$A$18,IF(COUNTIF(A615,"*Sheila*"),MATRICES!$A$36,IF(COUNTIF(A615,"*Shirley*"),MATRICES!$A$36,IF(COUNTIF(A615,"*Service de garde*"),MATRICES!$A$35,IF(COUNTIF(A615,"*CPE Coeur Atout*"),MATRICES!$A$35,IF(COUNTIF(A615,"*RBC PYT*"),MATRICES!$A$7,IF(COUNTIF(A615,"*CDLSI*"),MATRICES!$A$26,IF(COUNTIF(A615,"*SUN LIFE*"),MATRICES!$A$54,IF(COUNTIF(A615,"*IND ALL ASS VIE*"),MATRICES!$A$8,IF(COUNTIF(A615,"*FIDUCIE DESJARDINS*"),MATRICES!$A$55,IF(COUNTIF(A615,"*2919*"),MATRICES!$A$12,IF(COUNTIF(A615,"*Retrait au GA*"),MATRICES!$A$56,IF(COUNTIF(A615,"*Frais*d'utilisation*"),MATRICES!$A$53,IF(COUNTIF(A615,"*IntÈrÍt sur*"),MATRICES!$A$5,""))))))))))))))))))))))))))</f>
        <v/>
      </c>
    </row>
    <row r="616" spans="2:2" ht="16" x14ac:dyDescent="0.2">
      <c r="B616" t="str">
        <f>IF(COUNTIF(A616,"*STATION W*"),MATRICES!$A$22,IF(COUNTIF(A616,"*PROVIGO*"),MATRICES!$A$20,IF(COUNTIF(A616,"*METRO*"),MATRICES!$A$20,IF(COUNTIF(A616,"*MCDONALD*"),MATRICES!$A$22,IF(COUNTIF(A616,"*JEAN COUTU*"),MATRICES!$A$24,IF(COUNTIF(A616,"*PHARMAPRIX*"),MATRICES!$A$24,IF(COUNTIF(A616,"*STARBUCKS*"),MATRICES!$A$22,IF(COUNTIF(A616,"*AUBAINERIE*"),MATRICES!$A$38,IF(COUNTIF(A616,"*PETROCAN*"),MATRICES!$A$27,IF(COUNTIF(A616,"*ULTRAMAR*"),MATRICES!$A$27,IF(COUNTIF(A616,"*Intact*"),MATRICES!$A$28,IF(COUNTIF(A616,"*La Capitale*"),MATRICES!$A$11,IF(COUNTIF(A616,"*Alda*"),MATRICES!$A$18,IF(COUNTIF(A616,"*Sheila*"),MATRICES!$A$36,IF(COUNTIF(A616,"*Shirley*"),MATRICES!$A$36,IF(COUNTIF(A616,"*Service de garde*"),MATRICES!$A$35,IF(COUNTIF(A616,"*CPE Coeur Atout*"),MATRICES!$A$35,IF(COUNTIF(A616,"*RBC PYT*"),MATRICES!$A$7,IF(COUNTIF(A616,"*CDLSI*"),MATRICES!$A$26,IF(COUNTIF(A616,"*SUN LIFE*"),MATRICES!$A$54,IF(COUNTIF(A616,"*IND ALL ASS VIE*"),MATRICES!$A$8,IF(COUNTIF(A616,"*FIDUCIE DESJARDINS*"),MATRICES!$A$55,IF(COUNTIF(A616,"*2919*"),MATRICES!$A$12,IF(COUNTIF(A616,"*Retrait au GA*"),MATRICES!$A$56,IF(COUNTIF(A616,"*Frais*d'utilisation*"),MATRICES!$A$53,IF(COUNTIF(A616,"*IntÈrÍt sur*"),MATRICES!$A$5,""))))))))))))))))))))))))))</f>
        <v/>
      </c>
    </row>
    <row r="617" spans="2:2" ht="16" x14ac:dyDescent="0.2">
      <c r="B617" t="str">
        <f>IF(COUNTIF(A617,"*STATION W*"),MATRICES!$A$22,IF(COUNTIF(A617,"*PROVIGO*"),MATRICES!$A$20,IF(COUNTIF(A617,"*METRO*"),MATRICES!$A$20,IF(COUNTIF(A617,"*MCDONALD*"),MATRICES!$A$22,IF(COUNTIF(A617,"*JEAN COUTU*"),MATRICES!$A$24,IF(COUNTIF(A617,"*PHARMAPRIX*"),MATRICES!$A$24,IF(COUNTIF(A617,"*STARBUCKS*"),MATRICES!$A$22,IF(COUNTIF(A617,"*AUBAINERIE*"),MATRICES!$A$38,IF(COUNTIF(A617,"*PETROCAN*"),MATRICES!$A$27,IF(COUNTIF(A617,"*ULTRAMAR*"),MATRICES!$A$27,IF(COUNTIF(A617,"*Intact*"),MATRICES!$A$28,IF(COUNTIF(A617,"*La Capitale*"),MATRICES!$A$11,IF(COUNTIF(A617,"*Alda*"),MATRICES!$A$18,IF(COUNTIF(A617,"*Sheila*"),MATRICES!$A$36,IF(COUNTIF(A617,"*Shirley*"),MATRICES!$A$36,IF(COUNTIF(A617,"*Service de garde*"),MATRICES!$A$35,IF(COUNTIF(A617,"*CPE Coeur Atout*"),MATRICES!$A$35,IF(COUNTIF(A617,"*RBC PYT*"),MATRICES!$A$7,IF(COUNTIF(A617,"*CDLSI*"),MATRICES!$A$26,IF(COUNTIF(A617,"*SUN LIFE*"),MATRICES!$A$54,IF(COUNTIF(A617,"*IND ALL ASS VIE*"),MATRICES!$A$8,IF(COUNTIF(A617,"*FIDUCIE DESJARDINS*"),MATRICES!$A$55,IF(COUNTIF(A617,"*2919*"),MATRICES!$A$12,IF(COUNTIF(A617,"*Retrait au GA*"),MATRICES!$A$56,IF(COUNTIF(A617,"*Frais*d'utilisation*"),MATRICES!$A$53,IF(COUNTIF(A617,"*IntÈrÍt sur*"),MATRICES!$A$5,""))))))))))))))))))))))))))</f>
        <v/>
      </c>
    </row>
    <row r="618" spans="2:2" ht="16" x14ac:dyDescent="0.2">
      <c r="B618" t="str">
        <f>IF(COUNTIF(A618,"*STATION W*"),MATRICES!$A$22,IF(COUNTIF(A618,"*PROVIGO*"),MATRICES!$A$20,IF(COUNTIF(A618,"*METRO*"),MATRICES!$A$20,IF(COUNTIF(A618,"*MCDONALD*"),MATRICES!$A$22,IF(COUNTIF(A618,"*JEAN COUTU*"),MATRICES!$A$24,IF(COUNTIF(A618,"*PHARMAPRIX*"),MATRICES!$A$24,IF(COUNTIF(A618,"*STARBUCKS*"),MATRICES!$A$22,IF(COUNTIF(A618,"*AUBAINERIE*"),MATRICES!$A$38,IF(COUNTIF(A618,"*PETROCAN*"),MATRICES!$A$27,IF(COUNTIF(A618,"*ULTRAMAR*"),MATRICES!$A$27,IF(COUNTIF(A618,"*Intact*"),MATRICES!$A$28,IF(COUNTIF(A618,"*La Capitale*"),MATRICES!$A$11,IF(COUNTIF(A618,"*Alda*"),MATRICES!$A$18,IF(COUNTIF(A618,"*Sheila*"),MATRICES!$A$36,IF(COUNTIF(A618,"*Shirley*"),MATRICES!$A$36,IF(COUNTIF(A618,"*Service de garde*"),MATRICES!$A$35,IF(COUNTIF(A618,"*CPE Coeur Atout*"),MATRICES!$A$35,IF(COUNTIF(A618,"*RBC PYT*"),MATRICES!$A$7,IF(COUNTIF(A618,"*CDLSI*"),MATRICES!$A$26,IF(COUNTIF(A618,"*SUN LIFE*"),MATRICES!$A$54,IF(COUNTIF(A618,"*IND ALL ASS VIE*"),MATRICES!$A$8,IF(COUNTIF(A618,"*FIDUCIE DESJARDINS*"),MATRICES!$A$55,IF(COUNTIF(A618,"*2919*"),MATRICES!$A$12,IF(COUNTIF(A618,"*Retrait au GA*"),MATRICES!$A$56,IF(COUNTIF(A618,"*Frais*d'utilisation*"),MATRICES!$A$53,IF(COUNTIF(A618,"*IntÈrÍt sur*"),MATRICES!$A$5,""))))))))))))))))))))))))))</f>
        <v/>
      </c>
    </row>
    <row r="619" spans="2:2" ht="16" x14ac:dyDescent="0.2">
      <c r="B619" t="str">
        <f>IF(COUNTIF(A619,"*STATION W*"),MATRICES!$A$22,IF(COUNTIF(A619,"*PROVIGO*"),MATRICES!$A$20,IF(COUNTIF(A619,"*METRO*"),MATRICES!$A$20,IF(COUNTIF(A619,"*MCDONALD*"),MATRICES!$A$22,IF(COUNTIF(A619,"*JEAN COUTU*"),MATRICES!$A$24,IF(COUNTIF(A619,"*PHARMAPRIX*"),MATRICES!$A$24,IF(COUNTIF(A619,"*STARBUCKS*"),MATRICES!$A$22,IF(COUNTIF(A619,"*AUBAINERIE*"),MATRICES!$A$38,IF(COUNTIF(A619,"*PETROCAN*"),MATRICES!$A$27,IF(COUNTIF(A619,"*ULTRAMAR*"),MATRICES!$A$27,IF(COUNTIF(A619,"*Intact*"),MATRICES!$A$28,IF(COUNTIF(A619,"*La Capitale*"),MATRICES!$A$11,IF(COUNTIF(A619,"*Alda*"),MATRICES!$A$18,IF(COUNTIF(A619,"*Sheila*"),MATRICES!$A$36,IF(COUNTIF(A619,"*Shirley*"),MATRICES!$A$36,IF(COUNTIF(A619,"*Service de garde*"),MATRICES!$A$35,IF(COUNTIF(A619,"*CPE Coeur Atout*"),MATRICES!$A$35,IF(COUNTIF(A619,"*RBC PYT*"),MATRICES!$A$7,IF(COUNTIF(A619,"*CDLSI*"),MATRICES!$A$26,IF(COUNTIF(A619,"*SUN LIFE*"),MATRICES!$A$54,IF(COUNTIF(A619,"*IND ALL ASS VIE*"),MATRICES!$A$8,IF(COUNTIF(A619,"*FIDUCIE DESJARDINS*"),MATRICES!$A$55,IF(COUNTIF(A619,"*2919*"),MATRICES!$A$12,IF(COUNTIF(A619,"*Retrait au GA*"),MATRICES!$A$56,IF(COUNTIF(A619,"*Frais*d'utilisation*"),MATRICES!$A$53,IF(COUNTIF(A619,"*IntÈrÍt sur*"),MATRICES!$A$5,""))))))))))))))))))))))))))</f>
        <v/>
      </c>
    </row>
    <row r="620" spans="2:2" ht="16" x14ac:dyDescent="0.2">
      <c r="B620" t="str">
        <f>IF(COUNTIF(A620,"*STATION W*"),MATRICES!$A$22,IF(COUNTIF(A620,"*PROVIGO*"),MATRICES!$A$20,IF(COUNTIF(A620,"*METRO*"),MATRICES!$A$20,IF(COUNTIF(A620,"*MCDONALD*"),MATRICES!$A$22,IF(COUNTIF(A620,"*JEAN COUTU*"),MATRICES!$A$24,IF(COUNTIF(A620,"*PHARMAPRIX*"),MATRICES!$A$24,IF(COUNTIF(A620,"*STARBUCKS*"),MATRICES!$A$22,IF(COUNTIF(A620,"*AUBAINERIE*"),MATRICES!$A$38,IF(COUNTIF(A620,"*PETROCAN*"),MATRICES!$A$27,IF(COUNTIF(A620,"*ULTRAMAR*"),MATRICES!$A$27,IF(COUNTIF(A620,"*Intact*"),MATRICES!$A$28,IF(COUNTIF(A620,"*La Capitale*"),MATRICES!$A$11,IF(COUNTIF(A620,"*Alda*"),MATRICES!$A$18,IF(COUNTIF(A620,"*Sheila*"),MATRICES!$A$36,IF(COUNTIF(A620,"*Shirley*"),MATRICES!$A$36,IF(COUNTIF(A620,"*Service de garde*"),MATRICES!$A$35,IF(COUNTIF(A620,"*CPE Coeur Atout*"),MATRICES!$A$35,IF(COUNTIF(A620,"*RBC PYT*"),MATRICES!$A$7,IF(COUNTIF(A620,"*CDLSI*"),MATRICES!$A$26,IF(COUNTIF(A620,"*SUN LIFE*"),MATRICES!$A$54,IF(COUNTIF(A620,"*IND ALL ASS VIE*"),MATRICES!$A$8,IF(COUNTIF(A620,"*FIDUCIE DESJARDINS*"),MATRICES!$A$55,IF(COUNTIF(A620,"*2919*"),MATRICES!$A$12,IF(COUNTIF(A620,"*Retrait au GA*"),MATRICES!$A$56,IF(COUNTIF(A620,"*Frais*d'utilisation*"),MATRICES!$A$53,IF(COUNTIF(A620,"*IntÈrÍt sur*"),MATRICES!$A$5,""))))))))))))))))))))))))))</f>
        <v/>
      </c>
    </row>
    <row r="621" spans="2:2" ht="16" x14ac:dyDescent="0.2">
      <c r="B621" t="str">
        <f>IF(COUNTIF(A621,"*STATION W*"),MATRICES!$A$22,IF(COUNTIF(A621,"*PROVIGO*"),MATRICES!$A$20,IF(COUNTIF(A621,"*METRO*"),MATRICES!$A$20,IF(COUNTIF(A621,"*MCDONALD*"),MATRICES!$A$22,IF(COUNTIF(A621,"*JEAN COUTU*"),MATRICES!$A$24,IF(COUNTIF(A621,"*PHARMAPRIX*"),MATRICES!$A$24,IF(COUNTIF(A621,"*STARBUCKS*"),MATRICES!$A$22,IF(COUNTIF(A621,"*AUBAINERIE*"),MATRICES!$A$38,IF(COUNTIF(A621,"*PETROCAN*"),MATRICES!$A$27,IF(COUNTIF(A621,"*ULTRAMAR*"),MATRICES!$A$27,IF(COUNTIF(A621,"*Intact*"),MATRICES!$A$28,IF(COUNTIF(A621,"*La Capitale*"),MATRICES!$A$11,IF(COUNTIF(A621,"*Alda*"),MATRICES!$A$18,IF(COUNTIF(A621,"*Sheila*"),MATRICES!$A$36,IF(COUNTIF(A621,"*Shirley*"),MATRICES!$A$36,IF(COUNTIF(A621,"*Service de garde*"),MATRICES!$A$35,IF(COUNTIF(A621,"*CPE Coeur Atout*"),MATRICES!$A$35,IF(COUNTIF(A621,"*RBC PYT*"),MATRICES!$A$7,IF(COUNTIF(A621,"*CDLSI*"),MATRICES!$A$26,IF(COUNTIF(A621,"*SUN LIFE*"),MATRICES!$A$54,IF(COUNTIF(A621,"*IND ALL ASS VIE*"),MATRICES!$A$8,IF(COUNTIF(A621,"*FIDUCIE DESJARDINS*"),MATRICES!$A$55,IF(COUNTIF(A621,"*2919*"),MATRICES!$A$12,IF(COUNTIF(A621,"*Retrait au GA*"),MATRICES!$A$56,IF(COUNTIF(A621,"*Frais*d'utilisation*"),MATRICES!$A$53,IF(COUNTIF(A621,"*IntÈrÍt sur*"),MATRICES!$A$5,""))))))))))))))))))))))))))</f>
        <v/>
      </c>
    </row>
    <row r="622" spans="2:2" ht="16" x14ac:dyDescent="0.2">
      <c r="B622" t="str">
        <f>IF(COUNTIF(A622,"*STATION W*"),MATRICES!$A$22,IF(COUNTIF(A622,"*PROVIGO*"),MATRICES!$A$20,IF(COUNTIF(A622,"*METRO*"),MATRICES!$A$20,IF(COUNTIF(A622,"*MCDONALD*"),MATRICES!$A$22,IF(COUNTIF(A622,"*JEAN COUTU*"),MATRICES!$A$24,IF(COUNTIF(A622,"*PHARMAPRIX*"),MATRICES!$A$24,IF(COUNTIF(A622,"*STARBUCKS*"),MATRICES!$A$22,IF(COUNTIF(A622,"*AUBAINERIE*"),MATRICES!$A$38,IF(COUNTIF(A622,"*PETROCAN*"),MATRICES!$A$27,IF(COUNTIF(A622,"*ULTRAMAR*"),MATRICES!$A$27,IF(COUNTIF(A622,"*Intact*"),MATRICES!$A$28,IF(COUNTIF(A622,"*La Capitale*"),MATRICES!$A$11,IF(COUNTIF(A622,"*Alda*"),MATRICES!$A$18,IF(COUNTIF(A622,"*Sheila*"),MATRICES!$A$36,IF(COUNTIF(A622,"*Shirley*"),MATRICES!$A$36,IF(COUNTIF(A622,"*Service de garde*"),MATRICES!$A$35,IF(COUNTIF(A622,"*CPE Coeur Atout*"),MATRICES!$A$35,IF(COUNTIF(A622,"*RBC PYT*"),MATRICES!$A$7,IF(COUNTIF(A622,"*CDLSI*"),MATRICES!$A$26,IF(COUNTIF(A622,"*SUN LIFE*"),MATRICES!$A$54,IF(COUNTIF(A622,"*IND ALL ASS VIE*"),MATRICES!$A$8,IF(COUNTIF(A622,"*FIDUCIE DESJARDINS*"),MATRICES!$A$55,IF(COUNTIF(A622,"*2919*"),MATRICES!$A$12,IF(COUNTIF(A622,"*Retrait au GA*"),MATRICES!$A$56,IF(COUNTIF(A622,"*Frais*d'utilisation*"),MATRICES!$A$53,IF(COUNTIF(A622,"*IntÈrÍt sur*"),MATRICES!$A$5,""))))))))))))))))))))))))))</f>
        <v/>
      </c>
    </row>
    <row r="623" spans="2:2" ht="16" x14ac:dyDescent="0.2">
      <c r="B623" t="str">
        <f>IF(COUNTIF(A623,"*STATION W*"),MATRICES!$A$22,IF(COUNTIF(A623,"*PROVIGO*"),MATRICES!$A$20,IF(COUNTIF(A623,"*METRO*"),MATRICES!$A$20,IF(COUNTIF(A623,"*MCDONALD*"),MATRICES!$A$22,IF(COUNTIF(A623,"*JEAN COUTU*"),MATRICES!$A$24,IF(COUNTIF(A623,"*PHARMAPRIX*"),MATRICES!$A$24,IF(COUNTIF(A623,"*STARBUCKS*"),MATRICES!$A$22,IF(COUNTIF(A623,"*AUBAINERIE*"),MATRICES!$A$38,IF(COUNTIF(A623,"*PETROCAN*"),MATRICES!$A$27,IF(COUNTIF(A623,"*ULTRAMAR*"),MATRICES!$A$27,IF(COUNTIF(A623,"*Intact*"),MATRICES!$A$28,IF(COUNTIF(A623,"*La Capitale*"),MATRICES!$A$11,IF(COUNTIF(A623,"*Alda*"),MATRICES!$A$18,IF(COUNTIF(A623,"*Sheila*"),MATRICES!$A$36,IF(COUNTIF(A623,"*Shirley*"),MATRICES!$A$36,IF(COUNTIF(A623,"*Service de garde*"),MATRICES!$A$35,IF(COUNTIF(A623,"*CPE Coeur Atout*"),MATRICES!$A$35,IF(COUNTIF(A623,"*RBC PYT*"),MATRICES!$A$7,IF(COUNTIF(A623,"*CDLSI*"),MATRICES!$A$26,IF(COUNTIF(A623,"*SUN LIFE*"),MATRICES!$A$54,IF(COUNTIF(A623,"*IND ALL ASS VIE*"),MATRICES!$A$8,IF(COUNTIF(A623,"*FIDUCIE DESJARDINS*"),MATRICES!$A$55,IF(COUNTIF(A623,"*2919*"),MATRICES!$A$12,IF(COUNTIF(A623,"*Retrait au GA*"),MATRICES!$A$56,IF(COUNTIF(A623,"*Frais*d'utilisation*"),MATRICES!$A$53,IF(COUNTIF(A623,"*IntÈrÍt sur*"),MATRICES!$A$5,""))))))))))))))))))))))))))</f>
        <v/>
      </c>
    </row>
    <row r="624" spans="2:2" ht="16" x14ac:dyDescent="0.2">
      <c r="B624" t="str">
        <f>IF(COUNTIF(A624,"*STATION W*"),MATRICES!$A$22,IF(COUNTIF(A624,"*PROVIGO*"),MATRICES!$A$20,IF(COUNTIF(A624,"*METRO*"),MATRICES!$A$20,IF(COUNTIF(A624,"*MCDONALD*"),MATRICES!$A$22,IF(COUNTIF(A624,"*JEAN COUTU*"),MATRICES!$A$24,IF(COUNTIF(A624,"*PHARMAPRIX*"),MATRICES!$A$24,IF(COUNTIF(A624,"*STARBUCKS*"),MATRICES!$A$22,IF(COUNTIF(A624,"*AUBAINERIE*"),MATRICES!$A$38,IF(COUNTIF(A624,"*PETROCAN*"),MATRICES!$A$27,IF(COUNTIF(A624,"*ULTRAMAR*"),MATRICES!$A$27,IF(COUNTIF(A624,"*Intact*"),MATRICES!$A$28,IF(COUNTIF(A624,"*La Capitale*"),MATRICES!$A$11,IF(COUNTIF(A624,"*Alda*"),MATRICES!$A$18,IF(COUNTIF(A624,"*Sheila*"),MATRICES!$A$36,IF(COUNTIF(A624,"*Shirley*"),MATRICES!$A$36,IF(COUNTIF(A624,"*Service de garde*"),MATRICES!$A$35,IF(COUNTIF(A624,"*CPE Coeur Atout*"),MATRICES!$A$35,IF(COUNTIF(A624,"*RBC PYT*"),MATRICES!$A$7,IF(COUNTIF(A624,"*CDLSI*"),MATRICES!$A$26,IF(COUNTIF(A624,"*SUN LIFE*"),MATRICES!$A$54,IF(COUNTIF(A624,"*IND ALL ASS VIE*"),MATRICES!$A$8,IF(COUNTIF(A624,"*FIDUCIE DESJARDINS*"),MATRICES!$A$55,IF(COUNTIF(A624,"*2919*"),MATRICES!$A$12,IF(COUNTIF(A624,"*Retrait au GA*"),MATRICES!$A$56,IF(COUNTIF(A624,"*Frais*d'utilisation*"),MATRICES!$A$53,IF(COUNTIF(A624,"*IntÈrÍt sur*"),MATRICES!$A$5,""))))))))))))))))))))))))))</f>
        <v/>
      </c>
    </row>
    <row r="625" spans="2:2" ht="16" x14ac:dyDescent="0.2">
      <c r="B625" t="str">
        <f>IF(COUNTIF(A625,"*STATION W*"),MATRICES!$A$22,IF(COUNTIF(A625,"*PROVIGO*"),MATRICES!$A$20,IF(COUNTIF(A625,"*METRO*"),MATRICES!$A$20,IF(COUNTIF(A625,"*MCDONALD*"),MATRICES!$A$22,IF(COUNTIF(A625,"*JEAN COUTU*"),MATRICES!$A$24,IF(COUNTIF(A625,"*PHARMAPRIX*"),MATRICES!$A$24,IF(COUNTIF(A625,"*STARBUCKS*"),MATRICES!$A$22,IF(COUNTIF(A625,"*AUBAINERIE*"),MATRICES!$A$38,IF(COUNTIF(A625,"*PETROCAN*"),MATRICES!$A$27,IF(COUNTIF(A625,"*ULTRAMAR*"),MATRICES!$A$27,IF(COUNTIF(A625,"*Intact*"),MATRICES!$A$28,IF(COUNTIF(A625,"*La Capitale*"),MATRICES!$A$11,IF(COUNTIF(A625,"*Alda*"),MATRICES!$A$18,IF(COUNTIF(A625,"*Sheila*"),MATRICES!$A$36,IF(COUNTIF(A625,"*Shirley*"),MATRICES!$A$36,IF(COUNTIF(A625,"*Service de garde*"),MATRICES!$A$35,IF(COUNTIF(A625,"*CPE Coeur Atout*"),MATRICES!$A$35,IF(COUNTIF(A625,"*RBC PYT*"),MATRICES!$A$7,IF(COUNTIF(A625,"*CDLSI*"),MATRICES!$A$26,IF(COUNTIF(A625,"*SUN LIFE*"),MATRICES!$A$54,IF(COUNTIF(A625,"*IND ALL ASS VIE*"),MATRICES!$A$8,IF(COUNTIF(A625,"*FIDUCIE DESJARDINS*"),MATRICES!$A$55,IF(COUNTIF(A625,"*2919*"),MATRICES!$A$12,IF(COUNTIF(A625,"*Retrait au GA*"),MATRICES!$A$56,IF(COUNTIF(A625,"*Frais*d'utilisation*"),MATRICES!$A$53,IF(COUNTIF(A625,"*IntÈrÍt sur*"),MATRICES!$A$5,""))))))))))))))))))))))))))</f>
        <v/>
      </c>
    </row>
    <row r="626" spans="2:2" ht="16" x14ac:dyDescent="0.2">
      <c r="B626" t="str">
        <f>IF(COUNTIF(A626,"*STATION W*"),MATRICES!$A$22,IF(COUNTIF(A626,"*PROVIGO*"),MATRICES!$A$20,IF(COUNTIF(A626,"*METRO*"),MATRICES!$A$20,IF(COUNTIF(A626,"*MCDONALD*"),MATRICES!$A$22,IF(COUNTIF(A626,"*JEAN COUTU*"),MATRICES!$A$24,IF(COUNTIF(A626,"*PHARMAPRIX*"),MATRICES!$A$24,IF(COUNTIF(A626,"*STARBUCKS*"),MATRICES!$A$22,IF(COUNTIF(A626,"*AUBAINERIE*"),MATRICES!$A$38,IF(COUNTIF(A626,"*PETROCAN*"),MATRICES!$A$27,IF(COUNTIF(A626,"*ULTRAMAR*"),MATRICES!$A$27,IF(COUNTIF(A626,"*Intact*"),MATRICES!$A$28,IF(COUNTIF(A626,"*La Capitale*"),MATRICES!$A$11,IF(COUNTIF(A626,"*Alda*"),MATRICES!$A$18,IF(COUNTIF(A626,"*Sheila*"),MATRICES!$A$36,IF(COUNTIF(A626,"*Shirley*"),MATRICES!$A$36,IF(COUNTIF(A626,"*Service de garde*"),MATRICES!$A$35,IF(COUNTIF(A626,"*CPE Coeur Atout*"),MATRICES!$A$35,IF(COUNTIF(A626,"*RBC PYT*"),MATRICES!$A$7,IF(COUNTIF(A626,"*CDLSI*"),MATRICES!$A$26,IF(COUNTIF(A626,"*SUN LIFE*"),MATRICES!$A$54,IF(COUNTIF(A626,"*IND ALL ASS VIE*"),MATRICES!$A$8,IF(COUNTIF(A626,"*FIDUCIE DESJARDINS*"),MATRICES!$A$55,IF(COUNTIF(A626,"*2919*"),MATRICES!$A$12,IF(COUNTIF(A626,"*Retrait au GA*"),MATRICES!$A$56,IF(COUNTIF(A626,"*Frais*d'utilisation*"),MATRICES!$A$53,IF(COUNTIF(A626,"*IntÈrÍt sur*"),MATRICES!$A$5,""))))))))))))))))))))))))))</f>
        <v/>
      </c>
    </row>
    <row r="627" spans="2:2" ht="16" x14ac:dyDescent="0.2">
      <c r="B627" t="str">
        <f>IF(COUNTIF(A627,"*STATION W*"),MATRICES!$A$22,IF(COUNTIF(A627,"*PROVIGO*"),MATRICES!$A$20,IF(COUNTIF(A627,"*METRO*"),MATRICES!$A$20,IF(COUNTIF(A627,"*MCDONALD*"),MATRICES!$A$22,IF(COUNTIF(A627,"*JEAN COUTU*"),MATRICES!$A$24,IF(COUNTIF(A627,"*PHARMAPRIX*"),MATRICES!$A$24,IF(COUNTIF(A627,"*STARBUCKS*"),MATRICES!$A$22,IF(COUNTIF(A627,"*AUBAINERIE*"),MATRICES!$A$38,IF(COUNTIF(A627,"*PETROCAN*"),MATRICES!$A$27,IF(COUNTIF(A627,"*ULTRAMAR*"),MATRICES!$A$27,IF(COUNTIF(A627,"*Intact*"),MATRICES!$A$28,IF(COUNTIF(A627,"*La Capitale*"),MATRICES!$A$11,IF(COUNTIF(A627,"*Alda*"),MATRICES!$A$18,IF(COUNTIF(A627,"*Sheila*"),MATRICES!$A$36,IF(COUNTIF(A627,"*Shirley*"),MATRICES!$A$36,IF(COUNTIF(A627,"*Service de garde*"),MATRICES!$A$35,IF(COUNTIF(A627,"*CPE Coeur Atout*"),MATRICES!$A$35,IF(COUNTIF(A627,"*RBC PYT*"),MATRICES!$A$7,IF(COUNTIF(A627,"*CDLSI*"),MATRICES!$A$26,IF(COUNTIF(A627,"*SUN LIFE*"),MATRICES!$A$54,IF(COUNTIF(A627,"*IND ALL ASS VIE*"),MATRICES!$A$8,IF(COUNTIF(A627,"*FIDUCIE DESJARDINS*"),MATRICES!$A$55,IF(COUNTIF(A627,"*2919*"),MATRICES!$A$12,IF(COUNTIF(A627,"*Retrait au GA*"),MATRICES!$A$56,IF(COUNTIF(A627,"*Frais*d'utilisation*"),MATRICES!$A$53,IF(COUNTIF(A627,"*IntÈrÍt sur*"),MATRICES!$A$5,""))))))))))))))))))))))))))</f>
        <v/>
      </c>
    </row>
    <row r="628" spans="2:2" ht="16" x14ac:dyDescent="0.2">
      <c r="B628" t="str">
        <f>IF(COUNTIF(A628,"*STATION W*"),MATRICES!$A$22,IF(COUNTIF(A628,"*PROVIGO*"),MATRICES!$A$20,IF(COUNTIF(A628,"*METRO*"),MATRICES!$A$20,IF(COUNTIF(A628,"*MCDONALD*"),MATRICES!$A$22,IF(COUNTIF(A628,"*JEAN COUTU*"),MATRICES!$A$24,IF(COUNTIF(A628,"*PHARMAPRIX*"),MATRICES!$A$24,IF(COUNTIF(A628,"*STARBUCKS*"),MATRICES!$A$22,IF(COUNTIF(A628,"*AUBAINERIE*"),MATRICES!$A$38,IF(COUNTIF(A628,"*PETROCAN*"),MATRICES!$A$27,IF(COUNTIF(A628,"*ULTRAMAR*"),MATRICES!$A$27,IF(COUNTIF(A628,"*Intact*"),MATRICES!$A$28,IF(COUNTIF(A628,"*La Capitale*"),MATRICES!$A$11,IF(COUNTIF(A628,"*Alda*"),MATRICES!$A$18,IF(COUNTIF(A628,"*Sheila*"),MATRICES!$A$36,IF(COUNTIF(A628,"*Shirley*"),MATRICES!$A$36,IF(COUNTIF(A628,"*Service de garde*"),MATRICES!$A$35,IF(COUNTIF(A628,"*CPE Coeur Atout*"),MATRICES!$A$35,IF(COUNTIF(A628,"*RBC PYT*"),MATRICES!$A$7,IF(COUNTIF(A628,"*CDLSI*"),MATRICES!$A$26,IF(COUNTIF(A628,"*SUN LIFE*"),MATRICES!$A$54,IF(COUNTIF(A628,"*IND ALL ASS VIE*"),MATRICES!$A$8,IF(COUNTIF(A628,"*FIDUCIE DESJARDINS*"),MATRICES!$A$55,IF(COUNTIF(A628,"*2919*"),MATRICES!$A$12,IF(COUNTIF(A628,"*Retrait au GA*"),MATRICES!$A$56,IF(COUNTIF(A628,"*Frais*d'utilisation*"),MATRICES!$A$53,IF(COUNTIF(A628,"*IntÈrÍt sur*"),MATRICES!$A$5,""))))))))))))))))))))))))))</f>
        <v/>
      </c>
    </row>
    <row r="629" spans="2:2" ht="16" x14ac:dyDescent="0.2">
      <c r="B629" t="str">
        <f>IF(COUNTIF(A629,"*STATION W*"),MATRICES!$A$22,IF(COUNTIF(A629,"*PROVIGO*"),MATRICES!$A$20,IF(COUNTIF(A629,"*METRO*"),MATRICES!$A$20,IF(COUNTIF(A629,"*MCDONALD*"),MATRICES!$A$22,IF(COUNTIF(A629,"*JEAN COUTU*"),MATRICES!$A$24,IF(COUNTIF(A629,"*PHARMAPRIX*"),MATRICES!$A$24,IF(COUNTIF(A629,"*STARBUCKS*"),MATRICES!$A$22,IF(COUNTIF(A629,"*AUBAINERIE*"),MATRICES!$A$38,IF(COUNTIF(A629,"*PETROCAN*"),MATRICES!$A$27,IF(COUNTIF(A629,"*ULTRAMAR*"),MATRICES!$A$27,IF(COUNTIF(A629,"*Intact*"),MATRICES!$A$28,IF(COUNTIF(A629,"*La Capitale*"),MATRICES!$A$11,IF(COUNTIF(A629,"*Alda*"),MATRICES!$A$18,IF(COUNTIF(A629,"*Sheila*"),MATRICES!$A$36,IF(COUNTIF(A629,"*Shirley*"),MATRICES!$A$36,IF(COUNTIF(A629,"*Service de garde*"),MATRICES!$A$35,IF(COUNTIF(A629,"*CPE Coeur Atout*"),MATRICES!$A$35,IF(COUNTIF(A629,"*RBC PYT*"),MATRICES!$A$7,IF(COUNTIF(A629,"*CDLSI*"),MATRICES!$A$26,IF(COUNTIF(A629,"*SUN LIFE*"),MATRICES!$A$54,IF(COUNTIF(A629,"*IND ALL ASS VIE*"),MATRICES!$A$8,IF(COUNTIF(A629,"*FIDUCIE DESJARDINS*"),MATRICES!$A$55,IF(COUNTIF(A629,"*2919*"),MATRICES!$A$12,IF(COUNTIF(A629,"*Retrait au GA*"),MATRICES!$A$56,IF(COUNTIF(A629,"*Frais*d'utilisation*"),MATRICES!$A$53,IF(COUNTIF(A629,"*IntÈrÍt sur*"),MATRICES!$A$5,""))))))))))))))))))))))))))</f>
        <v/>
      </c>
    </row>
    <row r="630" spans="2:2" ht="16" x14ac:dyDescent="0.2">
      <c r="B630" t="str">
        <f>IF(COUNTIF(A630,"*STATION W*"),MATRICES!$A$22,IF(COUNTIF(A630,"*PROVIGO*"),MATRICES!$A$20,IF(COUNTIF(A630,"*METRO*"),MATRICES!$A$20,IF(COUNTIF(A630,"*MCDONALD*"),MATRICES!$A$22,IF(COUNTIF(A630,"*JEAN COUTU*"),MATRICES!$A$24,IF(COUNTIF(A630,"*PHARMAPRIX*"),MATRICES!$A$24,IF(COUNTIF(A630,"*STARBUCKS*"),MATRICES!$A$22,IF(COUNTIF(A630,"*AUBAINERIE*"),MATRICES!$A$38,IF(COUNTIF(A630,"*PETROCAN*"),MATRICES!$A$27,IF(COUNTIF(A630,"*ULTRAMAR*"),MATRICES!$A$27,IF(COUNTIF(A630,"*Intact*"),MATRICES!$A$28,IF(COUNTIF(A630,"*La Capitale*"),MATRICES!$A$11,IF(COUNTIF(A630,"*Alda*"),MATRICES!$A$18,IF(COUNTIF(A630,"*Sheila*"),MATRICES!$A$36,IF(COUNTIF(A630,"*Shirley*"),MATRICES!$A$36,IF(COUNTIF(A630,"*Service de garde*"),MATRICES!$A$35,IF(COUNTIF(A630,"*CPE Coeur Atout*"),MATRICES!$A$35,IF(COUNTIF(A630,"*RBC PYT*"),MATRICES!$A$7,IF(COUNTIF(A630,"*CDLSI*"),MATRICES!$A$26,IF(COUNTIF(A630,"*SUN LIFE*"),MATRICES!$A$54,IF(COUNTIF(A630,"*IND ALL ASS VIE*"),MATRICES!$A$8,IF(COUNTIF(A630,"*FIDUCIE DESJARDINS*"),MATRICES!$A$55,IF(COUNTIF(A630,"*2919*"),MATRICES!$A$12,IF(COUNTIF(A630,"*Retrait au GA*"),MATRICES!$A$56,IF(COUNTIF(A630,"*Frais*d'utilisation*"),MATRICES!$A$53,IF(COUNTIF(A630,"*IntÈrÍt sur*"),MATRICES!$A$5,""))))))))))))))))))))))))))</f>
        <v/>
      </c>
    </row>
    <row r="631" spans="2:2" ht="16" x14ac:dyDescent="0.2">
      <c r="B631" t="str">
        <f>IF(COUNTIF(A631,"*STATION W*"),MATRICES!$A$22,IF(COUNTIF(A631,"*PROVIGO*"),MATRICES!$A$20,IF(COUNTIF(A631,"*METRO*"),MATRICES!$A$20,IF(COUNTIF(A631,"*MCDONALD*"),MATRICES!$A$22,IF(COUNTIF(A631,"*JEAN COUTU*"),MATRICES!$A$24,IF(COUNTIF(A631,"*PHARMAPRIX*"),MATRICES!$A$24,IF(COUNTIF(A631,"*STARBUCKS*"),MATRICES!$A$22,IF(COUNTIF(A631,"*AUBAINERIE*"),MATRICES!$A$38,IF(COUNTIF(A631,"*PETROCAN*"),MATRICES!$A$27,IF(COUNTIF(A631,"*ULTRAMAR*"),MATRICES!$A$27,IF(COUNTIF(A631,"*Intact*"),MATRICES!$A$28,IF(COUNTIF(A631,"*La Capitale*"),MATRICES!$A$11,IF(COUNTIF(A631,"*Alda*"),MATRICES!$A$18,IF(COUNTIF(A631,"*Sheila*"),MATRICES!$A$36,IF(COUNTIF(A631,"*Shirley*"),MATRICES!$A$36,IF(COUNTIF(A631,"*Service de garde*"),MATRICES!$A$35,IF(COUNTIF(A631,"*CPE Coeur Atout*"),MATRICES!$A$35,IF(COUNTIF(A631,"*RBC PYT*"),MATRICES!$A$7,IF(COUNTIF(A631,"*CDLSI*"),MATRICES!$A$26,IF(COUNTIF(A631,"*SUN LIFE*"),MATRICES!$A$54,IF(COUNTIF(A631,"*IND ALL ASS VIE*"),MATRICES!$A$8,IF(COUNTIF(A631,"*FIDUCIE DESJARDINS*"),MATRICES!$A$55,IF(COUNTIF(A631,"*2919*"),MATRICES!$A$12,IF(COUNTIF(A631,"*Retrait au GA*"),MATRICES!$A$56,IF(COUNTIF(A631,"*Frais*d'utilisation*"),MATRICES!$A$53,IF(COUNTIF(A631,"*IntÈrÍt sur*"),MATRICES!$A$5,""))))))))))))))))))))))))))</f>
        <v/>
      </c>
    </row>
    <row r="632" spans="2:2" ht="16" x14ac:dyDescent="0.2">
      <c r="B632" t="str">
        <f>IF(COUNTIF(A632,"*STATION W*"),MATRICES!$A$22,IF(COUNTIF(A632,"*PROVIGO*"),MATRICES!$A$20,IF(COUNTIF(A632,"*METRO*"),MATRICES!$A$20,IF(COUNTIF(A632,"*MCDONALD*"),MATRICES!$A$22,IF(COUNTIF(A632,"*JEAN COUTU*"),MATRICES!$A$24,IF(COUNTIF(A632,"*PHARMAPRIX*"),MATRICES!$A$24,IF(COUNTIF(A632,"*STARBUCKS*"),MATRICES!$A$22,IF(COUNTIF(A632,"*AUBAINERIE*"),MATRICES!$A$38,IF(COUNTIF(A632,"*PETROCAN*"),MATRICES!$A$27,IF(COUNTIF(A632,"*ULTRAMAR*"),MATRICES!$A$27,IF(COUNTIF(A632,"*Intact*"),MATRICES!$A$28,IF(COUNTIF(A632,"*La Capitale*"),MATRICES!$A$11,IF(COUNTIF(A632,"*Alda*"),MATRICES!$A$18,IF(COUNTIF(A632,"*Sheila*"),MATRICES!$A$36,IF(COUNTIF(A632,"*Shirley*"),MATRICES!$A$36,IF(COUNTIF(A632,"*Service de garde*"),MATRICES!$A$35,IF(COUNTIF(A632,"*CPE Coeur Atout*"),MATRICES!$A$35,IF(COUNTIF(A632,"*RBC PYT*"),MATRICES!$A$7,IF(COUNTIF(A632,"*CDLSI*"),MATRICES!$A$26,IF(COUNTIF(A632,"*SUN LIFE*"),MATRICES!$A$54,IF(COUNTIF(A632,"*IND ALL ASS VIE*"),MATRICES!$A$8,IF(COUNTIF(A632,"*FIDUCIE DESJARDINS*"),MATRICES!$A$55,IF(COUNTIF(A632,"*2919*"),MATRICES!$A$12,IF(COUNTIF(A632,"*Retrait au GA*"),MATRICES!$A$56,IF(COUNTIF(A632,"*Frais*d'utilisation*"),MATRICES!$A$53,IF(COUNTIF(A632,"*IntÈrÍt sur*"),MATRICES!$A$5,""))))))))))))))))))))))))))</f>
        <v/>
      </c>
    </row>
    <row r="633" spans="2:2" ht="16" x14ac:dyDescent="0.2">
      <c r="B633" t="str">
        <f>IF(COUNTIF(A633,"*STATION W*"),MATRICES!$A$22,IF(COUNTIF(A633,"*PROVIGO*"),MATRICES!$A$20,IF(COUNTIF(A633,"*METRO*"),MATRICES!$A$20,IF(COUNTIF(A633,"*MCDONALD*"),MATRICES!$A$22,IF(COUNTIF(A633,"*JEAN COUTU*"),MATRICES!$A$24,IF(COUNTIF(A633,"*PHARMAPRIX*"),MATRICES!$A$24,IF(COUNTIF(A633,"*STARBUCKS*"),MATRICES!$A$22,IF(COUNTIF(A633,"*AUBAINERIE*"),MATRICES!$A$38,IF(COUNTIF(A633,"*PETROCAN*"),MATRICES!$A$27,IF(COUNTIF(A633,"*ULTRAMAR*"),MATRICES!$A$27,IF(COUNTIF(A633,"*Intact*"),MATRICES!$A$28,IF(COUNTIF(A633,"*La Capitale*"),MATRICES!$A$11,IF(COUNTIF(A633,"*Alda*"),MATRICES!$A$18,IF(COUNTIF(A633,"*Sheila*"),MATRICES!$A$36,IF(COUNTIF(A633,"*Shirley*"),MATRICES!$A$36,IF(COUNTIF(A633,"*Service de garde*"),MATRICES!$A$35,IF(COUNTIF(A633,"*CPE Coeur Atout*"),MATRICES!$A$35,IF(COUNTIF(A633,"*RBC PYT*"),MATRICES!$A$7,IF(COUNTIF(A633,"*CDLSI*"),MATRICES!$A$26,IF(COUNTIF(A633,"*SUN LIFE*"),MATRICES!$A$54,IF(COUNTIF(A633,"*IND ALL ASS VIE*"),MATRICES!$A$8,IF(COUNTIF(A633,"*FIDUCIE DESJARDINS*"),MATRICES!$A$55,IF(COUNTIF(A633,"*2919*"),MATRICES!$A$12,IF(COUNTIF(A633,"*Retrait au GA*"),MATRICES!$A$56,IF(COUNTIF(A633,"*Frais*d'utilisation*"),MATRICES!$A$53,IF(COUNTIF(A633,"*IntÈrÍt sur*"),MATRICES!$A$5,""))))))))))))))))))))))))))</f>
        <v/>
      </c>
    </row>
    <row r="634" spans="2:2" ht="16" x14ac:dyDescent="0.2">
      <c r="B634" t="str">
        <f>IF(COUNTIF(A634,"*STATION W*"),MATRICES!$A$22,IF(COUNTIF(A634,"*PROVIGO*"),MATRICES!$A$20,IF(COUNTIF(A634,"*METRO*"),MATRICES!$A$20,IF(COUNTIF(A634,"*MCDONALD*"),MATRICES!$A$22,IF(COUNTIF(A634,"*JEAN COUTU*"),MATRICES!$A$24,IF(COUNTIF(A634,"*PHARMAPRIX*"),MATRICES!$A$24,IF(COUNTIF(A634,"*STARBUCKS*"),MATRICES!$A$22,IF(COUNTIF(A634,"*AUBAINERIE*"),MATRICES!$A$38,IF(COUNTIF(A634,"*PETROCAN*"),MATRICES!$A$27,IF(COUNTIF(A634,"*ULTRAMAR*"),MATRICES!$A$27,IF(COUNTIF(A634,"*Intact*"),MATRICES!$A$28,IF(COUNTIF(A634,"*La Capitale*"),MATRICES!$A$11,IF(COUNTIF(A634,"*Alda*"),MATRICES!$A$18,IF(COUNTIF(A634,"*Sheila*"),MATRICES!$A$36,IF(COUNTIF(A634,"*Shirley*"),MATRICES!$A$36,IF(COUNTIF(A634,"*Service de garde*"),MATRICES!$A$35,IF(COUNTIF(A634,"*CPE Coeur Atout*"),MATRICES!$A$35,IF(COUNTIF(A634,"*RBC PYT*"),MATRICES!$A$7,IF(COUNTIF(A634,"*CDLSI*"),MATRICES!$A$26,IF(COUNTIF(A634,"*SUN LIFE*"),MATRICES!$A$54,IF(COUNTIF(A634,"*IND ALL ASS VIE*"),MATRICES!$A$8,IF(COUNTIF(A634,"*FIDUCIE DESJARDINS*"),MATRICES!$A$55,IF(COUNTIF(A634,"*2919*"),MATRICES!$A$12,IF(COUNTIF(A634,"*Retrait au GA*"),MATRICES!$A$56,IF(COUNTIF(A634,"*Frais*d'utilisation*"),MATRICES!$A$53,IF(COUNTIF(A634,"*IntÈrÍt sur*"),MATRICES!$A$5,""))))))))))))))))))))))))))</f>
        <v/>
      </c>
    </row>
    <row r="635" spans="2:2" ht="16" x14ac:dyDescent="0.2">
      <c r="B635" t="str">
        <f>IF(COUNTIF(A635,"*STATION W*"),MATRICES!$A$22,IF(COUNTIF(A635,"*PROVIGO*"),MATRICES!$A$20,IF(COUNTIF(A635,"*METRO*"),MATRICES!$A$20,IF(COUNTIF(A635,"*MCDONALD*"),MATRICES!$A$22,IF(COUNTIF(A635,"*JEAN COUTU*"),MATRICES!$A$24,IF(COUNTIF(A635,"*PHARMAPRIX*"),MATRICES!$A$24,IF(COUNTIF(A635,"*STARBUCKS*"),MATRICES!$A$22,IF(COUNTIF(A635,"*AUBAINERIE*"),MATRICES!$A$38,IF(COUNTIF(A635,"*PETROCAN*"),MATRICES!$A$27,IF(COUNTIF(A635,"*ULTRAMAR*"),MATRICES!$A$27,IF(COUNTIF(A635,"*Intact*"),MATRICES!$A$28,IF(COUNTIF(A635,"*La Capitale*"),MATRICES!$A$11,IF(COUNTIF(A635,"*Alda*"),MATRICES!$A$18,IF(COUNTIF(A635,"*Sheila*"),MATRICES!$A$36,IF(COUNTIF(A635,"*Shirley*"),MATRICES!$A$36,IF(COUNTIF(A635,"*Service de garde*"),MATRICES!$A$35,IF(COUNTIF(A635,"*CPE Coeur Atout*"),MATRICES!$A$35,IF(COUNTIF(A635,"*RBC PYT*"),MATRICES!$A$7,IF(COUNTIF(A635,"*CDLSI*"),MATRICES!$A$26,IF(COUNTIF(A635,"*SUN LIFE*"),MATRICES!$A$54,IF(COUNTIF(A635,"*IND ALL ASS VIE*"),MATRICES!$A$8,IF(COUNTIF(A635,"*FIDUCIE DESJARDINS*"),MATRICES!$A$55,IF(COUNTIF(A635,"*2919*"),MATRICES!$A$12,IF(COUNTIF(A635,"*Retrait au GA*"),MATRICES!$A$56,IF(COUNTIF(A635,"*Frais*d'utilisation*"),MATRICES!$A$53,IF(COUNTIF(A635,"*IntÈrÍt sur*"),MATRICES!$A$5,""))))))))))))))))))))))))))</f>
        <v/>
      </c>
    </row>
    <row r="636" spans="2:2" ht="16" x14ac:dyDescent="0.2">
      <c r="B636" t="str">
        <f>IF(COUNTIF(A636,"*STATION W*"),MATRICES!$A$22,IF(COUNTIF(A636,"*PROVIGO*"),MATRICES!$A$20,IF(COUNTIF(A636,"*METRO*"),MATRICES!$A$20,IF(COUNTIF(A636,"*MCDONALD*"),MATRICES!$A$22,IF(COUNTIF(A636,"*JEAN COUTU*"),MATRICES!$A$24,IF(COUNTIF(A636,"*PHARMAPRIX*"),MATRICES!$A$24,IF(COUNTIF(A636,"*STARBUCKS*"),MATRICES!$A$22,IF(COUNTIF(A636,"*AUBAINERIE*"),MATRICES!$A$38,IF(COUNTIF(A636,"*PETROCAN*"),MATRICES!$A$27,IF(COUNTIF(A636,"*ULTRAMAR*"),MATRICES!$A$27,IF(COUNTIF(A636,"*Intact*"),MATRICES!$A$28,IF(COUNTIF(A636,"*La Capitale*"),MATRICES!$A$11,IF(COUNTIF(A636,"*Alda*"),MATRICES!$A$18,IF(COUNTIF(A636,"*Sheila*"),MATRICES!$A$36,IF(COUNTIF(A636,"*Shirley*"),MATRICES!$A$36,IF(COUNTIF(A636,"*Service de garde*"),MATRICES!$A$35,IF(COUNTIF(A636,"*CPE Coeur Atout*"),MATRICES!$A$35,IF(COUNTIF(A636,"*RBC PYT*"),MATRICES!$A$7,IF(COUNTIF(A636,"*CDLSI*"),MATRICES!$A$26,IF(COUNTIF(A636,"*SUN LIFE*"),MATRICES!$A$54,IF(COUNTIF(A636,"*IND ALL ASS VIE*"),MATRICES!$A$8,IF(COUNTIF(A636,"*FIDUCIE DESJARDINS*"),MATRICES!$A$55,IF(COUNTIF(A636,"*2919*"),MATRICES!$A$12,IF(COUNTIF(A636,"*Retrait au GA*"),MATRICES!$A$56,IF(COUNTIF(A636,"*Frais*d'utilisation*"),MATRICES!$A$53,IF(COUNTIF(A636,"*IntÈrÍt sur*"),MATRICES!$A$5,""))))))))))))))))))))))))))</f>
        <v/>
      </c>
    </row>
    <row r="637" spans="2:2" ht="16" x14ac:dyDescent="0.2">
      <c r="B637" t="str">
        <f>IF(COUNTIF(A637,"*STATION W*"),MATRICES!$A$22,IF(COUNTIF(A637,"*PROVIGO*"),MATRICES!$A$20,IF(COUNTIF(A637,"*METRO*"),MATRICES!$A$20,IF(COUNTIF(A637,"*MCDONALD*"),MATRICES!$A$22,IF(COUNTIF(A637,"*JEAN COUTU*"),MATRICES!$A$24,IF(COUNTIF(A637,"*PHARMAPRIX*"),MATRICES!$A$24,IF(COUNTIF(A637,"*STARBUCKS*"),MATRICES!$A$22,IF(COUNTIF(A637,"*AUBAINERIE*"),MATRICES!$A$38,IF(COUNTIF(A637,"*PETROCAN*"),MATRICES!$A$27,IF(COUNTIF(A637,"*ULTRAMAR*"),MATRICES!$A$27,IF(COUNTIF(A637,"*Intact*"),MATRICES!$A$28,IF(COUNTIF(A637,"*La Capitale*"),MATRICES!$A$11,IF(COUNTIF(A637,"*Alda*"),MATRICES!$A$18,IF(COUNTIF(A637,"*Sheila*"),MATRICES!$A$36,IF(COUNTIF(A637,"*Shirley*"),MATRICES!$A$36,IF(COUNTIF(A637,"*Service de garde*"),MATRICES!$A$35,IF(COUNTIF(A637,"*CPE Coeur Atout*"),MATRICES!$A$35,IF(COUNTIF(A637,"*RBC PYT*"),MATRICES!$A$7,IF(COUNTIF(A637,"*CDLSI*"),MATRICES!$A$26,IF(COUNTIF(A637,"*SUN LIFE*"),MATRICES!$A$54,IF(COUNTIF(A637,"*IND ALL ASS VIE*"),MATRICES!$A$8,IF(COUNTIF(A637,"*FIDUCIE DESJARDINS*"),MATRICES!$A$55,IF(COUNTIF(A637,"*2919*"),MATRICES!$A$12,IF(COUNTIF(A637,"*Retrait au GA*"),MATRICES!$A$56,IF(COUNTIF(A637,"*Frais*d'utilisation*"),MATRICES!$A$53,IF(COUNTIF(A637,"*IntÈrÍt sur*"),MATRICES!$A$5,""))))))))))))))))))))))))))</f>
        <v/>
      </c>
    </row>
    <row r="638" spans="2:2" ht="16" x14ac:dyDescent="0.2">
      <c r="B638" t="str">
        <f>IF(COUNTIF(A638,"*STATION W*"),MATRICES!$A$22,IF(COUNTIF(A638,"*PROVIGO*"),MATRICES!$A$20,IF(COUNTIF(A638,"*METRO*"),MATRICES!$A$20,IF(COUNTIF(A638,"*MCDONALD*"),MATRICES!$A$22,IF(COUNTIF(A638,"*JEAN COUTU*"),MATRICES!$A$24,IF(COUNTIF(A638,"*PHARMAPRIX*"),MATRICES!$A$24,IF(COUNTIF(A638,"*STARBUCKS*"),MATRICES!$A$22,IF(COUNTIF(A638,"*AUBAINERIE*"),MATRICES!$A$38,IF(COUNTIF(A638,"*PETROCAN*"),MATRICES!$A$27,IF(COUNTIF(A638,"*ULTRAMAR*"),MATRICES!$A$27,IF(COUNTIF(A638,"*Intact*"),MATRICES!$A$28,IF(COUNTIF(A638,"*La Capitale*"),MATRICES!$A$11,IF(COUNTIF(A638,"*Alda*"),MATRICES!$A$18,IF(COUNTIF(A638,"*Sheila*"),MATRICES!$A$36,IF(COUNTIF(A638,"*Shirley*"),MATRICES!$A$36,IF(COUNTIF(A638,"*Service de garde*"),MATRICES!$A$35,IF(COUNTIF(A638,"*CPE Coeur Atout*"),MATRICES!$A$35,IF(COUNTIF(A638,"*RBC PYT*"),MATRICES!$A$7,IF(COUNTIF(A638,"*CDLSI*"),MATRICES!$A$26,IF(COUNTIF(A638,"*SUN LIFE*"),MATRICES!$A$54,IF(COUNTIF(A638,"*IND ALL ASS VIE*"),MATRICES!$A$8,IF(COUNTIF(A638,"*FIDUCIE DESJARDINS*"),MATRICES!$A$55,IF(COUNTIF(A638,"*2919*"),MATRICES!$A$12,IF(COUNTIF(A638,"*Retrait au GA*"),MATRICES!$A$56,IF(COUNTIF(A638,"*Frais*d'utilisation*"),MATRICES!$A$53,IF(COUNTIF(A638,"*IntÈrÍt sur*"),MATRICES!$A$5,""))))))))))))))))))))))))))</f>
        <v/>
      </c>
    </row>
    <row r="639" spans="2:2" ht="16" x14ac:dyDescent="0.2">
      <c r="B639" t="str">
        <f>IF(COUNTIF(A639,"*STATION W*"),MATRICES!$A$22,IF(COUNTIF(A639,"*PROVIGO*"),MATRICES!$A$20,IF(COUNTIF(A639,"*METRO*"),MATRICES!$A$20,IF(COUNTIF(A639,"*MCDONALD*"),MATRICES!$A$22,IF(COUNTIF(A639,"*JEAN COUTU*"),MATRICES!$A$24,IF(COUNTIF(A639,"*PHARMAPRIX*"),MATRICES!$A$24,IF(COUNTIF(A639,"*STARBUCKS*"),MATRICES!$A$22,IF(COUNTIF(A639,"*AUBAINERIE*"),MATRICES!$A$38,IF(COUNTIF(A639,"*PETROCAN*"),MATRICES!$A$27,IF(COUNTIF(A639,"*ULTRAMAR*"),MATRICES!$A$27,IF(COUNTIF(A639,"*Intact*"),MATRICES!$A$28,IF(COUNTIF(A639,"*La Capitale*"),MATRICES!$A$11,IF(COUNTIF(A639,"*Alda*"),MATRICES!$A$18,IF(COUNTIF(A639,"*Sheila*"),MATRICES!$A$36,IF(COUNTIF(A639,"*Shirley*"),MATRICES!$A$36,IF(COUNTIF(A639,"*Service de garde*"),MATRICES!$A$35,IF(COUNTIF(A639,"*CPE Coeur Atout*"),MATRICES!$A$35,IF(COUNTIF(A639,"*RBC PYT*"),MATRICES!$A$7,IF(COUNTIF(A639,"*CDLSI*"),MATRICES!$A$26,IF(COUNTIF(A639,"*SUN LIFE*"),MATRICES!$A$54,IF(COUNTIF(A639,"*IND ALL ASS VIE*"),MATRICES!$A$8,IF(COUNTIF(A639,"*FIDUCIE DESJARDINS*"),MATRICES!$A$55,IF(COUNTIF(A639,"*2919*"),MATRICES!$A$12,IF(COUNTIF(A639,"*Retrait au GA*"),MATRICES!$A$56,IF(COUNTIF(A639,"*Frais*d'utilisation*"),MATRICES!$A$53,IF(COUNTIF(A639,"*IntÈrÍt sur*"),MATRICES!$A$5,""))))))))))))))))))))))))))</f>
        <v/>
      </c>
    </row>
    <row r="640" spans="2:2" ht="16" x14ac:dyDescent="0.2">
      <c r="B640" t="str">
        <f>IF(COUNTIF(A640,"*STATION W*"),MATRICES!$A$22,IF(COUNTIF(A640,"*PROVIGO*"),MATRICES!$A$20,IF(COUNTIF(A640,"*METRO*"),MATRICES!$A$20,IF(COUNTIF(A640,"*MCDONALD*"),MATRICES!$A$22,IF(COUNTIF(A640,"*JEAN COUTU*"),MATRICES!$A$24,IF(COUNTIF(A640,"*PHARMAPRIX*"),MATRICES!$A$24,IF(COUNTIF(A640,"*STARBUCKS*"),MATRICES!$A$22,IF(COUNTIF(A640,"*AUBAINERIE*"),MATRICES!$A$38,IF(COUNTIF(A640,"*PETROCAN*"),MATRICES!$A$27,IF(COUNTIF(A640,"*ULTRAMAR*"),MATRICES!$A$27,IF(COUNTIF(A640,"*Intact*"),MATRICES!$A$28,IF(COUNTIF(A640,"*La Capitale*"),MATRICES!$A$11,IF(COUNTIF(A640,"*Alda*"),MATRICES!$A$18,IF(COUNTIF(A640,"*Sheila*"),MATRICES!$A$36,IF(COUNTIF(A640,"*Shirley*"),MATRICES!$A$36,IF(COUNTIF(A640,"*Service de garde*"),MATRICES!$A$35,IF(COUNTIF(A640,"*CPE Coeur Atout*"),MATRICES!$A$35,IF(COUNTIF(A640,"*RBC PYT*"),MATRICES!$A$7,IF(COUNTIF(A640,"*CDLSI*"),MATRICES!$A$26,IF(COUNTIF(A640,"*SUN LIFE*"),MATRICES!$A$54,IF(COUNTIF(A640,"*IND ALL ASS VIE*"),MATRICES!$A$8,IF(COUNTIF(A640,"*FIDUCIE DESJARDINS*"),MATRICES!$A$55,IF(COUNTIF(A640,"*2919*"),MATRICES!$A$12,IF(COUNTIF(A640,"*Retrait au GA*"),MATRICES!$A$56,IF(COUNTIF(A640,"*Frais*d'utilisation*"),MATRICES!$A$53,IF(COUNTIF(A640,"*IntÈrÍt sur*"),MATRICES!$A$5,""))))))))))))))))))))))))))</f>
        <v/>
      </c>
    </row>
    <row r="641" spans="2:2" ht="16" x14ac:dyDescent="0.2">
      <c r="B641" t="str">
        <f>IF(COUNTIF(A641,"*STATION W*"),MATRICES!$A$22,IF(COUNTIF(A641,"*PROVIGO*"),MATRICES!$A$20,IF(COUNTIF(A641,"*METRO*"),MATRICES!$A$20,IF(COUNTIF(A641,"*MCDONALD*"),MATRICES!$A$22,IF(COUNTIF(A641,"*JEAN COUTU*"),MATRICES!$A$24,IF(COUNTIF(A641,"*PHARMAPRIX*"),MATRICES!$A$24,IF(COUNTIF(A641,"*STARBUCKS*"),MATRICES!$A$22,IF(COUNTIF(A641,"*AUBAINERIE*"),MATRICES!$A$38,IF(COUNTIF(A641,"*PETROCAN*"),MATRICES!$A$27,IF(COUNTIF(A641,"*ULTRAMAR*"),MATRICES!$A$27,IF(COUNTIF(A641,"*Intact*"),MATRICES!$A$28,IF(COUNTIF(A641,"*La Capitale*"),MATRICES!$A$11,IF(COUNTIF(A641,"*Alda*"),MATRICES!$A$18,IF(COUNTIF(A641,"*Sheila*"),MATRICES!$A$36,IF(COUNTIF(A641,"*Shirley*"),MATRICES!$A$36,IF(COUNTIF(A641,"*Service de garde*"),MATRICES!$A$35,IF(COUNTIF(A641,"*CPE Coeur Atout*"),MATRICES!$A$35,IF(COUNTIF(A641,"*RBC PYT*"),MATRICES!$A$7,IF(COUNTIF(A641,"*CDLSI*"),MATRICES!$A$26,IF(COUNTIF(A641,"*SUN LIFE*"),MATRICES!$A$54,IF(COUNTIF(A641,"*IND ALL ASS VIE*"),MATRICES!$A$8,IF(COUNTIF(A641,"*FIDUCIE DESJARDINS*"),MATRICES!$A$55,IF(COUNTIF(A641,"*2919*"),MATRICES!$A$12,IF(COUNTIF(A641,"*Retrait au GA*"),MATRICES!$A$56,IF(COUNTIF(A641,"*Frais*d'utilisation*"),MATRICES!$A$53,IF(COUNTIF(A641,"*IntÈrÍt sur*"),MATRICES!$A$5,""))))))))))))))))))))))))))</f>
        <v/>
      </c>
    </row>
    <row r="642" spans="2:2" ht="16" x14ac:dyDescent="0.2">
      <c r="B642" t="str">
        <f>IF(COUNTIF(A642,"*STATION W*"),MATRICES!$A$22,IF(COUNTIF(A642,"*PROVIGO*"),MATRICES!$A$20,IF(COUNTIF(A642,"*METRO*"),MATRICES!$A$20,IF(COUNTIF(A642,"*MCDONALD*"),MATRICES!$A$22,IF(COUNTIF(A642,"*JEAN COUTU*"),MATRICES!$A$24,IF(COUNTIF(A642,"*PHARMAPRIX*"),MATRICES!$A$24,IF(COUNTIF(A642,"*STARBUCKS*"),MATRICES!$A$22,IF(COUNTIF(A642,"*AUBAINERIE*"),MATRICES!$A$38,IF(COUNTIF(A642,"*PETROCAN*"),MATRICES!$A$27,IF(COUNTIF(A642,"*ULTRAMAR*"),MATRICES!$A$27,IF(COUNTIF(A642,"*Intact*"),MATRICES!$A$28,IF(COUNTIF(A642,"*La Capitale*"),MATRICES!$A$11,IF(COUNTIF(A642,"*Alda*"),MATRICES!$A$18,IF(COUNTIF(A642,"*Sheila*"),MATRICES!$A$36,IF(COUNTIF(A642,"*Shirley*"),MATRICES!$A$36,IF(COUNTIF(A642,"*Service de garde*"),MATRICES!$A$35,IF(COUNTIF(A642,"*CPE Coeur Atout*"),MATRICES!$A$35,IF(COUNTIF(A642,"*RBC PYT*"),MATRICES!$A$7,IF(COUNTIF(A642,"*CDLSI*"),MATRICES!$A$26,IF(COUNTIF(A642,"*SUN LIFE*"),MATRICES!$A$54,IF(COUNTIF(A642,"*IND ALL ASS VIE*"),MATRICES!$A$8,IF(COUNTIF(A642,"*FIDUCIE DESJARDINS*"),MATRICES!$A$55,IF(COUNTIF(A642,"*2919*"),MATRICES!$A$12,IF(COUNTIF(A642,"*Retrait au GA*"),MATRICES!$A$56,IF(COUNTIF(A642,"*Frais*d'utilisation*"),MATRICES!$A$53,IF(COUNTIF(A642,"*IntÈrÍt sur*"),MATRICES!$A$5,""))))))))))))))))))))))))))</f>
        <v/>
      </c>
    </row>
    <row r="643" spans="2:2" ht="16" x14ac:dyDescent="0.2">
      <c r="B643" t="str">
        <f>IF(COUNTIF(A643,"*STATION W*"),MATRICES!$A$22,IF(COUNTIF(A643,"*PROVIGO*"),MATRICES!$A$20,IF(COUNTIF(A643,"*METRO*"),MATRICES!$A$20,IF(COUNTIF(A643,"*MCDONALD*"),MATRICES!$A$22,IF(COUNTIF(A643,"*JEAN COUTU*"),MATRICES!$A$24,IF(COUNTIF(A643,"*PHARMAPRIX*"),MATRICES!$A$24,IF(COUNTIF(A643,"*STARBUCKS*"),MATRICES!$A$22,IF(COUNTIF(A643,"*AUBAINERIE*"),MATRICES!$A$38,IF(COUNTIF(A643,"*PETROCAN*"),MATRICES!$A$27,IF(COUNTIF(A643,"*ULTRAMAR*"),MATRICES!$A$27,IF(COUNTIF(A643,"*Intact*"),MATRICES!$A$28,IF(COUNTIF(A643,"*La Capitale*"),MATRICES!$A$11,IF(COUNTIF(A643,"*Alda*"),MATRICES!$A$18,IF(COUNTIF(A643,"*Sheila*"),MATRICES!$A$36,IF(COUNTIF(A643,"*Shirley*"),MATRICES!$A$36,IF(COUNTIF(A643,"*Service de garde*"),MATRICES!$A$35,IF(COUNTIF(A643,"*CPE Coeur Atout*"),MATRICES!$A$35,IF(COUNTIF(A643,"*RBC PYT*"),MATRICES!$A$7,IF(COUNTIF(A643,"*CDLSI*"),MATRICES!$A$26,IF(COUNTIF(A643,"*SUN LIFE*"),MATRICES!$A$54,IF(COUNTIF(A643,"*IND ALL ASS VIE*"),MATRICES!$A$8,IF(COUNTIF(A643,"*FIDUCIE DESJARDINS*"),MATRICES!$A$55,IF(COUNTIF(A643,"*2919*"),MATRICES!$A$12,IF(COUNTIF(A643,"*Retrait au GA*"),MATRICES!$A$56,IF(COUNTIF(A643,"*Frais*d'utilisation*"),MATRICES!$A$53,IF(COUNTIF(A643,"*IntÈrÍt sur*"),MATRICES!$A$5,""))))))))))))))))))))))))))</f>
        <v/>
      </c>
    </row>
    <row r="644" spans="2:2" ht="16" x14ac:dyDescent="0.2">
      <c r="B644" t="str">
        <f>IF(COUNTIF(A644,"*STATION W*"),MATRICES!$A$22,IF(COUNTIF(A644,"*PROVIGO*"),MATRICES!$A$20,IF(COUNTIF(A644,"*METRO*"),MATRICES!$A$20,IF(COUNTIF(A644,"*MCDONALD*"),MATRICES!$A$22,IF(COUNTIF(A644,"*JEAN COUTU*"),MATRICES!$A$24,IF(COUNTIF(A644,"*PHARMAPRIX*"),MATRICES!$A$24,IF(COUNTIF(A644,"*STARBUCKS*"),MATRICES!$A$22,IF(COUNTIF(A644,"*AUBAINERIE*"),MATRICES!$A$38,IF(COUNTIF(A644,"*PETROCAN*"),MATRICES!$A$27,IF(COUNTIF(A644,"*ULTRAMAR*"),MATRICES!$A$27,IF(COUNTIF(A644,"*Intact*"),MATRICES!$A$28,IF(COUNTIF(A644,"*La Capitale*"),MATRICES!$A$11,IF(COUNTIF(A644,"*Alda*"),MATRICES!$A$18,IF(COUNTIF(A644,"*Sheila*"),MATRICES!$A$36,IF(COUNTIF(A644,"*Shirley*"),MATRICES!$A$36,IF(COUNTIF(A644,"*Service de garde*"),MATRICES!$A$35,IF(COUNTIF(A644,"*CPE Coeur Atout*"),MATRICES!$A$35,IF(COUNTIF(A644,"*RBC PYT*"),MATRICES!$A$7,IF(COUNTIF(A644,"*CDLSI*"),MATRICES!$A$26,IF(COUNTIF(A644,"*SUN LIFE*"),MATRICES!$A$54,IF(COUNTIF(A644,"*IND ALL ASS VIE*"),MATRICES!$A$8,IF(COUNTIF(A644,"*FIDUCIE DESJARDINS*"),MATRICES!$A$55,IF(COUNTIF(A644,"*2919*"),MATRICES!$A$12,IF(COUNTIF(A644,"*Retrait au GA*"),MATRICES!$A$56,IF(COUNTIF(A644,"*Frais*d'utilisation*"),MATRICES!$A$53,IF(COUNTIF(A644,"*IntÈrÍt sur*"),MATRICES!$A$5,""))))))))))))))))))))))))))</f>
        <v/>
      </c>
    </row>
    <row r="645" spans="2:2" ht="16" x14ac:dyDescent="0.2">
      <c r="B645" t="str">
        <f>IF(COUNTIF(A645,"*STATION W*"),MATRICES!$A$22,IF(COUNTIF(A645,"*PROVIGO*"),MATRICES!$A$20,IF(COUNTIF(A645,"*METRO*"),MATRICES!$A$20,IF(COUNTIF(A645,"*MCDONALD*"),MATRICES!$A$22,IF(COUNTIF(A645,"*JEAN COUTU*"),MATRICES!$A$24,IF(COUNTIF(A645,"*PHARMAPRIX*"),MATRICES!$A$24,IF(COUNTIF(A645,"*STARBUCKS*"),MATRICES!$A$22,IF(COUNTIF(A645,"*AUBAINERIE*"),MATRICES!$A$38,IF(COUNTIF(A645,"*PETROCAN*"),MATRICES!$A$27,IF(COUNTIF(A645,"*ULTRAMAR*"),MATRICES!$A$27,IF(COUNTIF(A645,"*Intact*"),MATRICES!$A$28,IF(COUNTIF(A645,"*La Capitale*"),MATRICES!$A$11,IF(COUNTIF(A645,"*Alda*"),MATRICES!$A$18,IF(COUNTIF(A645,"*Sheila*"),MATRICES!$A$36,IF(COUNTIF(A645,"*Shirley*"),MATRICES!$A$36,IF(COUNTIF(A645,"*Service de garde*"),MATRICES!$A$35,IF(COUNTIF(A645,"*CPE Coeur Atout*"),MATRICES!$A$35,IF(COUNTIF(A645,"*RBC PYT*"),MATRICES!$A$7,IF(COUNTIF(A645,"*CDLSI*"),MATRICES!$A$26,IF(COUNTIF(A645,"*SUN LIFE*"),MATRICES!$A$54,IF(COUNTIF(A645,"*IND ALL ASS VIE*"),MATRICES!$A$8,IF(COUNTIF(A645,"*FIDUCIE DESJARDINS*"),MATRICES!$A$55,IF(COUNTIF(A645,"*2919*"),MATRICES!$A$12,IF(COUNTIF(A645,"*Retrait au GA*"),MATRICES!$A$56,IF(COUNTIF(A645,"*Frais*d'utilisation*"),MATRICES!$A$53,IF(COUNTIF(A645,"*IntÈrÍt sur*"),MATRICES!$A$5,""))))))))))))))))))))))))))</f>
        <v/>
      </c>
    </row>
    <row r="646" spans="2:2" ht="16" x14ac:dyDescent="0.2">
      <c r="B646" t="str">
        <f>IF(COUNTIF(A646,"*STATION W*"),MATRICES!$A$22,IF(COUNTIF(A646,"*PROVIGO*"),MATRICES!$A$20,IF(COUNTIF(A646,"*METRO*"),MATRICES!$A$20,IF(COUNTIF(A646,"*MCDONALD*"),MATRICES!$A$22,IF(COUNTIF(A646,"*JEAN COUTU*"),MATRICES!$A$24,IF(COUNTIF(A646,"*PHARMAPRIX*"),MATRICES!$A$24,IF(COUNTIF(A646,"*STARBUCKS*"),MATRICES!$A$22,IF(COUNTIF(A646,"*AUBAINERIE*"),MATRICES!$A$38,IF(COUNTIF(A646,"*PETROCAN*"),MATRICES!$A$27,IF(COUNTIF(A646,"*ULTRAMAR*"),MATRICES!$A$27,IF(COUNTIF(A646,"*Intact*"),MATRICES!$A$28,IF(COUNTIF(A646,"*La Capitale*"),MATRICES!$A$11,IF(COUNTIF(A646,"*Alda*"),MATRICES!$A$18,IF(COUNTIF(A646,"*Sheila*"),MATRICES!$A$36,IF(COUNTIF(A646,"*Shirley*"),MATRICES!$A$36,IF(COUNTIF(A646,"*Service de garde*"),MATRICES!$A$35,IF(COUNTIF(A646,"*CPE Coeur Atout*"),MATRICES!$A$35,IF(COUNTIF(A646,"*RBC PYT*"),MATRICES!$A$7,IF(COUNTIF(A646,"*CDLSI*"),MATRICES!$A$26,IF(COUNTIF(A646,"*SUN LIFE*"),MATRICES!$A$54,IF(COUNTIF(A646,"*IND ALL ASS VIE*"),MATRICES!$A$8,IF(COUNTIF(A646,"*FIDUCIE DESJARDINS*"),MATRICES!$A$55,IF(COUNTIF(A646,"*2919*"),MATRICES!$A$12,IF(COUNTIF(A646,"*Retrait au GA*"),MATRICES!$A$56,IF(COUNTIF(A646,"*Frais*d'utilisation*"),MATRICES!$A$53,IF(COUNTIF(A646,"*IntÈrÍt sur*"),MATRICES!$A$5,""))))))))))))))))))))))))))</f>
        <v/>
      </c>
    </row>
    <row r="647" spans="2:2" ht="16" x14ac:dyDescent="0.2">
      <c r="B647" t="str">
        <f>IF(COUNTIF(A647,"*STATION W*"),MATRICES!$A$22,IF(COUNTIF(A647,"*PROVIGO*"),MATRICES!$A$20,IF(COUNTIF(A647,"*METRO*"),MATRICES!$A$20,IF(COUNTIF(A647,"*MCDONALD*"),MATRICES!$A$22,IF(COUNTIF(A647,"*JEAN COUTU*"),MATRICES!$A$24,IF(COUNTIF(A647,"*PHARMAPRIX*"),MATRICES!$A$24,IF(COUNTIF(A647,"*STARBUCKS*"),MATRICES!$A$22,IF(COUNTIF(A647,"*AUBAINERIE*"),MATRICES!$A$38,IF(COUNTIF(A647,"*PETROCAN*"),MATRICES!$A$27,IF(COUNTIF(A647,"*ULTRAMAR*"),MATRICES!$A$27,IF(COUNTIF(A647,"*Intact*"),MATRICES!$A$28,IF(COUNTIF(A647,"*La Capitale*"),MATRICES!$A$11,IF(COUNTIF(A647,"*Alda*"),MATRICES!$A$18,IF(COUNTIF(A647,"*Sheila*"),MATRICES!$A$36,IF(COUNTIF(A647,"*Shirley*"),MATRICES!$A$36,IF(COUNTIF(A647,"*Service de garde*"),MATRICES!$A$35,IF(COUNTIF(A647,"*CPE Coeur Atout*"),MATRICES!$A$35,IF(COUNTIF(A647,"*RBC PYT*"),MATRICES!$A$7,IF(COUNTIF(A647,"*CDLSI*"),MATRICES!$A$26,IF(COUNTIF(A647,"*SUN LIFE*"),MATRICES!$A$54,IF(COUNTIF(A647,"*IND ALL ASS VIE*"),MATRICES!$A$8,IF(COUNTIF(A647,"*FIDUCIE DESJARDINS*"),MATRICES!$A$55,IF(COUNTIF(A647,"*2919*"),MATRICES!$A$12,IF(COUNTIF(A647,"*Retrait au GA*"),MATRICES!$A$56,IF(COUNTIF(A647,"*Frais*d'utilisation*"),MATRICES!$A$53,IF(COUNTIF(A647,"*IntÈrÍt sur*"),MATRICES!$A$5,""))))))))))))))))))))))))))</f>
        <v/>
      </c>
    </row>
    <row r="648" spans="2:2" ht="16" x14ac:dyDescent="0.2">
      <c r="B648" t="str">
        <f>IF(COUNTIF(A648,"*STATION W*"),MATRICES!$A$22,IF(COUNTIF(A648,"*PROVIGO*"),MATRICES!$A$20,IF(COUNTIF(A648,"*METRO*"),MATRICES!$A$20,IF(COUNTIF(A648,"*MCDONALD*"),MATRICES!$A$22,IF(COUNTIF(A648,"*JEAN COUTU*"),MATRICES!$A$24,IF(COUNTIF(A648,"*PHARMAPRIX*"),MATRICES!$A$24,IF(COUNTIF(A648,"*STARBUCKS*"),MATRICES!$A$22,IF(COUNTIF(A648,"*AUBAINERIE*"),MATRICES!$A$38,IF(COUNTIF(A648,"*PETROCAN*"),MATRICES!$A$27,IF(COUNTIF(A648,"*ULTRAMAR*"),MATRICES!$A$27,IF(COUNTIF(A648,"*Intact*"),MATRICES!$A$28,IF(COUNTIF(A648,"*La Capitale*"),MATRICES!$A$11,IF(COUNTIF(A648,"*Alda*"),MATRICES!$A$18,IF(COUNTIF(A648,"*Sheila*"),MATRICES!$A$36,IF(COUNTIF(A648,"*Shirley*"),MATRICES!$A$36,IF(COUNTIF(A648,"*Service de garde*"),MATRICES!$A$35,IF(COUNTIF(A648,"*CPE Coeur Atout*"),MATRICES!$A$35,IF(COUNTIF(A648,"*RBC PYT*"),MATRICES!$A$7,IF(COUNTIF(A648,"*CDLSI*"),MATRICES!$A$26,IF(COUNTIF(A648,"*SUN LIFE*"),MATRICES!$A$54,IF(COUNTIF(A648,"*IND ALL ASS VIE*"),MATRICES!$A$8,IF(COUNTIF(A648,"*FIDUCIE DESJARDINS*"),MATRICES!$A$55,IF(COUNTIF(A648,"*2919*"),MATRICES!$A$12,IF(COUNTIF(A648,"*Retrait au GA*"),MATRICES!$A$56,IF(COUNTIF(A648,"*Frais*d'utilisation*"),MATRICES!$A$53,IF(COUNTIF(A648,"*IntÈrÍt sur*"),MATRICES!$A$5,""))))))))))))))))))))))))))</f>
        <v/>
      </c>
    </row>
    <row r="649" spans="2:2" ht="16" x14ac:dyDescent="0.2">
      <c r="B649" t="str">
        <f>IF(COUNTIF(A649,"*STATION W*"),MATRICES!$A$22,IF(COUNTIF(A649,"*PROVIGO*"),MATRICES!$A$20,IF(COUNTIF(A649,"*METRO*"),MATRICES!$A$20,IF(COUNTIF(A649,"*MCDONALD*"),MATRICES!$A$22,IF(COUNTIF(A649,"*JEAN COUTU*"),MATRICES!$A$24,IF(COUNTIF(A649,"*PHARMAPRIX*"),MATRICES!$A$24,IF(COUNTIF(A649,"*STARBUCKS*"),MATRICES!$A$22,IF(COUNTIF(A649,"*AUBAINERIE*"),MATRICES!$A$38,IF(COUNTIF(A649,"*PETROCAN*"),MATRICES!$A$27,IF(COUNTIF(A649,"*ULTRAMAR*"),MATRICES!$A$27,IF(COUNTIF(A649,"*Intact*"),MATRICES!$A$28,IF(COUNTIF(A649,"*La Capitale*"),MATRICES!$A$11,IF(COUNTIF(A649,"*Alda*"),MATRICES!$A$18,IF(COUNTIF(A649,"*Sheila*"),MATRICES!$A$36,IF(COUNTIF(A649,"*Shirley*"),MATRICES!$A$36,IF(COUNTIF(A649,"*Service de garde*"),MATRICES!$A$35,IF(COUNTIF(A649,"*CPE Coeur Atout*"),MATRICES!$A$35,IF(COUNTIF(A649,"*RBC PYT*"),MATRICES!$A$7,IF(COUNTIF(A649,"*CDLSI*"),MATRICES!$A$26,IF(COUNTIF(A649,"*SUN LIFE*"),MATRICES!$A$54,IF(COUNTIF(A649,"*IND ALL ASS VIE*"),MATRICES!$A$8,IF(COUNTIF(A649,"*FIDUCIE DESJARDINS*"),MATRICES!$A$55,IF(COUNTIF(A649,"*2919*"),MATRICES!$A$12,IF(COUNTIF(A649,"*Retrait au GA*"),MATRICES!$A$56,IF(COUNTIF(A649,"*Frais*d'utilisation*"),MATRICES!$A$53,IF(COUNTIF(A649,"*IntÈrÍt sur*"),MATRICES!$A$5,""))))))))))))))))))))))))))</f>
        <v/>
      </c>
    </row>
    <row r="650" spans="2:2" ht="16" x14ac:dyDescent="0.2">
      <c r="B650" t="str">
        <f>IF(COUNTIF(A650,"*STATION W*"),MATRICES!$A$22,IF(COUNTIF(A650,"*PROVIGO*"),MATRICES!$A$20,IF(COUNTIF(A650,"*METRO*"),MATRICES!$A$20,IF(COUNTIF(A650,"*MCDONALD*"),MATRICES!$A$22,IF(COUNTIF(A650,"*JEAN COUTU*"),MATRICES!$A$24,IF(COUNTIF(A650,"*PHARMAPRIX*"),MATRICES!$A$24,IF(COUNTIF(A650,"*STARBUCKS*"),MATRICES!$A$22,IF(COUNTIF(A650,"*AUBAINERIE*"),MATRICES!$A$38,IF(COUNTIF(A650,"*PETROCAN*"),MATRICES!$A$27,IF(COUNTIF(A650,"*ULTRAMAR*"),MATRICES!$A$27,IF(COUNTIF(A650,"*Intact*"),MATRICES!$A$28,IF(COUNTIF(A650,"*La Capitale*"),MATRICES!$A$11,IF(COUNTIF(A650,"*Alda*"),MATRICES!$A$18,IF(COUNTIF(A650,"*Sheila*"),MATRICES!$A$36,IF(COUNTIF(A650,"*Shirley*"),MATRICES!$A$36,IF(COUNTIF(A650,"*Service de garde*"),MATRICES!$A$35,IF(COUNTIF(A650,"*CPE Coeur Atout*"),MATRICES!$A$35,IF(COUNTIF(A650,"*RBC PYT*"),MATRICES!$A$7,IF(COUNTIF(A650,"*CDLSI*"),MATRICES!$A$26,IF(COUNTIF(A650,"*SUN LIFE*"),MATRICES!$A$54,IF(COUNTIF(A650,"*IND ALL ASS VIE*"),MATRICES!$A$8,IF(COUNTIF(A650,"*FIDUCIE DESJARDINS*"),MATRICES!$A$55,IF(COUNTIF(A650,"*2919*"),MATRICES!$A$12,IF(COUNTIF(A650,"*Retrait au GA*"),MATRICES!$A$56,IF(COUNTIF(A650,"*Frais*d'utilisation*"),MATRICES!$A$53,IF(COUNTIF(A650,"*IntÈrÍt sur*"),MATRICES!$A$5,""))))))))))))))))))))))))))</f>
        <v/>
      </c>
    </row>
    <row r="651" spans="2:2" ht="16" x14ac:dyDescent="0.2">
      <c r="B651" t="str">
        <f>IF(COUNTIF(A651,"*STATION W*"),MATRICES!$A$22,IF(COUNTIF(A651,"*PROVIGO*"),MATRICES!$A$20,IF(COUNTIF(A651,"*METRO*"),MATRICES!$A$20,IF(COUNTIF(A651,"*MCDONALD*"),MATRICES!$A$22,IF(COUNTIF(A651,"*JEAN COUTU*"),MATRICES!$A$24,IF(COUNTIF(A651,"*PHARMAPRIX*"),MATRICES!$A$24,IF(COUNTIF(A651,"*STARBUCKS*"),MATRICES!$A$22,IF(COUNTIF(A651,"*AUBAINERIE*"),MATRICES!$A$38,IF(COUNTIF(A651,"*PETROCAN*"),MATRICES!$A$27,IF(COUNTIF(A651,"*ULTRAMAR*"),MATRICES!$A$27,IF(COUNTIF(A651,"*Intact*"),MATRICES!$A$28,IF(COUNTIF(A651,"*La Capitale*"),MATRICES!$A$11,IF(COUNTIF(A651,"*Alda*"),MATRICES!$A$18,IF(COUNTIF(A651,"*Sheila*"),MATRICES!$A$36,IF(COUNTIF(A651,"*Shirley*"),MATRICES!$A$36,IF(COUNTIF(A651,"*Service de garde*"),MATRICES!$A$35,IF(COUNTIF(A651,"*CPE Coeur Atout*"),MATRICES!$A$35,IF(COUNTIF(A651,"*RBC PYT*"),MATRICES!$A$7,IF(COUNTIF(A651,"*CDLSI*"),MATRICES!$A$26,IF(COUNTIF(A651,"*SUN LIFE*"),MATRICES!$A$54,IF(COUNTIF(A651,"*IND ALL ASS VIE*"),MATRICES!$A$8,IF(COUNTIF(A651,"*FIDUCIE DESJARDINS*"),MATRICES!$A$55,IF(COUNTIF(A651,"*2919*"),MATRICES!$A$12,IF(COUNTIF(A651,"*Retrait au GA*"),MATRICES!$A$56,IF(COUNTIF(A651,"*Frais*d'utilisation*"),MATRICES!$A$53,IF(COUNTIF(A651,"*IntÈrÍt sur*"),MATRICES!$A$5,""))))))))))))))))))))))))))</f>
        <v/>
      </c>
    </row>
    <row r="652" spans="2:2" ht="16" x14ac:dyDescent="0.2">
      <c r="B652" t="str">
        <f>IF(COUNTIF(A652,"*STATION W*"),MATRICES!$A$22,IF(COUNTIF(A652,"*PROVIGO*"),MATRICES!$A$20,IF(COUNTIF(A652,"*METRO*"),MATRICES!$A$20,IF(COUNTIF(A652,"*MCDONALD*"),MATRICES!$A$22,IF(COUNTIF(A652,"*JEAN COUTU*"),MATRICES!$A$24,IF(COUNTIF(A652,"*PHARMAPRIX*"),MATRICES!$A$24,IF(COUNTIF(A652,"*STARBUCKS*"),MATRICES!$A$22,IF(COUNTIF(A652,"*AUBAINERIE*"),MATRICES!$A$38,IF(COUNTIF(A652,"*PETROCAN*"),MATRICES!$A$27,IF(COUNTIF(A652,"*ULTRAMAR*"),MATRICES!$A$27,IF(COUNTIF(A652,"*Intact*"),MATRICES!$A$28,IF(COUNTIF(A652,"*La Capitale*"),MATRICES!$A$11,IF(COUNTIF(A652,"*Alda*"),MATRICES!$A$18,IF(COUNTIF(A652,"*Sheila*"),MATRICES!$A$36,IF(COUNTIF(A652,"*Shirley*"),MATRICES!$A$36,IF(COUNTIF(A652,"*Service de garde*"),MATRICES!$A$35,IF(COUNTIF(A652,"*CPE Coeur Atout*"),MATRICES!$A$35,IF(COUNTIF(A652,"*RBC PYT*"),MATRICES!$A$7,IF(COUNTIF(A652,"*CDLSI*"),MATRICES!$A$26,IF(COUNTIF(A652,"*SUN LIFE*"),MATRICES!$A$54,IF(COUNTIF(A652,"*IND ALL ASS VIE*"),MATRICES!$A$8,IF(COUNTIF(A652,"*FIDUCIE DESJARDINS*"),MATRICES!$A$55,IF(COUNTIF(A652,"*2919*"),MATRICES!$A$12,IF(COUNTIF(A652,"*Retrait au GA*"),MATRICES!$A$56,IF(COUNTIF(A652,"*Frais*d'utilisation*"),MATRICES!$A$53,IF(COUNTIF(A652,"*IntÈrÍt sur*"),MATRICES!$A$5,""))))))))))))))))))))))))))</f>
        <v/>
      </c>
    </row>
    <row r="653" spans="2:2" ht="16" x14ac:dyDescent="0.2">
      <c r="B653" t="str">
        <f>IF(COUNTIF(A653,"*STATION W*"),MATRICES!$A$22,IF(COUNTIF(A653,"*PROVIGO*"),MATRICES!$A$20,IF(COUNTIF(A653,"*METRO*"),MATRICES!$A$20,IF(COUNTIF(A653,"*MCDONALD*"),MATRICES!$A$22,IF(COUNTIF(A653,"*JEAN COUTU*"),MATRICES!$A$24,IF(COUNTIF(A653,"*PHARMAPRIX*"),MATRICES!$A$24,IF(COUNTIF(A653,"*STARBUCKS*"),MATRICES!$A$22,IF(COUNTIF(A653,"*AUBAINERIE*"),MATRICES!$A$38,IF(COUNTIF(A653,"*PETROCAN*"),MATRICES!$A$27,IF(COUNTIF(A653,"*ULTRAMAR*"),MATRICES!$A$27,IF(COUNTIF(A653,"*Intact*"),MATRICES!$A$28,IF(COUNTIF(A653,"*La Capitale*"),MATRICES!$A$11,IF(COUNTIF(A653,"*Alda*"),MATRICES!$A$18,IF(COUNTIF(A653,"*Sheila*"),MATRICES!$A$36,IF(COUNTIF(A653,"*Shirley*"),MATRICES!$A$36,IF(COUNTIF(A653,"*Service de garde*"),MATRICES!$A$35,IF(COUNTIF(A653,"*CPE Coeur Atout*"),MATRICES!$A$35,IF(COUNTIF(A653,"*RBC PYT*"),MATRICES!$A$7,IF(COUNTIF(A653,"*CDLSI*"),MATRICES!$A$26,IF(COUNTIF(A653,"*SUN LIFE*"),MATRICES!$A$54,IF(COUNTIF(A653,"*IND ALL ASS VIE*"),MATRICES!$A$8,IF(COUNTIF(A653,"*FIDUCIE DESJARDINS*"),MATRICES!$A$55,IF(COUNTIF(A653,"*2919*"),MATRICES!$A$12,IF(COUNTIF(A653,"*Retrait au GA*"),MATRICES!$A$56,IF(COUNTIF(A653,"*Frais*d'utilisation*"),MATRICES!$A$53,IF(COUNTIF(A653,"*IntÈrÍt sur*"),MATRICES!$A$5,""))))))))))))))))))))))))))</f>
        <v/>
      </c>
    </row>
    <row r="654" spans="2:2" ht="16" x14ac:dyDescent="0.2">
      <c r="B654" t="str">
        <f>IF(COUNTIF(A654,"*STATION W*"),MATRICES!$A$22,IF(COUNTIF(A654,"*PROVIGO*"),MATRICES!$A$20,IF(COUNTIF(A654,"*METRO*"),MATRICES!$A$20,IF(COUNTIF(A654,"*MCDONALD*"),MATRICES!$A$22,IF(COUNTIF(A654,"*JEAN COUTU*"),MATRICES!$A$24,IF(COUNTIF(A654,"*PHARMAPRIX*"),MATRICES!$A$24,IF(COUNTIF(A654,"*STARBUCKS*"),MATRICES!$A$22,IF(COUNTIF(A654,"*AUBAINERIE*"),MATRICES!$A$38,IF(COUNTIF(A654,"*PETROCAN*"),MATRICES!$A$27,IF(COUNTIF(A654,"*ULTRAMAR*"),MATRICES!$A$27,IF(COUNTIF(A654,"*Intact*"),MATRICES!$A$28,IF(COUNTIF(A654,"*La Capitale*"),MATRICES!$A$11,IF(COUNTIF(A654,"*Alda*"),MATRICES!$A$18,IF(COUNTIF(A654,"*Sheila*"),MATRICES!$A$36,IF(COUNTIF(A654,"*Shirley*"),MATRICES!$A$36,IF(COUNTIF(A654,"*Service de garde*"),MATRICES!$A$35,IF(COUNTIF(A654,"*CPE Coeur Atout*"),MATRICES!$A$35,IF(COUNTIF(A654,"*RBC PYT*"),MATRICES!$A$7,IF(COUNTIF(A654,"*CDLSI*"),MATRICES!$A$26,IF(COUNTIF(A654,"*SUN LIFE*"),MATRICES!$A$54,IF(COUNTIF(A654,"*IND ALL ASS VIE*"),MATRICES!$A$8,IF(COUNTIF(A654,"*FIDUCIE DESJARDINS*"),MATRICES!$A$55,IF(COUNTIF(A654,"*2919*"),MATRICES!$A$12,IF(COUNTIF(A654,"*Retrait au GA*"),MATRICES!$A$56,IF(COUNTIF(A654,"*Frais*d'utilisation*"),MATRICES!$A$53,IF(COUNTIF(A654,"*IntÈrÍt sur*"),MATRICES!$A$5,""))))))))))))))))))))))))))</f>
        <v/>
      </c>
    </row>
    <row r="655" spans="2:2" ht="16" x14ac:dyDescent="0.2">
      <c r="B655" t="str">
        <f>IF(COUNTIF(A655,"*STATION W*"),MATRICES!$A$22,IF(COUNTIF(A655,"*PROVIGO*"),MATRICES!$A$20,IF(COUNTIF(A655,"*METRO*"),MATRICES!$A$20,IF(COUNTIF(A655,"*MCDONALD*"),MATRICES!$A$22,IF(COUNTIF(A655,"*JEAN COUTU*"),MATRICES!$A$24,IF(COUNTIF(A655,"*PHARMAPRIX*"),MATRICES!$A$24,IF(COUNTIF(A655,"*STARBUCKS*"),MATRICES!$A$22,IF(COUNTIF(A655,"*AUBAINERIE*"),MATRICES!$A$38,IF(COUNTIF(A655,"*PETROCAN*"),MATRICES!$A$27,IF(COUNTIF(A655,"*ULTRAMAR*"),MATRICES!$A$27,IF(COUNTIF(A655,"*Intact*"),MATRICES!$A$28,IF(COUNTIF(A655,"*La Capitale*"),MATRICES!$A$11,IF(COUNTIF(A655,"*Alda*"),MATRICES!$A$18,IF(COUNTIF(A655,"*Sheila*"),MATRICES!$A$36,IF(COUNTIF(A655,"*Shirley*"),MATRICES!$A$36,IF(COUNTIF(A655,"*Service de garde*"),MATRICES!$A$35,IF(COUNTIF(A655,"*CPE Coeur Atout*"),MATRICES!$A$35,IF(COUNTIF(A655,"*RBC PYT*"),MATRICES!$A$7,IF(COUNTIF(A655,"*CDLSI*"),MATRICES!$A$26,IF(COUNTIF(A655,"*SUN LIFE*"),MATRICES!$A$54,IF(COUNTIF(A655,"*IND ALL ASS VIE*"),MATRICES!$A$8,IF(COUNTIF(A655,"*FIDUCIE DESJARDINS*"),MATRICES!$A$55,IF(COUNTIF(A655,"*2919*"),MATRICES!$A$12,IF(COUNTIF(A655,"*Retrait au GA*"),MATRICES!$A$56,IF(COUNTIF(A655,"*Frais*d'utilisation*"),MATRICES!$A$53,IF(COUNTIF(A655,"*IntÈrÍt sur*"),MATRICES!$A$5,""))))))))))))))))))))))))))</f>
        <v/>
      </c>
    </row>
    <row r="656" spans="2:2" ht="16" x14ac:dyDescent="0.2">
      <c r="B656" t="str">
        <f>IF(COUNTIF(A656,"*STATION W*"),MATRICES!$A$22,IF(COUNTIF(A656,"*PROVIGO*"),MATRICES!$A$20,IF(COUNTIF(A656,"*METRO*"),MATRICES!$A$20,IF(COUNTIF(A656,"*MCDONALD*"),MATRICES!$A$22,IF(COUNTIF(A656,"*JEAN COUTU*"),MATRICES!$A$24,IF(COUNTIF(A656,"*PHARMAPRIX*"),MATRICES!$A$24,IF(COUNTIF(A656,"*STARBUCKS*"),MATRICES!$A$22,IF(COUNTIF(A656,"*AUBAINERIE*"),MATRICES!$A$38,IF(COUNTIF(A656,"*PETROCAN*"),MATRICES!$A$27,IF(COUNTIF(A656,"*ULTRAMAR*"),MATRICES!$A$27,IF(COUNTIF(A656,"*Intact*"),MATRICES!$A$28,IF(COUNTIF(A656,"*La Capitale*"),MATRICES!$A$11,IF(COUNTIF(A656,"*Alda*"),MATRICES!$A$18,IF(COUNTIF(A656,"*Sheila*"),MATRICES!$A$36,IF(COUNTIF(A656,"*Shirley*"),MATRICES!$A$36,IF(COUNTIF(A656,"*Service de garde*"),MATRICES!$A$35,IF(COUNTIF(A656,"*CPE Coeur Atout*"),MATRICES!$A$35,IF(COUNTIF(A656,"*RBC PYT*"),MATRICES!$A$7,IF(COUNTIF(A656,"*CDLSI*"),MATRICES!$A$26,IF(COUNTIF(A656,"*SUN LIFE*"),MATRICES!$A$54,IF(COUNTIF(A656,"*IND ALL ASS VIE*"),MATRICES!$A$8,IF(COUNTIF(A656,"*FIDUCIE DESJARDINS*"),MATRICES!$A$55,IF(COUNTIF(A656,"*2919*"),MATRICES!$A$12,IF(COUNTIF(A656,"*Retrait au GA*"),MATRICES!$A$56,IF(COUNTIF(A656,"*Frais*d'utilisation*"),MATRICES!$A$53,IF(COUNTIF(A656,"*IntÈrÍt sur*"),MATRICES!$A$5,""))))))))))))))))))))))))))</f>
        <v/>
      </c>
    </row>
    <row r="657" spans="2:2" ht="16" x14ac:dyDescent="0.2">
      <c r="B657" t="str">
        <f>IF(COUNTIF(A657,"*STATION W*"),MATRICES!$A$22,IF(COUNTIF(A657,"*PROVIGO*"),MATRICES!$A$20,IF(COUNTIF(A657,"*METRO*"),MATRICES!$A$20,IF(COUNTIF(A657,"*MCDONALD*"),MATRICES!$A$22,IF(COUNTIF(A657,"*JEAN COUTU*"),MATRICES!$A$24,IF(COUNTIF(A657,"*PHARMAPRIX*"),MATRICES!$A$24,IF(COUNTIF(A657,"*STARBUCKS*"),MATRICES!$A$22,IF(COUNTIF(A657,"*AUBAINERIE*"),MATRICES!$A$38,IF(COUNTIF(A657,"*PETROCAN*"),MATRICES!$A$27,IF(COUNTIF(A657,"*ULTRAMAR*"),MATRICES!$A$27,IF(COUNTIF(A657,"*Intact*"),MATRICES!$A$28,IF(COUNTIF(A657,"*La Capitale*"),MATRICES!$A$11,IF(COUNTIF(A657,"*Alda*"),MATRICES!$A$18,IF(COUNTIF(A657,"*Sheila*"),MATRICES!$A$36,IF(COUNTIF(A657,"*Shirley*"),MATRICES!$A$36,IF(COUNTIF(A657,"*Service de garde*"),MATRICES!$A$35,IF(COUNTIF(A657,"*CPE Coeur Atout*"),MATRICES!$A$35,IF(COUNTIF(A657,"*RBC PYT*"),MATRICES!$A$7,IF(COUNTIF(A657,"*CDLSI*"),MATRICES!$A$26,IF(COUNTIF(A657,"*SUN LIFE*"),MATRICES!$A$54,IF(COUNTIF(A657,"*IND ALL ASS VIE*"),MATRICES!$A$8,IF(COUNTIF(A657,"*FIDUCIE DESJARDINS*"),MATRICES!$A$55,IF(COUNTIF(A657,"*2919*"),MATRICES!$A$12,IF(COUNTIF(A657,"*Retrait au GA*"),MATRICES!$A$56,IF(COUNTIF(A657,"*Frais*d'utilisation*"),MATRICES!$A$53,IF(COUNTIF(A657,"*IntÈrÍt sur*"),MATRICES!$A$5,""))))))))))))))))))))))))))</f>
        <v/>
      </c>
    </row>
    <row r="658" spans="2:2" ht="16" x14ac:dyDescent="0.2">
      <c r="B658" t="str">
        <f>IF(COUNTIF(A658,"*STATION W*"),MATRICES!$A$22,IF(COUNTIF(A658,"*PROVIGO*"),MATRICES!$A$20,IF(COUNTIF(A658,"*METRO*"),MATRICES!$A$20,IF(COUNTIF(A658,"*MCDONALD*"),MATRICES!$A$22,IF(COUNTIF(A658,"*JEAN COUTU*"),MATRICES!$A$24,IF(COUNTIF(A658,"*PHARMAPRIX*"),MATRICES!$A$24,IF(COUNTIF(A658,"*STARBUCKS*"),MATRICES!$A$22,IF(COUNTIF(A658,"*AUBAINERIE*"),MATRICES!$A$38,IF(COUNTIF(A658,"*PETROCAN*"),MATRICES!$A$27,IF(COUNTIF(A658,"*ULTRAMAR*"),MATRICES!$A$27,IF(COUNTIF(A658,"*Intact*"),MATRICES!$A$28,IF(COUNTIF(A658,"*La Capitale*"),MATRICES!$A$11,IF(COUNTIF(A658,"*Alda*"),MATRICES!$A$18,IF(COUNTIF(A658,"*Sheila*"),MATRICES!$A$36,IF(COUNTIF(A658,"*Shirley*"),MATRICES!$A$36,IF(COUNTIF(A658,"*Service de garde*"),MATRICES!$A$35,IF(COUNTIF(A658,"*CPE Coeur Atout*"),MATRICES!$A$35,IF(COUNTIF(A658,"*RBC PYT*"),MATRICES!$A$7,IF(COUNTIF(A658,"*CDLSI*"),MATRICES!$A$26,IF(COUNTIF(A658,"*SUN LIFE*"),MATRICES!$A$54,IF(COUNTIF(A658,"*IND ALL ASS VIE*"),MATRICES!$A$8,IF(COUNTIF(A658,"*FIDUCIE DESJARDINS*"),MATRICES!$A$55,IF(COUNTIF(A658,"*2919*"),MATRICES!$A$12,IF(COUNTIF(A658,"*Retrait au GA*"),MATRICES!$A$56,IF(COUNTIF(A658,"*Frais*d'utilisation*"),MATRICES!$A$53,IF(COUNTIF(A658,"*IntÈrÍt sur*"),MATRICES!$A$5,""))))))))))))))))))))))))))</f>
        <v/>
      </c>
    </row>
    <row r="659" spans="2:2" ht="16" x14ac:dyDescent="0.2">
      <c r="B659" t="str">
        <f>IF(COUNTIF(A659,"*STATION W*"),MATRICES!$A$22,IF(COUNTIF(A659,"*PROVIGO*"),MATRICES!$A$20,IF(COUNTIF(A659,"*METRO*"),MATRICES!$A$20,IF(COUNTIF(A659,"*MCDONALD*"),MATRICES!$A$22,IF(COUNTIF(A659,"*JEAN COUTU*"),MATRICES!$A$24,IF(COUNTIF(A659,"*PHARMAPRIX*"),MATRICES!$A$24,IF(COUNTIF(A659,"*STARBUCKS*"),MATRICES!$A$22,IF(COUNTIF(A659,"*AUBAINERIE*"),MATRICES!$A$38,IF(COUNTIF(A659,"*PETROCAN*"),MATRICES!$A$27,IF(COUNTIF(A659,"*ULTRAMAR*"),MATRICES!$A$27,IF(COUNTIF(A659,"*Intact*"),MATRICES!$A$28,IF(COUNTIF(A659,"*La Capitale*"),MATRICES!$A$11,IF(COUNTIF(A659,"*Alda*"),MATRICES!$A$18,IF(COUNTIF(A659,"*Sheila*"),MATRICES!$A$36,IF(COUNTIF(A659,"*Shirley*"),MATRICES!$A$36,IF(COUNTIF(A659,"*Service de garde*"),MATRICES!$A$35,IF(COUNTIF(A659,"*CPE Coeur Atout*"),MATRICES!$A$35,IF(COUNTIF(A659,"*RBC PYT*"),MATRICES!$A$7,IF(COUNTIF(A659,"*CDLSI*"),MATRICES!$A$26,IF(COUNTIF(A659,"*SUN LIFE*"),MATRICES!$A$54,IF(COUNTIF(A659,"*IND ALL ASS VIE*"),MATRICES!$A$8,IF(COUNTIF(A659,"*FIDUCIE DESJARDINS*"),MATRICES!$A$55,IF(COUNTIF(A659,"*2919*"),MATRICES!$A$12,IF(COUNTIF(A659,"*Retrait au GA*"),MATRICES!$A$56,IF(COUNTIF(A659,"*Frais*d'utilisation*"),MATRICES!$A$53,IF(COUNTIF(A659,"*IntÈrÍt sur*"),MATRICES!$A$5,""))))))))))))))))))))))))))</f>
        <v/>
      </c>
    </row>
    <row r="660" spans="2:2" ht="16" x14ac:dyDescent="0.2">
      <c r="B660" t="str">
        <f>IF(COUNTIF(A660,"*STATION W*"),MATRICES!$A$22,IF(COUNTIF(A660,"*PROVIGO*"),MATRICES!$A$20,IF(COUNTIF(A660,"*METRO*"),MATRICES!$A$20,IF(COUNTIF(A660,"*MCDONALD*"),MATRICES!$A$22,IF(COUNTIF(A660,"*JEAN COUTU*"),MATRICES!$A$24,IF(COUNTIF(A660,"*PHARMAPRIX*"),MATRICES!$A$24,IF(COUNTIF(A660,"*STARBUCKS*"),MATRICES!$A$22,IF(COUNTIF(A660,"*AUBAINERIE*"),MATRICES!$A$38,IF(COUNTIF(A660,"*PETROCAN*"),MATRICES!$A$27,IF(COUNTIF(A660,"*ULTRAMAR*"),MATRICES!$A$27,IF(COUNTIF(A660,"*Intact*"),MATRICES!$A$28,IF(COUNTIF(A660,"*La Capitale*"),MATRICES!$A$11,IF(COUNTIF(A660,"*Alda*"),MATRICES!$A$18,IF(COUNTIF(A660,"*Sheila*"),MATRICES!$A$36,IF(COUNTIF(A660,"*Shirley*"),MATRICES!$A$36,IF(COUNTIF(A660,"*Service de garde*"),MATRICES!$A$35,IF(COUNTIF(A660,"*CPE Coeur Atout*"),MATRICES!$A$35,IF(COUNTIF(A660,"*RBC PYT*"),MATRICES!$A$7,IF(COUNTIF(A660,"*CDLSI*"),MATRICES!$A$26,IF(COUNTIF(A660,"*SUN LIFE*"),MATRICES!$A$54,IF(COUNTIF(A660,"*IND ALL ASS VIE*"),MATRICES!$A$8,IF(COUNTIF(A660,"*FIDUCIE DESJARDINS*"),MATRICES!$A$55,IF(COUNTIF(A660,"*2919*"),MATRICES!$A$12,IF(COUNTIF(A660,"*Retrait au GA*"),MATRICES!$A$56,IF(COUNTIF(A660,"*Frais*d'utilisation*"),MATRICES!$A$53,IF(COUNTIF(A660,"*IntÈrÍt sur*"),MATRICES!$A$5,""))))))))))))))))))))))))))</f>
        <v/>
      </c>
    </row>
    <row r="661" spans="2:2" ht="16" x14ac:dyDescent="0.2">
      <c r="B661" t="str">
        <f>IF(COUNTIF(A661,"*STATION W*"),MATRICES!$A$22,IF(COUNTIF(A661,"*PROVIGO*"),MATRICES!$A$20,IF(COUNTIF(A661,"*METRO*"),MATRICES!$A$20,IF(COUNTIF(A661,"*MCDONALD*"),MATRICES!$A$22,IF(COUNTIF(A661,"*JEAN COUTU*"),MATRICES!$A$24,IF(COUNTIF(A661,"*PHARMAPRIX*"),MATRICES!$A$24,IF(COUNTIF(A661,"*STARBUCKS*"),MATRICES!$A$22,IF(COUNTIF(A661,"*AUBAINERIE*"),MATRICES!$A$38,IF(COUNTIF(A661,"*PETROCAN*"),MATRICES!$A$27,IF(COUNTIF(A661,"*ULTRAMAR*"),MATRICES!$A$27,IF(COUNTIF(A661,"*Intact*"),MATRICES!$A$28,IF(COUNTIF(A661,"*La Capitale*"),MATRICES!$A$11,IF(COUNTIF(A661,"*Alda*"),MATRICES!$A$18,IF(COUNTIF(A661,"*Sheila*"),MATRICES!$A$36,IF(COUNTIF(A661,"*Shirley*"),MATRICES!$A$36,IF(COUNTIF(A661,"*Service de garde*"),MATRICES!$A$35,IF(COUNTIF(A661,"*CPE Coeur Atout*"),MATRICES!$A$35,IF(COUNTIF(A661,"*RBC PYT*"),MATRICES!$A$7,IF(COUNTIF(A661,"*CDLSI*"),MATRICES!$A$26,IF(COUNTIF(A661,"*SUN LIFE*"),MATRICES!$A$54,IF(COUNTIF(A661,"*IND ALL ASS VIE*"),MATRICES!$A$8,IF(COUNTIF(A661,"*FIDUCIE DESJARDINS*"),MATRICES!$A$55,IF(COUNTIF(A661,"*2919*"),MATRICES!$A$12,IF(COUNTIF(A661,"*Retrait au GA*"),MATRICES!$A$56,IF(COUNTIF(A661,"*Frais*d'utilisation*"),MATRICES!$A$53,IF(COUNTIF(A661,"*IntÈrÍt sur*"),MATRICES!$A$5,""))))))))))))))))))))))))))</f>
        <v/>
      </c>
    </row>
    <row r="662" spans="2:2" ht="16" x14ac:dyDescent="0.2">
      <c r="B662" t="str">
        <f>IF(COUNTIF(A662,"*STATION W*"),MATRICES!$A$22,IF(COUNTIF(A662,"*PROVIGO*"),MATRICES!$A$20,IF(COUNTIF(A662,"*METRO*"),MATRICES!$A$20,IF(COUNTIF(A662,"*MCDONALD*"),MATRICES!$A$22,IF(COUNTIF(A662,"*JEAN COUTU*"),MATRICES!$A$24,IF(COUNTIF(A662,"*PHARMAPRIX*"),MATRICES!$A$24,IF(COUNTIF(A662,"*STARBUCKS*"),MATRICES!$A$22,IF(COUNTIF(A662,"*AUBAINERIE*"),MATRICES!$A$38,IF(COUNTIF(A662,"*PETROCAN*"),MATRICES!$A$27,IF(COUNTIF(A662,"*ULTRAMAR*"),MATRICES!$A$27,IF(COUNTIF(A662,"*Intact*"),MATRICES!$A$28,IF(COUNTIF(A662,"*La Capitale*"),MATRICES!$A$11,IF(COUNTIF(A662,"*Alda*"),MATRICES!$A$18,IF(COUNTIF(A662,"*Sheila*"),MATRICES!$A$36,IF(COUNTIF(A662,"*Shirley*"),MATRICES!$A$36,IF(COUNTIF(A662,"*Service de garde*"),MATRICES!$A$35,IF(COUNTIF(A662,"*CPE Coeur Atout*"),MATRICES!$A$35,IF(COUNTIF(A662,"*RBC PYT*"),MATRICES!$A$7,IF(COUNTIF(A662,"*CDLSI*"),MATRICES!$A$26,IF(COUNTIF(A662,"*SUN LIFE*"),MATRICES!$A$54,IF(COUNTIF(A662,"*IND ALL ASS VIE*"),MATRICES!$A$8,IF(COUNTIF(A662,"*FIDUCIE DESJARDINS*"),MATRICES!$A$55,IF(COUNTIF(A662,"*2919*"),MATRICES!$A$12,IF(COUNTIF(A662,"*Retrait au GA*"),MATRICES!$A$56,IF(COUNTIF(A662,"*Frais*d'utilisation*"),MATRICES!$A$53,IF(COUNTIF(A662,"*IntÈrÍt sur*"),MATRICES!$A$5,""))))))))))))))))))))))))))</f>
        <v/>
      </c>
    </row>
    <row r="663" spans="2:2" ht="16" x14ac:dyDescent="0.2">
      <c r="B663" t="str">
        <f>IF(COUNTIF(A663,"*STATION W*"),MATRICES!$A$22,IF(COUNTIF(A663,"*PROVIGO*"),MATRICES!$A$20,IF(COUNTIF(A663,"*METRO*"),MATRICES!$A$20,IF(COUNTIF(A663,"*MCDONALD*"),MATRICES!$A$22,IF(COUNTIF(A663,"*JEAN COUTU*"),MATRICES!$A$24,IF(COUNTIF(A663,"*PHARMAPRIX*"),MATRICES!$A$24,IF(COUNTIF(A663,"*STARBUCKS*"),MATRICES!$A$22,IF(COUNTIF(A663,"*AUBAINERIE*"),MATRICES!$A$38,IF(COUNTIF(A663,"*PETROCAN*"),MATRICES!$A$27,IF(COUNTIF(A663,"*ULTRAMAR*"),MATRICES!$A$27,IF(COUNTIF(A663,"*Intact*"),MATRICES!$A$28,IF(COUNTIF(A663,"*La Capitale*"),MATRICES!$A$11,IF(COUNTIF(A663,"*Alda*"),MATRICES!$A$18,IF(COUNTIF(A663,"*Sheila*"),MATRICES!$A$36,IF(COUNTIF(A663,"*Shirley*"),MATRICES!$A$36,IF(COUNTIF(A663,"*Service de garde*"),MATRICES!$A$35,IF(COUNTIF(A663,"*CPE Coeur Atout*"),MATRICES!$A$35,IF(COUNTIF(A663,"*RBC PYT*"),MATRICES!$A$7,IF(COUNTIF(A663,"*CDLSI*"),MATRICES!$A$26,IF(COUNTIF(A663,"*SUN LIFE*"),MATRICES!$A$54,IF(COUNTIF(A663,"*IND ALL ASS VIE*"),MATRICES!$A$8,IF(COUNTIF(A663,"*FIDUCIE DESJARDINS*"),MATRICES!$A$55,IF(COUNTIF(A663,"*2919*"),MATRICES!$A$12,IF(COUNTIF(A663,"*Retrait au GA*"),MATRICES!$A$56,IF(COUNTIF(A663,"*Frais*d'utilisation*"),MATRICES!$A$53,IF(COUNTIF(A663,"*IntÈrÍt sur*"),MATRICES!$A$5,""))))))))))))))))))))))))))</f>
        <v/>
      </c>
    </row>
    <row r="664" spans="2:2" ht="16" x14ac:dyDescent="0.2">
      <c r="B664" t="str">
        <f>IF(COUNTIF(A664,"*STATION W*"),MATRICES!$A$22,IF(COUNTIF(A664,"*PROVIGO*"),MATRICES!$A$20,IF(COUNTIF(A664,"*METRO*"),MATRICES!$A$20,IF(COUNTIF(A664,"*MCDONALD*"),MATRICES!$A$22,IF(COUNTIF(A664,"*JEAN COUTU*"),MATRICES!$A$24,IF(COUNTIF(A664,"*PHARMAPRIX*"),MATRICES!$A$24,IF(COUNTIF(A664,"*STARBUCKS*"),MATRICES!$A$22,IF(COUNTIF(A664,"*AUBAINERIE*"),MATRICES!$A$38,IF(COUNTIF(A664,"*PETROCAN*"),MATRICES!$A$27,IF(COUNTIF(A664,"*ULTRAMAR*"),MATRICES!$A$27,IF(COUNTIF(A664,"*Intact*"),MATRICES!$A$28,IF(COUNTIF(A664,"*La Capitale*"),MATRICES!$A$11,IF(COUNTIF(A664,"*Alda*"),MATRICES!$A$18,IF(COUNTIF(A664,"*Sheila*"),MATRICES!$A$36,IF(COUNTIF(A664,"*Shirley*"),MATRICES!$A$36,IF(COUNTIF(A664,"*Service de garde*"),MATRICES!$A$35,IF(COUNTIF(A664,"*CPE Coeur Atout*"),MATRICES!$A$35,IF(COUNTIF(A664,"*RBC PYT*"),MATRICES!$A$7,IF(COUNTIF(A664,"*CDLSI*"),MATRICES!$A$26,IF(COUNTIF(A664,"*SUN LIFE*"),MATRICES!$A$54,IF(COUNTIF(A664,"*IND ALL ASS VIE*"),MATRICES!$A$8,IF(COUNTIF(A664,"*FIDUCIE DESJARDINS*"),MATRICES!$A$55,IF(COUNTIF(A664,"*2919*"),MATRICES!$A$12,IF(COUNTIF(A664,"*Retrait au GA*"),MATRICES!$A$56,IF(COUNTIF(A664,"*Frais*d'utilisation*"),MATRICES!$A$53,IF(COUNTIF(A664,"*IntÈrÍt sur*"),MATRICES!$A$5,""))))))))))))))))))))))))))</f>
        <v/>
      </c>
    </row>
    <row r="665" spans="2:2" ht="16" x14ac:dyDescent="0.2">
      <c r="B665" t="str">
        <f>IF(COUNTIF(A665,"*STATION W*"),MATRICES!$A$22,IF(COUNTIF(A665,"*PROVIGO*"),MATRICES!$A$20,IF(COUNTIF(A665,"*METRO*"),MATRICES!$A$20,IF(COUNTIF(A665,"*MCDONALD*"),MATRICES!$A$22,IF(COUNTIF(A665,"*JEAN COUTU*"),MATRICES!$A$24,IF(COUNTIF(A665,"*PHARMAPRIX*"),MATRICES!$A$24,IF(COUNTIF(A665,"*STARBUCKS*"),MATRICES!$A$22,IF(COUNTIF(A665,"*AUBAINERIE*"),MATRICES!$A$38,IF(COUNTIF(A665,"*PETROCAN*"),MATRICES!$A$27,IF(COUNTIF(A665,"*ULTRAMAR*"),MATRICES!$A$27,IF(COUNTIF(A665,"*Intact*"),MATRICES!$A$28,IF(COUNTIF(A665,"*La Capitale*"),MATRICES!$A$11,IF(COUNTIF(A665,"*Alda*"),MATRICES!$A$18,IF(COUNTIF(A665,"*Sheila*"),MATRICES!$A$36,IF(COUNTIF(A665,"*Shirley*"),MATRICES!$A$36,IF(COUNTIF(A665,"*Service de garde*"),MATRICES!$A$35,IF(COUNTIF(A665,"*CPE Coeur Atout*"),MATRICES!$A$35,IF(COUNTIF(A665,"*RBC PYT*"),MATRICES!$A$7,IF(COUNTIF(A665,"*CDLSI*"),MATRICES!$A$26,IF(COUNTIF(A665,"*SUN LIFE*"),MATRICES!$A$54,IF(COUNTIF(A665,"*IND ALL ASS VIE*"),MATRICES!$A$8,IF(COUNTIF(A665,"*FIDUCIE DESJARDINS*"),MATRICES!$A$55,IF(COUNTIF(A665,"*2919*"),MATRICES!$A$12,IF(COUNTIF(A665,"*Retrait au GA*"),MATRICES!$A$56,IF(COUNTIF(A665,"*Frais*d'utilisation*"),MATRICES!$A$53,IF(COUNTIF(A665,"*IntÈrÍt sur*"),MATRICES!$A$5,""))))))))))))))))))))))))))</f>
        <v/>
      </c>
    </row>
    <row r="666" spans="2:2" ht="16" x14ac:dyDescent="0.2">
      <c r="B666" t="str">
        <f>IF(COUNTIF(A666,"*STATION W*"),MATRICES!$A$22,IF(COUNTIF(A666,"*PROVIGO*"),MATRICES!$A$20,IF(COUNTIF(A666,"*METRO*"),MATRICES!$A$20,IF(COUNTIF(A666,"*MCDONALD*"),MATRICES!$A$22,IF(COUNTIF(A666,"*JEAN COUTU*"),MATRICES!$A$24,IF(COUNTIF(A666,"*PHARMAPRIX*"),MATRICES!$A$24,IF(COUNTIF(A666,"*STARBUCKS*"),MATRICES!$A$22,IF(COUNTIF(A666,"*AUBAINERIE*"),MATRICES!$A$38,IF(COUNTIF(A666,"*PETROCAN*"),MATRICES!$A$27,IF(COUNTIF(A666,"*ULTRAMAR*"),MATRICES!$A$27,IF(COUNTIF(A666,"*Intact*"),MATRICES!$A$28,IF(COUNTIF(A666,"*La Capitale*"),MATRICES!$A$11,IF(COUNTIF(A666,"*Alda*"),MATRICES!$A$18,IF(COUNTIF(A666,"*Sheila*"),MATRICES!$A$36,IF(COUNTIF(A666,"*Shirley*"),MATRICES!$A$36,IF(COUNTIF(A666,"*Service de garde*"),MATRICES!$A$35,IF(COUNTIF(A666,"*CPE Coeur Atout*"),MATRICES!$A$35,IF(COUNTIF(A666,"*RBC PYT*"),MATRICES!$A$7,IF(COUNTIF(A666,"*CDLSI*"),MATRICES!$A$26,IF(COUNTIF(A666,"*SUN LIFE*"),MATRICES!$A$54,IF(COUNTIF(A666,"*IND ALL ASS VIE*"),MATRICES!$A$8,IF(COUNTIF(A666,"*FIDUCIE DESJARDINS*"),MATRICES!$A$55,IF(COUNTIF(A666,"*2919*"),MATRICES!$A$12,IF(COUNTIF(A666,"*Retrait au GA*"),MATRICES!$A$56,IF(COUNTIF(A666,"*Frais*d'utilisation*"),MATRICES!$A$53,IF(COUNTIF(A666,"*IntÈrÍt sur*"),MATRICES!$A$5,""))))))))))))))))))))))))))</f>
        <v/>
      </c>
    </row>
    <row r="667" spans="2:2" ht="16" x14ac:dyDescent="0.2">
      <c r="B667" t="str">
        <f>IF(COUNTIF(A667,"*STATION W*"),MATRICES!$A$22,IF(COUNTIF(A667,"*PROVIGO*"),MATRICES!$A$20,IF(COUNTIF(A667,"*METRO*"),MATRICES!$A$20,IF(COUNTIF(A667,"*MCDONALD*"),MATRICES!$A$22,IF(COUNTIF(A667,"*JEAN COUTU*"),MATRICES!$A$24,IF(COUNTIF(A667,"*PHARMAPRIX*"),MATRICES!$A$24,IF(COUNTIF(A667,"*STARBUCKS*"),MATRICES!$A$22,IF(COUNTIF(A667,"*AUBAINERIE*"),MATRICES!$A$38,IF(COUNTIF(A667,"*PETROCAN*"),MATRICES!$A$27,IF(COUNTIF(A667,"*ULTRAMAR*"),MATRICES!$A$27,IF(COUNTIF(A667,"*Intact*"),MATRICES!$A$28,IF(COUNTIF(A667,"*La Capitale*"),MATRICES!$A$11,IF(COUNTIF(A667,"*Alda*"),MATRICES!$A$18,IF(COUNTIF(A667,"*Sheila*"),MATRICES!$A$36,IF(COUNTIF(A667,"*Shirley*"),MATRICES!$A$36,IF(COUNTIF(A667,"*Service de garde*"),MATRICES!$A$35,IF(COUNTIF(A667,"*CPE Coeur Atout*"),MATRICES!$A$35,IF(COUNTIF(A667,"*RBC PYT*"),MATRICES!$A$7,IF(COUNTIF(A667,"*CDLSI*"),MATRICES!$A$26,IF(COUNTIF(A667,"*SUN LIFE*"),MATRICES!$A$54,IF(COUNTIF(A667,"*IND ALL ASS VIE*"),MATRICES!$A$8,IF(COUNTIF(A667,"*FIDUCIE DESJARDINS*"),MATRICES!$A$55,IF(COUNTIF(A667,"*2919*"),MATRICES!$A$12,IF(COUNTIF(A667,"*Retrait au GA*"),MATRICES!$A$56,IF(COUNTIF(A667,"*Frais*d'utilisation*"),MATRICES!$A$53,IF(COUNTIF(A667,"*IntÈrÍt sur*"),MATRICES!$A$5,""))))))))))))))))))))))))))</f>
        <v/>
      </c>
    </row>
    <row r="668" spans="2:2" ht="16" x14ac:dyDescent="0.2">
      <c r="B668" t="str">
        <f>IF(COUNTIF(A668,"*STATION W*"),MATRICES!$A$22,IF(COUNTIF(A668,"*PROVIGO*"),MATRICES!$A$20,IF(COUNTIF(A668,"*METRO*"),MATRICES!$A$20,IF(COUNTIF(A668,"*MCDONALD*"),MATRICES!$A$22,IF(COUNTIF(A668,"*JEAN COUTU*"),MATRICES!$A$24,IF(COUNTIF(A668,"*PHARMAPRIX*"),MATRICES!$A$24,IF(COUNTIF(A668,"*STARBUCKS*"),MATRICES!$A$22,IF(COUNTIF(A668,"*AUBAINERIE*"),MATRICES!$A$38,IF(COUNTIF(A668,"*PETROCAN*"),MATRICES!$A$27,IF(COUNTIF(A668,"*ULTRAMAR*"),MATRICES!$A$27,IF(COUNTIF(A668,"*Intact*"),MATRICES!$A$28,IF(COUNTIF(A668,"*La Capitale*"),MATRICES!$A$11,IF(COUNTIF(A668,"*Alda*"),MATRICES!$A$18,IF(COUNTIF(A668,"*Sheila*"),MATRICES!$A$36,IF(COUNTIF(A668,"*Shirley*"),MATRICES!$A$36,IF(COUNTIF(A668,"*Service de garde*"),MATRICES!$A$35,IF(COUNTIF(A668,"*CPE Coeur Atout*"),MATRICES!$A$35,IF(COUNTIF(A668,"*RBC PYT*"),MATRICES!$A$7,IF(COUNTIF(A668,"*CDLSI*"),MATRICES!$A$26,IF(COUNTIF(A668,"*SUN LIFE*"),MATRICES!$A$54,IF(COUNTIF(A668,"*IND ALL ASS VIE*"),MATRICES!$A$8,IF(COUNTIF(A668,"*FIDUCIE DESJARDINS*"),MATRICES!$A$55,IF(COUNTIF(A668,"*2919*"),MATRICES!$A$12,IF(COUNTIF(A668,"*Retrait au GA*"),MATRICES!$A$56,IF(COUNTIF(A668,"*Frais*d'utilisation*"),MATRICES!$A$53,IF(COUNTIF(A668,"*IntÈrÍt sur*"),MATRICES!$A$5,""))))))))))))))))))))))))))</f>
        <v/>
      </c>
    </row>
    <row r="669" spans="2:2" ht="16" x14ac:dyDescent="0.2">
      <c r="B669" t="str">
        <f>IF(COUNTIF(A669,"*STATION W*"),MATRICES!$A$22,IF(COUNTIF(A669,"*PROVIGO*"),MATRICES!$A$20,IF(COUNTIF(A669,"*METRO*"),MATRICES!$A$20,IF(COUNTIF(A669,"*MCDONALD*"),MATRICES!$A$22,IF(COUNTIF(A669,"*JEAN COUTU*"),MATRICES!$A$24,IF(COUNTIF(A669,"*PHARMAPRIX*"),MATRICES!$A$24,IF(COUNTIF(A669,"*STARBUCKS*"),MATRICES!$A$22,IF(COUNTIF(A669,"*AUBAINERIE*"),MATRICES!$A$38,IF(COUNTIF(A669,"*PETROCAN*"),MATRICES!$A$27,IF(COUNTIF(A669,"*ULTRAMAR*"),MATRICES!$A$27,IF(COUNTIF(A669,"*Intact*"),MATRICES!$A$28,IF(COUNTIF(A669,"*La Capitale*"),MATRICES!$A$11,IF(COUNTIF(A669,"*Alda*"),MATRICES!$A$18,IF(COUNTIF(A669,"*Sheila*"),MATRICES!$A$36,IF(COUNTIF(A669,"*Shirley*"),MATRICES!$A$36,IF(COUNTIF(A669,"*Service de garde*"),MATRICES!$A$35,IF(COUNTIF(A669,"*CPE Coeur Atout*"),MATRICES!$A$35,IF(COUNTIF(A669,"*RBC PYT*"),MATRICES!$A$7,IF(COUNTIF(A669,"*CDLSI*"),MATRICES!$A$26,IF(COUNTIF(A669,"*SUN LIFE*"),MATRICES!$A$54,IF(COUNTIF(A669,"*IND ALL ASS VIE*"),MATRICES!$A$8,IF(COUNTIF(A669,"*FIDUCIE DESJARDINS*"),MATRICES!$A$55,IF(COUNTIF(A669,"*2919*"),MATRICES!$A$12,IF(COUNTIF(A669,"*Retrait au GA*"),MATRICES!$A$56,IF(COUNTIF(A669,"*Frais*d'utilisation*"),MATRICES!$A$53,IF(COUNTIF(A669,"*IntÈrÍt sur*"),MATRICES!$A$5,""))))))))))))))))))))))))))</f>
        <v/>
      </c>
    </row>
    <row r="670" spans="2:2" ht="16" x14ac:dyDescent="0.2">
      <c r="B670" t="str">
        <f>IF(COUNTIF(A670,"*STATION W*"),MATRICES!$A$22,IF(COUNTIF(A670,"*PROVIGO*"),MATRICES!$A$20,IF(COUNTIF(A670,"*METRO*"),MATRICES!$A$20,IF(COUNTIF(A670,"*MCDONALD*"),MATRICES!$A$22,IF(COUNTIF(A670,"*JEAN COUTU*"),MATRICES!$A$24,IF(COUNTIF(A670,"*PHARMAPRIX*"),MATRICES!$A$24,IF(COUNTIF(A670,"*STARBUCKS*"),MATRICES!$A$22,IF(COUNTIF(A670,"*AUBAINERIE*"),MATRICES!$A$38,IF(COUNTIF(A670,"*PETROCAN*"),MATRICES!$A$27,IF(COUNTIF(A670,"*ULTRAMAR*"),MATRICES!$A$27,IF(COUNTIF(A670,"*Intact*"),MATRICES!$A$28,IF(COUNTIF(A670,"*La Capitale*"),MATRICES!$A$11,IF(COUNTIF(A670,"*Alda*"),MATRICES!$A$18,IF(COUNTIF(A670,"*Sheila*"),MATRICES!$A$36,IF(COUNTIF(A670,"*Shirley*"),MATRICES!$A$36,IF(COUNTIF(A670,"*Service de garde*"),MATRICES!$A$35,IF(COUNTIF(A670,"*CPE Coeur Atout*"),MATRICES!$A$35,IF(COUNTIF(A670,"*RBC PYT*"),MATRICES!$A$7,IF(COUNTIF(A670,"*CDLSI*"),MATRICES!$A$26,IF(COUNTIF(A670,"*SUN LIFE*"),MATRICES!$A$54,IF(COUNTIF(A670,"*IND ALL ASS VIE*"),MATRICES!$A$8,IF(COUNTIF(A670,"*FIDUCIE DESJARDINS*"),MATRICES!$A$55,IF(COUNTIF(A670,"*2919*"),MATRICES!$A$12,IF(COUNTIF(A670,"*Retrait au GA*"),MATRICES!$A$56,IF(COUNTIF(A670,"*Frais*d'utilisation*"),MATRICES!$A$53,IF(COUNTIF(A670,"*IntÈrÍt sur*"),MATRICES!$A$5,""))))))))))))))))))))))))))</f>
        <v/>
      </c>
    </row>
    <row r="671" spans="2:2" ht="16" x14ac:dyDescent="0.2">
      <c r="B671" t="str">
        <f>IF(COUNTIF(A671,"*STATION W*"),MATRICES!$A$22,IF(COUNTIF(A671,"*PROVIGO*"),MATRICES!$A$20,IF(COUNTIF(A671,"*METRO*"),MATRICES!$A$20,IF(COUNTIF(A671,"*MCDONALD*"),MATRICES!$A$22,IF(COUNTIF(A671,"*JEAN COUTU*"),MATRICES!$A$24,IF(COUNTIF(A671,"*PHARMAPRIX*"),MATRICES!$A$24,IF(COUNTIF(A671,"*STARBUCKS*"),MATRICES!$A$22,IF(COUNTIF(A671,"*AUBAINERIE*"),MATRICES!$A$38,IF(COUNTIF(A671,"*PETROCAN*"),MATRICES!$A$27,IF(COUNTIF(A671,"*ULTRAMAR*"),MATRICES!$A$27,IF(COUNTIF(A671,"*Intact*"),MATRICES!$A$28,IF(COUNTIF(A671,"*La Capitale*"),MATRICES!$A$11,IF(COUNTIF(A671,"*Alda*"),MATRICES!$A$18,IF(COUNTIF(A671,"*Sheila*"),MATRICES!$A$36,IF(COUNTIF(A671,"*Shirley*"),MATRICES!$A$36,IF(COUNTIF(A671,"*Service de garde*"),MATRICES!$A$35,IF(COUNTIF(A671,"*CPE Coeur Atout*"),MATRICES!$A$35,IF(COUNTIF(A671,"*RBC PYT*"),MATRICES!$A$7,IF(COUNTIF(A671,"*CDLSI*"),MATRICES!$A$26,IF(COUNTIF(A671,"*SUN LIFE*"),MATRICES!$A$54,IF(COUNTIF(A671,"*IND ALL ASS VIE*"),MATRICES!$A$8,IF(COUNTIF(A671,"*FIDUCIE DESJARDINS*"),MATRICES!$A$55,IF(COUNTIF(A671,"*2919*"),MATRICES!$A$12,IF(COUNTIF(A671,"*Retrait au GA*"),MATRICES!$A$56,IF(COUNTIF(A671,"*Frais*d'utilisation*"),MATRICES!$A$53,IF(COUNTIF(A671,"*IntÈrÍt sur*"),MATRICES!$A$5,""))))))))))))))))))))))))))</f>
        <v/>
      </c>
    </row>
    <row r="672" spans="2:2" ht="16" x14ac:dyDescent="0.2">
      <c r="B672" t="str">
        <f>IF(COUNTIF(A672,"*STATION W*"),MATRICES!$A$22,IF(COUNTIF(A672,"*PROVIGO*"),MATRICES!$A$20,IF(COUNTIF(A672,"*METRO*"),MATRICES!$A$20,IF(COUNTIF(A672,"*MCDONALD*"),MATRICES!$A$22,IF(COUNTIF(A672,"*JEAN COUTU*"),MATRICES!$A$24,IF(COUNTIF(A672,"*PHARMAPRIX*"),MATRICES!$A$24,IF(COUNTIF(A672,"*STARBUCKS*"),MATRICES!$A$22,IF(COUNTIF(A672,"*AUBAINERIE*"),MATRICES!$A$38,IF(COUNTIF(A672,"*PETROCAN*"),MATRICES!$A$27,IF(COUNTIF(A672,"*ULTRAMAR*"),MATRICES!$A$27,IF(COUNTIF(A672,"*Intact*"),MATRICES!$A$28,IF(COUNTIF(A672,"*La Capitale*"),MATRICES!$A$11,IF(COUNTIF(A672,"*Alda*"),MATRICES!$A$18,IF(COUNTIF(A672,"*Sheila*"),MATRICES!$A$36,IF(COUNTIF(A672,"*Shirley*"),MATRICES!$A$36,IF(COUNTIF(A672,"*Service de garde*"),MATRICES!$A$35,IF(COUNTIF(A672,"*CPE Coeur Atout*"),MATRICES!$A$35,IF(COUNTIF(A672,"*RBC PYT*"),MATRICES!$A$7,IF(COUNTIF(A672,"*CDLSI*"),MATRICES!$A$26,IF(COUNTIF(A672,"*SUN LIFE*"),MATRICES!$A$54,IF(COUNTIF(A672,"*IND ALL ASS VIE*"),MATRICES!$A$8,IF(COUNTIF(A672,"*FIDUCIE DESJARDINS*"),MATRICES!$A$55,IF(COUNTIF(A672,"*2919*"),MATRICES!$A$12,IF(COUNTIF(A672,"*Retrait au GA*"),MATRICES!$A$56,IF(COUNTIF(A672,"*Frais*d'utilisation*"),MATRICES!$A$53,IF(COUNTIF(A672,"*IntÈrÍt sur*"),MATRICES!$A$5,""))))))))))))))))))))))))))</f>
        <v/>
      </c>
    </row>
    <row r="673" spans="2:2" ht="16" x14ac:dyDescent="0.2">
      <c r="B673" t="str">
        <f>IF(COUNTIF(A673,"*STATION W*"),MATRICES!$A$22,IF(COUNTIF(A673,"*PROVIGO*"),MATRICES!$A$20,IF(COUNTIF(A673,"*METRO*"),MATRICES!$A$20,IF(COUNTIF(A673,"*MCDONALD*"),MATRICES!$A$22,IF(COUNTIF(A673,"*JEAN COUTU*"),MATRICES!$A$24,IF(COUNTIF(A673,"*PHARMAPRIX*"),MATRICES!$A$24,IF(COUNTIF(A673,"*STARBUCKS*"),MATRICES!$A$22,IF(COUNTIF(A673,"*AUBAINERIE*"),MATRICES!$A$38,IF(COUNTIF(A673,"*PETROCAN*"),MATRICES!$A$27,IF(COUNTIF(A673,"*ULTRAMAR*"),MATRICES!$A$27,IF(COUNTIF(A673,"*Intact*"),MATRICES!$A$28,IF(COUNTIF(A673,"*La Capitale*"),MATRICES!$A$11,IF(COUNTIF(A673,"*Alda*"),MATRICES!$A$18,IF(COUNTIF(A673,"*Sheila*"),MATRICES!$A$36,IF(COUNTIF(A673,"*Shirley*"),MATRICES!$A$36,IF(COUNTIF(A673,"*Service de garde*"),MATRICES!$A$35,IF(COUNTIF(A673,"*CPE Coeur Atout*"),MATRICES!$A$35,IF(COUNTIF(A673,"*RBC PYT*"),MATRICES!$A$7,IF(COUNTIF(A673,"*CDLSI*"),MATRICES!$A$26,IF(COUNTIF(A673,"*SUN LIFE*"),MATRICES!$A$54,IF(COUNTIF(A673,"*IND ALL ASS VIE*"),MATRICES!$A$8,IF(COUNTIF(A673,"*FIDUCIE DESJARDINS*"),MATRICES!$A$55,IF(COUNTIF(A673,"*2919*"),MATRICES!$A$12,IF(COUNTIF(A673,"*Retrait au GA*"),MATRICES!$A$56,IF(COUNTIF(A673,"*Frais*d'utilisation*"),MATRICES!$A$53,IF(COUNTIF(A673,"*IntÈrÍt sur*"),MATRICES!$A$5,""))))))))))))))))))))))))))</f>
        <v/>
      </c>
    </row>
    <row r="674" spans="2:2" ht="16" x14ac:dyDescent="0.2">
      <c r="B674" t="str">
        <f>IF(COUNTIF(A674,"*STATION W*"),MATRICES!$A$22,IF(COUNTIF(A674,"*PROVIGO*"),MATRICES!$A$20,IF(COUNTIF(A674,"*METRO*"),MATRICES!$A$20,IF(COUNTIF(A674,"*MCDONALD*"),MATRICES!$A$22,IF(COUNTIF(A674,"*JEAN COUTU*"),MATRICES!$A$24,IF(COUNTIF(A674,"*PHARMAPRIX*"),MATRICES!$A$24,IF(COUNTIF(A674,"*STARBUCKS*"),MATRICES!$A$22,IF(COUNTIF(A674,"*AUBAINERIE*"),MATRICES!$A$38,IF(COUNTIF(A674,"*PETROCAN*"),MATRICES!$A$27,IF(COUNTIF(A674,"*ULTRAMAR*"),MATRICES!$A$27,IF(COUNTIF(A674,"*Intact*"),MATRICES!$A$28,IF(COUNTIF(A674,"*La Capitale*"),MATRICES!$A$11,IF(COUNTIF(A674,"*Alda*"),MATRICES!$A$18,IF(COUNTIF(A674,"*Sheila*"),MATRICES!$A$36,IF(COUNTIF(A674,"*Shirley*"),MATRICES!$A$36,IF(COUNTIF(A674,"*Service de garde*"),MATRICES!$A$35,IF(COUNTIF(A674,"*CPE Coeur Atout*"),MATRICES!$A$35,IF(COUNTIF(A674,"*RBC PYT*"),MATRICES!$A$7,IF(COUNTIF(A674,"*CDLSI*"),MATRICES!$A$26,IF(COUNTIF(A674,"*SUN LIFE*"),MATRICES!$A$54,IF(COUNTIF(A674,"*IND ALL ASS VIE*"),MATRICES!$A$8,IF(COUNTIF(A674,"*FIDUCIE DESJARDINS*"),MATRICES!$A$55,IF(COUNTIF(A674,"*2919*"),MATRICES!$A$12,IF(COUNTIF(A674,"*Retrait au GA*"),MATRICES!$A$56,IF(COUNTIF(A674,"*Frais*d'utilisation*"),MATRICES!$A$53,IF(COUNTIF(A674,"*IntÈrÍt sur*"),MATRICES!$A$5,""))))))))))))))))))))))))))</f>
        <v/>
      </c>
    </row>
    <row r="675" spans="2:2" ht="16" x14ac:dyDescent="0.2">
      <c r="B675" t="str">
        <f>IF(COUNTIF(A675,"*STATION W*"),MATRICES!$A$22,IF(COUNTIF(A675,"*PROVIGO*"),MATRICES!$A$20,IF(COUNTIF(A675,"*METRO*"),MATRICES!$A$20,IF(COUNTIF(A675,"*MCDONALD*"),MATRICES!$A$22,IF(COUNTIF(A675,"*JEAN COUTU*"),MATRICES!$A$24,IF(COUNTIF(A675,"*PHARMAPRIX*"),MATRICES!$A$24,IF(COUNTIF(A675,"*STARBUCKS*"),MATRICES!$A$22,IF(COUNTIF(A675,"*AUBAINERIE*"),MATRICES!$A$38,IF(COUNTIF(A675,"*PETROCAN*"),MATRICES!$A$27,IF(COUNTIF(A675,"*ULTRAMAR*"),MATRICES!$A$27,IF(COUNTIF(A675,"*Intact*"),MATRICES!$A$28,IF(COUNTIF(A675,"*La Capitale*"),MATRICES!$A$11,IF(COUNTIF(A675,"*Alda*"),MATRICES!$A$18,IF(COUNTIF(A675,"*Sheila*"),MATRICES!$A$36,IF(COUNTIF(A675,"*Shirley*"),MATRICES!$A$36,IF(COUNTIF(A675,"*Service de garde*"),MATRICES!$A$35,IF(COUNTIF(A675,"*CPE Coeur Atout*"),MATRICES!$A$35,IF(COUNTIF(A675,"*RBC PYT*"),MATRICES!$A$7,IF(COUNTIF(A675,"*CDLSI*"),MATRICES!$A$26,IF(COUNTIF(A675,"*SUN LIFE*"),MATRICES!$A$54,IF(COUNTIF(A675,"*IND ALL ASS VIE*"),MATRICES!$A$8,IF(COUNTIF(A675,"*FIDUCIE DESJARDINS*"),MATRICES!$A$55,IF(COUNTIF(A675,"*2919*"),MATRICES!$A$12,IF(COUNTIF(A675,"*Retrait au GA*"),MATRICES!$A$56,IF(COUNTIF(A675,"*Frais*d'utilisation*"),MATRICES!$A$53,IF(COUNTIF(A675,"*IntÈrÍt sur*"),MATRICES!$A$5,""))))))))))))))))))))))))))</f>
        <v/>
      </c>
    </row>
    <row r="676" spans="2:2" ht="16" x14ac:dyDescent="0.2">
      <c r="B676" t="str">
        <f>IF(COUNTIF(A676,"*STATION W*"),MATRICES!$A$22,IF(COUNTIF(A676,"*PROVIGO*"),MATRICES!$A$20,IF(COUNTIF(A676,"*METRO*"),MATRICES!$A$20,IF(COUNTIF(A676,"*MCDONALD*"),MATRICES!$A$22,IF(COUNTIF(A676,"*JEAN COUTU*"),MATRICES!$A$24,IF(COUNTIF(A676,"*PHARMAPRIX*"),MATRICES!$A$24,IF(COUNTIF(A676,"*STARBUCKS*"),MATRICES!$A$22,IF(COUNTIF(A676,"*AUBAINERIE*"),MATRICES!$A$38,IF(COUNTIF(A676,"*PETROCAN*"),MATRICES!$A$27,IF(COUNTIF(A676,"*ULTRAMAR*"),MATRICES!$A$27,IF(COUNTIF(A676,"*Intact*"),MATRICES!$A$28,IF(COUNTIF(A676,"*La Capitale*"),MATRICES!$A$11,IF(COUNTIF(A676,"*Alda*"),MATRICES!$A$18,IF(COUNTIF(A676,"*Sheila*"),MATRICES!$A$36,IF(COUNTIF(A676,"*Shirley*"),MATRICES!$A$36,IF(COUNTIF(A676,"*Service de garde*"),MATRICES!$A$35,IF(COUNTIF(A676,"*CPE Coeur Atout*"),MATRICES!$A$35,IF(COUNTIF(A676,"*RBC PYT*"),MATRICES!$A$7,IF(COUNTIF(A676,"*CDLSI*"),MATRICES!$A$26,IF(COUNTIF(A676,"*SUN LIFE*"),MATRICES!$A$54,IF(COUNTIF(A676,"*IND ALL ASS VIE*"),MATRICES!$A$8,IF(COUNTIF(A676,"*FIDUCIE DESJARDINS*"),MATRICES!$A$55,IF(COUNTIF(A676,"*2919*"),MATRICES!$A$12,IF(COUNTIF(A676,"*Retrait au GA*"),MATRICES!$A$56,IF(COUNTIF(A676,"*Frais*d'utilisation*"),MATRICES!$A$53,IF(COUNTIF(A676,"*IntÈrÍt sur*"),MATRICES!$A$5,""))))))))))))))))))))))))))</f>
        <v/>
      </c>
    </row>
    <row r="677" spans="2:2" ht="16" x14ac:dyDescent="0.2">
      <c r="B677" t="str">
        <f>IF(COUNTIF(A677,"*STATION W*"),MATRICES!$A$22,IF(COUNTIF(A677,"*PROVIGO*"),MATRICES!$A$20,IF(COUNTIF(A677,"*METRO*"),MATRICES!$A$20,IF(COUNTIF(A677,"*MCDONALD*"),MATRICES!$A$22,IF(COUNTIF(A677,"*JEAN COUTU*"),MATRICES!$A$24,IF(COUNTIF(A677,"*PHARMAPRIX*"),MATRICES!$A$24,IF(COUNTIF(A677,"*STARBUCKS*"),MATRICES!$A$22,IF(COUNTIF(A677,"*AUBAINERIE*"),MATRICES!$A$38,IF(COUNTIF(A677,"*PETROCAN*"),MATRICES!$A$27,IF(COUNTIF(A677,"*ULTRAMAR*"),MATRICES!$A$27,IF(COUNTIF(A677,"*Intact*"),MATRICES!$A$28,IF(COUNTIF(A677,"*La Capitale*"),MATRICES!$A$11,IF(COUNTIF(A677,"*Alda*"),MATRICES!$A$18,IF(COUNTIF(A677,"*Sheila*"),MATRICES!$A$36,IF(COUNTIF(A677,"*Shirley*"),MATRICES!$A$36,IF(COUNTIF(A677,"*Service de garde*"),MATRICES!$A$35,IF(COUNTIF(A677,"*CPE Coeur Atout*"),MATRICES!$A$35,IF(COUNTIF(A677,"*RBC PYT*"),MATRICES!$A$7,IF(COUNTIF(A677,"*CDLSI*"),MATRICES!$A$26,IF(COUNTIF(A677,"*SUN LIFE*"),MATRICES!$A$54,IF(COUNTIF(A677,"*IND ALL ASS VIE*"),MATRICES!$A$8,IF(COUNTIF(A677,"*FIDUCIE DESJARDINS*"),MATRICES!$A$55,IF(COUNTIF(A677,"*2919*"),MATRICES!$A$12,IF(COUNTIF(A677,"*Retrait au GA*"),MATRICES!$A$56,IF(COUNTIF(A677,"*Frais*d'utilisation*"),MATRICES!$A$53,IF(COUNTIF(A677,"*IntÈrÍt sur*"),MATRICES!$A$5,""))))))))))))))))))))))))))</f>
        <v/>
      </c>
    </row>
    <row r="678" spans="2:2" ht="16" x14ac:dyDescent="0.2">
      <c r="B678" t="str">
        <f>IF(COUNTIF(A678,"*STATION W*"),MATRICES!$A$22,IF(COUNTIF(A678,"*PROVIGO*"),MATRICES!$A$20,IF(COUNTIF(A678,"*METRO*"),MATRICES!$A$20,IF(COUNTIF(A678,"*MCDONALD*"),MATRICES!$A$22,IF(COUNTIF(A678,"*JEAN COUTU*"),MATRICES!$A$24,IF(COUNTIF(A678,"*PHARMAPRIX*"),MATRICES!$A$24,IF(COUNTIF(A678,"*STARBUCKS*"),MATRICES!$A$22,IF(COUNTIF(A678,"*AUBAINERIE*"),MATRICES!$A$38,IF(COUNTIF(A678,"*PETROCAN*"),MATRICES!$A$27,IF(COUNTIF(A678,"*ULTRAMAR*"),MATRICES!$A$27,IF(COUNTIF(A678,"*Intact*"),MATRICES!$A$28,IF(COUNTIF(A678,"*La Capitale*"),MATRICES!$A$11,IF(COUNTIF(A678,"*Alda*"),MATRICES!$A$18,IF(COUNTIF(A678,"*Sheila*"),MATRICES!$A$36,IF(COUNTIF(A678,"*Shirley*"),MATRICES!$A$36,IF(COUNTIF(A678,"*Service de garde*"),MATRICES!$A$35,IF(COUNTIF(A678,"*CPE Coeur Atout*"),MATRICES!$A$35,IF(COUNTIF(A678,"*RBC PYT*"),MATRICES!$A$7,IF(COUNTIF(A678,"*CDLSI*"),MATRICES!$A$26,IF(COUNTIF(A678,"*SUN LIFE*"),MATRICES!$A$54,IF(COUNTIF(A678,"*IND ALL ASS VIE*"),MATRICES!$A$8,IF(COUNTIF(A678,"*FIDUCIE DESJARDINS*"),MATRICES!$A$55,IF(COUNTIF(A678,"*2919*"),MATRICES!$A$12,IF(COUNTIF(A678,"*Retrait au GA*"),MATRICES!$A$56,IF(COUNTIF(A678,"*Frais*d'utilisation*"),MATRICES!$A$53,IF(COUNTIF(A678,"*IntÈrÍt sur*"),MATRICES!$A$5,""))))))))))))))))))))))))))</f>
        <v/>
      </c>
    </row>
    <row r="679" spans="2:2" ht="16" x14ac:dyDescent="0.2">
      <c r="B679" t="str">
        <f>IF(COUNTIF(A679,"*STATION W*"),MATRICES!$A$22,IF(COUNTIF(A679,"*PROVIGO*"),MATRICES!$A$20,IF(COUNTIF(A679,"*METRO*"),MATRICES!$A$20,IF(COUNTIF(A679,"*MCDONALD*"),MATRICES!$A$22,IF(COUNTIF(A679,"*JEAN COUTU*"),MATRICES!$A$24,IF(COUNTIF(A679,"*PHARMAPRIX*"),MATRICES!$A$24,IF(COUNTIF(A679,"*STARBUCKS*"),MATRICES!$A$22,IF(COUNTIF(A679,"*AUBAINERIE*"),MATRICES!$A$38,IF(COUNTIF(A679,"*PETROCAN*"),MATRICES!$A$27,IF(COUNTIF(A679,"*ULTRAMAR*"),MATRICES!$A$27,IF(COUNTIF(A679,"*Intact*"),MATRICES!$A$28,IF(COUNTIF(A679,"*La Capitale*"),MATRICES!$A$11,IF(COUNTIF(A679,"*Alda*"),MATRICES!$A$18,IF(COUNTIF(A679,"*Sheila*"),MATRICES!$A$36,IF(COUNTIF(A679,"*Shirley*"),MATRICES!$A$36,IF(COUNTIF(A679,"*Service de garde*"),MATRICES!$A$35,IF(COUNTIF(A679,"*CPE Coeur Atout*"),MATRICES!$A$35,IF(COUNTIF(A679,"*RBC PYT*"),MATRICES!$A$7,IF(COUNTIF(A679,"*CDLSI*"),MATRICES!$A$26,IF(COUNTIF(A679,"*SUN LIFE*"),MATRICES!$A$54,IF(COUNTIF(A679,"*IND ALL ASS VIE*"),MATRICES!$A$8,IF(COUNTIF(A679,"*FIDUCIE DESJARDINS*"),MATRICES!$A$55,IF(COUNTIF(A679,"*2919*"),MATRICES!$A$12,IF(COUNTIF(A679,"*Retrait au GA*"),MATRICES!$A$56,IF(COUNTIF(A679,"*Frais*d'utilisation*"),MATRICES!$A$53,IF(COUNTIF(A679,"*IntÈrÍt sur*"),MATRICES!$A$5,""))))))))))))))))))))))))))</f>
        <v/>
      </c>
    </row>
    <row r="680" spans="2:2" ht="16" x14ac:dyDescent="0.2">
      <c r="B680" t="str">
        <f>IF(COUNTIF(A680,"*STATION W*"),MATRICES!$A$22,IF(COUNTIF(A680,"*PROVIGO*"),MATRICES!$A$20,IF(COUNTIF(A680,"*METRO*"),MATRICES!$A$20,IF(COUNTIF(A680,"*MCDONALD*"),MATRICES!$A$22,IF(COUNTIF(A680,"*JEAN COUTU*"),MATRICES!$A$24,IF(COUNTIF(A680,"*PHARMAPRIX*"),MATRICES!$A$24,IF(COUNTIF(A680,"*STARBUCKS*"),MATRICES!$A$22,IF(COUNTIF(A680,"*AUBAINERIE*"),MATRICES!$A$38,IF(COUNTIF(A680,"*PETROCAN*"),MATRICES!$A$27,IF(COUNTIF(A680,"*ULTRAMAR*"),MATRICES!$A$27,IF(COUNTIF(A680,"*Intact*"),MATRICES!$A$28,IF(COUNTIF(A680,"*La Capitale*"),MATRICES!$A$11,IF(COUNTIF(A680,"*Alda*"),MATRICES!$A$18,IF(COUNTIF(A680,"*Sheila*"),MATRICES!$A$36,IF(COUNTIF(A680,"*Shirley*"),MATRICES!$A$36,IF(COUNTIF(A680,"*Service de garde*"),MATRICES!$A$35,IF(COUNTIF(A680,"*CPE Coeur Atout*"),MATRICES!$A$35,IF(COUNTIF(A680,"*RBC PYT*"),MATRICES!$A$7,IF(COUNTIF(A680,"*CDLSI*"),MATRICES!$A$26,IF(COUNTIF(A680,"*SUN LIFE*"),MATRICES!$A$54,IF(COUNTIF(A680,"*IND ALL ASS VIE*"),MATRICES!$A$8,IF(COUNTIF(A680,"*FIDUCIE DESJARDINS*"),MATRICES!$A$55,IF(COUNTIF(A680,"*2919*"),MATRICES!$A$12,IF(COUNTIF(A680,"*Retrait au GA*"),MATRICES!$A$56,IF(COUNTIF(A680,"*Frais*d'utilisation*"),MATRICES!$A$53,IF(COUNTIF(A680,"*IntÈrÍt sur*"),MATRICES!$A$5,""))))))))))))))))))))))))))</f>
        <v/>
      </c>
    </row>
    <row r="681" spans="2:2" ht="16" x14ac:dyDescent="0.2">
      <c r="B681" t="str">
        <f>IF(COUNTIF(A681,"*STATION W*"),MATRICES!$A$22,IF(COUNTIF(A681,"*PROVIGO*"),MATRICES!$A$20,IF(COUNTIF(A681,"*METRO*"),MATRICES!$A$20,IF(COUNTIF(A681,"*MCDONALD*"),MATRICES!$A$22,IF(COUNTIF(A681,"*JEAN COUTU*"),MATRICES!$A$24,IF(COUNTIF(A681,"*PHARMAPRIX*"),MATRICES!$A$24,IF(COUNTIF(A681,"*STARBUCKS*"),MATRICES!$A$22,IF(COUNTIF(A681,"*AUBAINERIE*"),MATRICES!$A$38,IF(COUNTIF(A681,"*PETROCAN*"),MATRICES!$A$27,IF(COUNTIF(A681,"*ULTRAMAR*"),MATRICES!$A$27,IF(COUNTIF(A681,"*Intact*"),MATRICES!$A$28,IF(COUNTIF(A681,"*La Capitale*"),MATRICES!$A$11,IF(COUNTIF(A681,"*Alda*"),MATRICES!$A$18,IF(COUNTIF(A681,"*Sheila*"),MATRICES!$A$36,IF(COUNTIF(A681,"*Shirley*"),MATRICES!$A$36,IF(COUNTIF(A681,"*Service de garde*"),MATRICES!$A$35,IF(COUNTIF(A681,"*CPE Coeur Atout*"),MATRICES!$A$35,IF(COUNTIF(A681,"*RBC PYT*"),MATRICES!$A$7,IF(COUNTIF(A681,"*CDLSI*"),MATRICES!$A$26,IF(COUNTIF(A681,"*SUN LIFE*"),MATRICES!$A$54,IF(COUNTIF(A681,"*IND ALL ASS VIE*"),MATRICES!$A$8,IF(COUNTIF(A681,"*FIDUCIE DESJARDINS*"),MATRICES!$A$55,IF(COUNTIF(A681,"*2919*"),MATRICES!$A$12,IF(COUNTIF(A681,"*Retrait au GA*"),MATRICES!$A$56,IF(COUNTIF(A681,"*Frais*d'utilisation*"),MATRICES!$A$53,IF(COUNTIF(A681,"*IntÈrÍt sur*"),MATRICES!$A$5,""))))))))))))))))))))))))))</f>
        <v/>
      </c>
    </row>
    <row r="682" spans="2:2" ht="16" x14ac:dyDescent="0.2">
      <c r="B682" t="str">
        <f>IF(COUNTIF(A682,"*STATION W*"),MATRICES!$A$22,IF(COUNTIF(A682,"*PROVIGO*"),MATRICES!$A$20,IF(COUNTIF(A682,"*METRO*"),MATRICES!$A$20,IF(COUNTIF(A682,"*MCDONALD*"),MATRICES!$A$22,IF(COUNTIF(A682,"*JEAN COUTU*"),MATRICES!$A$24,IF(COUNTIF(A682,"*PHARMAPRIX*"),MATRICES!$A$24,IF(COUNTIF(A682,"*STARBUCKS*"),MATRICES!$A$22,IF(COUNTIF(A682,"*AUBAINERIE*"),MATRICES!$A$38,IF(COUNTIF(A682,"*PETROCAN*"),MATRICES!$A$27,IF(COUNTIF(A682,"*ULTRAMAR*"),MATRICES!$A$27,IF(COUNTIF(A682,"*Intact*"),MATRICES!$A$28,IF(COUNTIF(A682,"*La Capitale*"),MATRICES!$A$11,IF(COUNTIF(A682,"*Alda*"),MATRICES!$A$18,IF(COUNTIF(A682,"*Sheila*"),MATRICES!$A$36,IF(COUNTIF(A682,"*Shirley*"),MATRICES!$A$36,IF(COUNTIF(A682,"*Service de garde*"),MATRICES!$A$35,IF(COUNTIF(A682,"*CPE Coeur Atout*"),MATRICES!$A$35,IF(COUNTIF(A682,"*RBC PYT*"),MATRICES!$A$7,IF(COUNTIF(A682,"*CDLSI*"),MATRICES!$A$26,IF(COUNTIF(A682,"*SUN LIFE*"),MATRICES!$A$54,IF(COUNTIF(A682,"*IND ALL ASS VIE*"),MATRICES!$A$8,IF(COUNTIF(A682,"*FIDUCIE DESJARDINS*"),MATRICES!$A$55,IF(COUNTIF(A682,"*2919*"),MATRICES!$A$12,IF(COUNTIF(A682,"*Retrait au GA*"),MATRICES!$A$56,IF(COUNTIF(A682,"*Frais*d'utilisation*"),MATRICES!$A$53,IF(COUNTIF(A682,"*IntÈrÍt sur*"),MATRICES!$A$5,""))))))))))))))))))))))))))</f>
        <v/>
      </c>
    </row>
    <row r="683" spans="2:2" ht="16" x14ac:dyDescent="0.2">
      <c r="B683" t="str">
        <f>IF(COUNTIF(A683,"*STATION W*"),MATRICES!$A$22,IF(COUNTIF(A683,"*PROVIGO*"),MATRICES!$A$20,IF(COUNTIF(A683,"*METRO*"),MATRICES!$A$20,IF(COUNTIF(A683,"*MCDONALD*"),MATRICES!$A$22,IF(COUNTIF(A683,"*JEAN COUTU*"),MATRICES!$A$24,IF(COUNTIF(A683,"*PHARMAPRIX*"),MATRICES!$A$24,IF(COUNTIF(A683,"*STARBUCKS*"),MATRICES!$A$22,IF(COUNTIF(A683,"*AUBAINERIE*"),MATRICES!$A$38,IF(COUNTIF(A683,"*PETROCAN*"),MATRICES!$A$27,IF(COUNTIF(A683,"*ULTRAMAR*"),MATRICES!$A$27,IF(COUNTIF(A683,"*Intact*"),MATRICES!$A$28,IF(COUNTIF(A683,"*La Capitale*"),MATRICES!$A$11,IF(COUNTIF(A683,"*Alda*"),MATRICES!$A$18,IF(COUNTIF(A683,"*Sheila*"),MATRICES!$A$36,IF(COUNTIF(A683,"*Shirley*"),MATRICES!$A$36,IF(COUNTIF(A683,"*Service de garde*"),MATRICES!$A$35,IF(COUNTIF(A683,"*CPE Coeur Atout*"),MATRICES!$A$35,IF(COUNTIF(A683,"*RBC PYT*"),MATRICES!$A$7,IF(COUNTIF(A683,"*CDLSI*"),MATRICES!$A$26,IF(COUNTIF(A683,"*SUN LIFE*"),MATRICES!$A$54,IF(COUNTIF(A683,"*IND ALL ASS VIE*"),MATRICES!$A$8,IF(COUNTIF(A683,"*FIDUCIE DESJARDINS*"),MATRICES!$A$55,IF(COUNTIF(A683,"*2919*"),MATRICES!$A$12,IF(COUNTIF(A683,"*Retrait au GA*"),MATRICES!$A$56,IF(COUNTIF(A683,"*Frais*d'utilisation*"),MATRICES!$A$53,IF(COUNTIF(A683,"*IntÈrÍt sur*"),MATRICES!$A$5,""))))))))))))))))))))))))))</f>
        <v/>
      </c>
    </row>
    <row r="684" spans="2:2" ht="16" x14ac:dyDescent="0.2">
      <c r="B684" t="str">
        <f>IF(COUNTIF(A684,"*STATION W*"),MATRICES!$A$22,IF(COUNTIF(A684,"*PROVIGO*"),MATRICES!$A$20,IF(COUNTIF(A684,"*METRO*"),MATRICES!$A$20,IF(COUNTIF(A684,"*MCDONALD*"),MATRICES!$A$22,IF(COUNTIF(A684,"*JEAN COUTU*"),MATRICES!$A$24,IF(COUNTIF(A684,"*PHARMAPRIX*"),MATRICES!$A$24,IF(COUNTIF(A684,"*STARBUCKS*"),MATRICES!$A$22,IF(COUNTIF(A684,"*AUBAINERIE*"),MATRICES!$A$38,IF(COUNTIF(A684,"*PETROCAN*"),MATRICES!$A$27,IF(COUNTIF(A684,"*ULTRAMAR*"),MATRICES!$A$27,IF(COUNTIF(A684,"*Intact*"),MATRICES!$A$28,IF(COUNTIF(A684,"*La Capitale*"),MATRICES!$A$11,IF(COUNTIF(A684,"*Alda*"),MATRICES!$A$18,IF(COUNTIF(A684,"*Sheila*"),MATRICES!$A$36,IF(COUNTIF(A684,"*Shirley*"),MATRICES!$A$36,IF(COUNTIF(A684,"*Service de garde*"),MATRICES!$A$35,IF(COUNTIF(A684,"*CPE Coeur Atout*"),MATRICES!$A$35,IF(COUNTIF(A684,"*RBC PYT*"),MATRICES!$A$7,IF(COUNTIF(A684,"*CDLSI*"),MATRICES!$A$26,IF(COUNTIF(A684,"*SUN LIFE*"),MATRICES!$A$54,IF(COUNTIF(A684,"*IND ALL ASS VIE*"),MATRICES!$A$8,IF(COUNTIF(A684,"*FIDUCIE DESJARDINS*"),MATRICES!$A$55,IF(COUNTIF(A684,"*2919*"),MATRICES!$A$12,IF(COUNTIF(A684,"*Retrait au GA*"),MATRICES!$A$56,IF(COUNTIF(A684,"*Frais*d'utilisation*"),MATRICES!$A$53,IF(COUNTIF(A684,"*IntÈrÍt sur*"),MATRICES!$A$5,""))))))))))))))))))))))))))</f>
        <v/>
      </c>
    </row>
    <row r="685" spans="2:2" ht="16" x14ac:dyDescent="0.2">
      <c r="B685" t="str">
        <f>IF(COUNTIF(A685,"*STATION W*"),MATRICES!$A$22,IF(COUNTIF(A685,"*PROVIGO*"),MATRICES!$A$20,IF(COUNTIF(A685,"*METRO*"),MATRICES!$A$20,IF(COUNTIF(A685,"*MCDONALD*"),MATRICES!$A$22,IF(COUNTIF(A685,"*JEAN COUTU*"),MATRICES!$A$24,IF(COUNTIF(A685,"*PHARMAPRIX*"),MATRICES!$A$24,IF(COUNTIF(A685,"*STARBUCKS*"),MATRICES!$A$22,IF(COUNTIF(A685,"*AUBAINERIE*"),MATRICES!$A$38,IF(COUNTIF(A685,"*PETROCAN*"),MATRICES!$A$27,IF(COUNTIF(A685,"*ULTRAMAR*"),MATRICES!$A$27,IF(COUNTIF(A685,"*Intact*"),MATRICES!$A$28,IF(COUNTIF(A685,"*La Capitale*"),MATRICES!$A$11,IF(COUNTIF(A685,"*Alda*"),MATRICES!$A$18,IF(COUNTIF(A685,"*Sheila*"),MATRICES!$A$36,IF(COUNTIF(A685,"*Shirley*"),MATRICES!$A$36,IF(COUNTIF(A685,"*Service de garde*"),MATRICES!$A$35,IF(COUNTIF(A685,"*CPE Coeur Atout*"),MATRICES!$A$35,IF(COUNTIF(A685,"*RBC PYT*"),MATRICES!$A$7,IF(COUNTIF(A685,"*CDLSI*"),MATRICES!$A$26,IF(COUNTIF(A685,"*SUN LIFE*"),MATRICES!$A$54,IF(COUNTIF(A685,"*IND ALL ASS VIE*"),MATRICES!$A$8,IF(COUNTIF(A685,"*FIDUCIE DESJARDINS*"),MATRICES!$A$55,IF(COUNTIF(A685,"*2919*"),MATRICES!$A$12,IF(COUNTIF(A685,"*Retrait au GA*"),MATRICES!$A$56,IF(COUNTIF(A685,"*Frais*d'utilisation*"),MATRICES!$A$53,IF(COUNTIF(A685,"*IntÈrÍt sur*"),MATRICES!$A$5,""))))))))))))))))))))))))))</f>
        <v/>
      </c>
    </row>
    <row r="686" spans="2:2" ht="16" x14ac:dyDescent="0.2">
      <c r="B686" t="str">
        <f>IF(COUNTIF(A686,"*STATION W*"),MATRICES!$A$22,IF(COUNTIF(A686,"*PROVIGO*"),MATRICES!$A$20,IF(COUNTIF(A686,"*METRO*"),MATRICES!$A$20,IF(COUNTIF(A686,"*MCDONALD*"),MATRICES!$A$22,IF(COUNTIF(A686,"*JEAN COUTU*"),MATRICES!$A$24,IF(COUNTIF(A686,"*PHARMAPRIX*"),MATRICES!$A$24,IF(COUNTIF(A686,"*STARBUCKS*"),MATRICES!$A$22,IF(COUNTIF(A686,"*AUBAINERIE*"),MATRICES!$A$38,IF(COUNTIF(A686,"*PETROCAN*"),MATRICES!$A$27,IF(COUNTIF(A686,"*ULTRAMAR*"),MATRICES!$A$27,IF(COUNTIF(A686,"*Intact*"),MATRICES!$A$28,IF(COUNTIF(A686,"*La Capitale*"),MATRICES!$A$11,IF(COUNTIF(A686,"*Alda*"),MATRICES!$A$18,IF(COUNTIF(A686,"*Sheila*"),MATRICES!$A$36,IF(COUNTIF(A686,"*Shirley*"),MATRICES!$A$36,IF(COUNTIF(A686,"*Service de garde*"),MATRICES!$A$35,IF(COUNTIF(A686,"*CPE Coeur Atout*"),MATRICES!$A$35,IF(COUNTIF(A686,"*RBC PYT*"),MATRICES!$A$7,IF(COUNTIF(A686,"*CDLSI*"),MATRICES!$A$26,IF(COUNTIF(A686,"*SUN LIFE*"),MATRICES!$A$54,IF(COUNTIF(A686,"*IND ALL ASS VIE*"),MATRICES!$A$8,IF(COUNTIF(A686,"*FIDUCIE DESJARDINS*"),MATRICES!$A$55,IF(COUNTIF(A686,"*2919*"),MATRICES!$A$12,IF(COUNTIF(A686,"*Retrait au GA*"),MATRICES!$A$56,IF(COUNTIF(A686,"*Frais*d'utilisation*"),MATRICES!$A$53,IF(COUNTIF(A686,"*IntÈrÍt sur*"),MATRICES!$A$5,""))))))))))))))))))))))))))</f>
        <v/>
      </c>
    </row>
    <row r="687" spans="2:2" ht="16" x14ac:dyDescent="0.2">
      <c r="B687" t="str">
        <f>IF(COUNTIF(A687,"*STATION W*"),MATRICES!$A$22,IF(COUNTIF(A687,"*PROVIGO*"),MATRICES!$A$20,IF(COUNTIF(A687,"*METRO*"),MATRICES!$A$20,IF(COUNTIF(A687,"*MCDONALD*"),MATRICES!$A$22,IF(COUNTIF(A687,"*JEAN COUTU*"),MATRICES!$A$24,IF(COUNTIF(A687,"*PHARMAPRIX*"),MATRICES!$A$24,IF(COUNTIF(A687,"*STARBUCKS*"),MATRICES!$A$22,IF(COUNTIF(A687,"*AUBAINERIE*"),MATRICES!$A$38,IF(COUNTIF(A687,"*PETROCAN*"),MATRICES!$A$27,IF(COUNTIF(A687,"*ULTRAMAR*"),MATRICES!$A$27,IF(COUNTIF(A687,"*Intact*"),MATRICES!$A$28,IF(COUNTIF(A687,"*La Capitale*"),MATRICES!$A$11,IF(COUNTIF(A687,"*Alda*"),MATRICES!$A$18,IF(COUNTIF(A687,"*Sheila*"),MATRICES!$A$36,IF(COUNTIF(A687,"*Shirley*"),MATRICES!$A$36,IF(COUNTIF(A687,"*Service de garde*"),MATRICES!$A$35,IF(COUNTIF(A687,"*CPE Coeur Atout*"),MATRICES!$A$35,IF(COUNTIF(A687,"*RBC PYT*"),MATRICES!$A$7,IF(COUNTIF(A687,"*CDLSI*"),MATRICES!$A$26,IF(COUNTIF(A687,"*SUN LIFE*"),MATRICES!$A$54,IF(COUNTIF(A687,"*IND ALL ASS VIE*"),MATRICES!$A$8,IF(COUNTIF(A687,"*FIDUCIE DESJARDINS*"),MATRICES!$A$55,IF(COUNTIF(A687,"*2919*"),MATRICES!$A$12,IF(COUNTIF(A687,"*Retrait au GA*"),MATRICES!$A$56,IF(COUNTIF(A687,"*Frais*d'utilisation*"),MATRICES!$A$53,IF(COUNTIF(A687,"*IntÈrÍt sur*"),MATRICES!$A$5,""))))))))))))))))))))))))))</f>
        <v/>
      </c>
    </row>
    <row r="688" spans="2:2" ht="16" x14ac:dyDescent="0.2">
      <c r="B688" t="str">
        <f>IF(COUNTIF(A688,"*STATION W*"),MATRICES!$A$22,IF(COUNTIF(A688,"*PROVIGO*"),MATRICES!$A$20,IF(COUNTIF(A688,"*METRO*"),MATRICES!$A$20,IF(COUNTIF(A688,"*MCDONALD*"),MATRICES!$A$22,IF(COUNTIF(A688,"*JEAN COUTU*"),MATRICES!$A$24,IF(COUNTIF(A688,"*PHARMAPRIX*"),MATRICES!$A$24,IF(COUNTIF(A688,"*STARBUCKS*"),MATRICES!$A$22,IF(COUNTIF(A688,"*AUBAINERIE*"),MATRICES!$A$38,IF(COUNTIF(A688,"*PETROCAN*"),MATRICES!$A$27,IF(COUNTIF(A688,"*ULTRAMAR*"),MATRICES!$A$27,IF(COUNTIF(A688,"*Intact*"),MATRICES!$A$28,IF(COUNTIF(A688,"*La Capitale*"),MATRICES!$A$11,IF(COUNTIF(A688,"*Alda*"),MATRICES!$A$18,IF(COUNTIF(A688,"*Sheila*"),MATRICES!$A$36,IF(COUNTIF(A688,"*Shirley*"),MATRICES!$A$36,IF(COUNTIF(A688,"*Service de garde*"),MATRICES!$A$35,IF(COUNTIF(A688,"*CPE Coeur Atout*"),MATRICES!$A$35,IF(COUNTIF(A688,"*RBC PYT*"),MATRICES!$A$7,IF(COUNTIF(A688,"*CDLSI*"),MATRICES!$A$26,IF(COUNTIF(A688,"*SUN LIFE*"),MATRICES!$A$54,IF(COUNTIF(A688,"*IND ALL ASS VIE*"),MATRICES!$A$8,IF(COUNTIF(A688,"*FIDUCIE DESJARDINS*"),MATRICES!$A$55,IF(COUNTIF(A688,"*2919*"),MATRICES!$A$12,IF(COUNTIF(A688,"*Retrait au GA*"),MATRICES!$A$56,IF(COUNTIF(A688,"*Frais*d'utilisation*"),MATRICES!$A$53,IF(COUNTIF(A688,"*IntÈrÍt sur*"),MATRICES!$A$5,""))))))))))))))))))))))))))</f>
        <v/>
      </c>
    </row>
    <row r="689" spans="2:2" ht="16" x14ac:dyDescent="0.2">
      <c r="B689" t="str">
        <f>IF(COUNTIF(A689,"*STATION W*"),MATRICES!$A$22,IF(COUNTIF(A689,"*PROVIGO*"),MATRICES!$A$20,IF(COUNTIF(A689,"*METRO*"),MATRICES!$A$20,IF(COUNTIF(A689,"*MCDONALD*"),MATRICES!$A$22,IF(COUNTIF(A689,"*JEAN COUTU*"),MATRICES!$A$24,IF(COUNTIF(A689,"*PHARMAPRIX*"),MATRICES!$A$24,IF(COUNTIF(A689,"*STARBUCKS*"),MATRICES!$A$22,IF(COUNTIF(A689,"*AUBAINERIE*"),MATRICES!$A$38,IF(COUNTIF(A689,"*PETROCAN*"),MATRICES!$A$27,IF(COUNTIF(A689,"*ULTRAMAR*"),MATRICES!$A$27,IF(COUNTIF(A689,"*Intact*"),MATRICES!$A$28,IF(COUNTIF(A689,"*La Capitale*"),MATRICES!$A$11,IF(COUNTIF(A689,"*Alda*"),MATRICES!$A$18,IF(COUNTIF(A689,"*Sheila*"),MATRICES!$A$36,IF(COUNTIF(A689,"*Shirley*"),MATRICES!$A$36,IF(COUNTIF(A689,"*Service de garde*"),MATRICES!$A$35,IF(COUNTIF(A689,"*CPE Coeur Atout*"),MATRICES!$A$35,IF(COUNTIF(A689,"*RBC PYT*"),MATRICES!$A$7,IF(COUNTIF(A689,"*CDLSI*"),MATRICES!$A$26,IF(COUNTIF(A689,"*SUN LIFE*"),MATRICES!$A$54,IF(COUNTIF(A689,"*IND ALL ASS VIE*"),MATRICES!$A$8,IF(COUNTIF(A689,"*FIDUCIE DESJARDINS*"),MATRICES!$A$55,IF(COUNTIF(A689,"*2919*"),MATRICES!$A$12,IF(COUNTIF(A689,"*Retrait au GA*"),MATRICES!$A$56,IF(COUNTIF(A689,"*Frais*d'utilisation*"),MATRICES!$A$53,IF(COUNTIF(A689,"*IntÈrÍt sur*"),MATRICES!$A$5,""))))))))))))))))))))))))))</f>
        <v/>
      </c>
    </row>
    <row r="690" spans="2:2" ht="16" x14ac:dyDescent="0.2">
      <c r="B690" t="str">
        <f>IF(COUNTIF(A690,"*STATION W*"),MATRICES!$A$22,IF(COUNTIF(A690,"*PROVIGO*"),MATRICES!$A$20,IF(COUNTIF(A690,"*METRO*"),MATRICES!$A$20,IF(COUNTIF(A690,"*MCDONALD*"),MATRICES!$A$22,IF(COUNTIF(A690,"*JEAN COUTU*"),MATRICES!$A$24,IF(COUNTIF(A690,"*PHARMAPRIX*"),MATRICES!$A$24,IF(COUNTIF(A690,"*STARBUCKS*"),MATRICES!$A$22,IF(COUNTIF(A690,"*AUBAINERIE*"),MATRICES!$A$38,IF(COUNTIF(A690,"*PETROCAN*"),MATRICES!$A$27,IF(COUNTIF(A690,"*ULTRAMAR*"),MATRICES!$A$27,IF(COUNTIF(A690,"*Intact*"),MATRICES!$A$28,IF(COUNTIF(A690,"*La Capitale*"),MATRICES!$A$11,IF(COUNTIF(A690,"*Alda*"),MATRICES!$A$18,IF(COUNTIF(A690,"*Sheila*"),MATRICES!$A$36,IF(COUNTIF(A690,"*Shirley*"),MATRICES!$A$36,IF(COUNTIF(A690,"*Service de garde*"),MATRICES!$A$35,IF(COUNTIF(A690,"*CPE Coeur Atout*"),MATRICES!$A$35,IF(COUNTIF(A690,"*RBC PYT*"),MATRICES!$A$7,IF(COUNTIF(A690,"*CDLSI*"),MATRICES!$A$26,IF(COUNTIF(A690,"*SUN LIFE*"),MATRICES!$A$54,IF(COUNTIF(A690,"*IND ALL ASS VIE*"),MATRICES!$A$8,IF(COUNTIF(A690,"*FIDUCIE DESJARDINS*"),MATRICES!$A$55,IF(COUNTIF(A690,"*2919*"),MATRICES!$A$12,IF(COUNTIF(A690,"*Retrait au GA*"),MATRICES!$A$56,IF(COUNTIF(A690,"*Frais*d'utilisation*"),MATRICES!$A$53,IF(COUNTIF(A690,"*IntÈrÍt sur*"),MATRICES!$A$5,""))))))))))))))))))))))))))</f>
        <v/>
      </c>
    </row>
    <row r="691" spans="2:2" ht="16" x14ac:dyDescent="0.2">
      <c r="B691" t="str">
        <f>IF(COUNTIF(A691,"*STATION W*"),MATRICES!$A$22,IF(COUNTIF(A691,"*PROVIGO*"),MATRICES!$A$20,IF(COUNTIF(A691,"*METRO*"),MATRICES!$A$20,IF(COUNTIF(A691,"*MCDONALD*"),MATRICES!$A$22,IF(COUNTIF(A691,"*JEAN COUTU*"),MATRICES!$A$24,IF(COUNTIF(A691,"*PHARMAPRIX*"),MATRICES!$A$24,IF(COUNTIF(A691,"*STARBUCKS*"),MATRICES!$A$22,IF(COUNTIF(A691,"*AUBAINERIE*"),MATRICES!$A$38,IF(COUNTIF(A691,"*PETROCAN*"),MATRICES!$A$27,IF(COUNTIF(A691,"*ULTRAMAR*"),MATRICES!$A$27,IF(COUNTIF(A691,"*Intact*"),MATRICES!$A$28,IF(COUNTIF(A691,"*La Capitale*"),MATRICES!$A$11,IF(COUNTIF(A691,"*Alda*"),MATRICES!$A$18,IF(COUNTIF(A691,"*Sheila*"),MATRICES!$A$36,IF(COUNTIF(A691,"*Shirley*"),MATRICES!$A$36,IF(COUNTIF(A691,"*Service de garde*"),MATRICES!$A$35,IF(COUNTIF(A691,"*CPE Coeur Atout*"),MATRICES!$A$35,IF(COUNTIF(A691,"*RBC PYT*"),MATRICES!$A$7,IF(COUNTIF(A691,"*CDLSI*"),MATRICES!$A$26,IF(COUNTIF(A691,"*SUN LIFE*"),MATRICES!$A$54,IF(COUNTIF(A691,"*IND ALL ASS VIE*"),MATRICES!$A$8,IF(COUNTIF(A691,"*FIDUCIE DESJARDINS*"),MATRICES!$A$55,IF(COUNTIF(A691,"*2919*"),MATRICES!$A$12,IF(COUNTIF(A691,"*Retrait au GA*"),MATRICES!$A$56,IF(COUNTIF(A691,"*Frais*d'utilisation*"),MATRICES!$A$53,IF(COUNTIF(A691,"*IntÈrÍt sur*"),MATRICES!$A$5,""))))))))))))))))))))))))))</f>
        <v/>
      </c>
    </row>
    <row r="692" spans="2:2" ht="16" x14ac:dyDescent="0.2">
      <c r="B692" t="str">
        <f>IF(COUNTIF(A692,"*STATION W*"),MATRICES!$A$22,IF(COUNTIF(A692,"*PROVIGO*"),MATRICES!$A$20,IF(COUNTIF(A692,"*METRO*"),MATRICES!$A$20,IF(COUNTIF(A692,"*MCDONALD*"),MATRICES!$A$22,IF(COUNTIF(A692,"*JEAN COUTU*"),MATRICES!$A$24,IF(COUNTIF(A692,"*PHARMAPRIX*"),MATRICES!$A$24,IF(COUNTIF(A692,"*STARBUCKS*"),MATRICES!$A$22,IF(COUNTIF(A692,"*AUBAINERIE*"),MATRICES!$A$38,IF(COUNTIF(A692,"*PETROCAN*"),MATRICES!$A$27,IF(COUNTIF(A692,"*ULTRAMAR*"),MATRICES!$A$27,IF(COUNTIF(A692,"*Intact*"),MATRICES!$A$28,IF(COUNTIF(A692,"*La Capitale*"),MATRICES!$A$11,IF(COUNTIF(A692,"*Alda*"),MATRICES!$A$18,IF(COUNTIF(A692,"*Sheila*"),MATRICES!$A$36,IF(COUNTIF(A692,"*Shirley*"),MATRICES!$A$36,IF(COUNTIF(A692,"*Service de garde*"),MATRICES!$A$35,IF(COUNTIF(A692,"*CPE Coeur Atout*"),MATRICES!$A$35,IF(COUNTIF(A692,"*RBC PYT*"),MATRICES!$A$7,IF(COUNTIF(A692,"*CDLSI*"),MATRICES!$A$26,IF(COUNTIF(A692,"*SUN LIFE*"),MATRICES!$A$54,IF(COUNTIF(A692,"*IND ALL ASS VIE*"),MATRICES!$A$8,IF(COUNTIF(A692,"*FIDUCIE DESJARDINS*"),MATRICES!$A$55,IF(COUNTIF(A692,"*2919*"),MATRICES!$A$12,IF(COUNTIF(A692,"*Retrait au GA*"),MATRICES!$A$56,IF(COUNTIF(A692,"*Frais*d'utilisation*"),MATRICES!$A$53,IF(COUNTIF(A692,"*IntÈrÍt sur*"),MATRICES!$A$5,""))))))))))))))))))))))))))</f>
        <v/>
      </c>
    </row>
    <row r="693" spans="2:2" ht="16" x14ac:dyDescent="0.2">
      <c r="B693" t="str">
        <f>IF(COUNTIF(A693,"*STATION W*"),MATRICES!$A$22,IF(COUNTIF(A693,"*PROVIGO*"),MATRICES!$A$20,IF(COUNTIF(A693,"*METRO*"),MATRICES!$A$20,IF(COUNTIF(A693,"*MCDONALD*"),MATRICES!$A$22,IF(COUNTIF(A693,"*JEAN COUTU*"),MATRICES!$A$24,IF(COUNTIF(A693,"*PHARMAPRIX*"),MATRICES!$A$24,IF(COUNTIF(A693,"*STARBUCKS*"),MATRICES!$A$22,IF(COUNTIF(A693,"*AUBAINERIE*"),MATRICES!$A$38,IF(COUNTIF(A693,"*PETROCAN*"),MATRICES!$A$27,IF(COUNTIF(A693,"*ULTRAMAR*"),MATRICES!$A$27,IF(COUNTIF(A693,"*Intact*"),MATRICES!$A$28,IF(COUNTIF(A693,"*La Capitale*"),MATRICES!$A$11,IF(COUNTIF(A693,"*Alda*"),MATRICES!$A$18,IF(COUNTIF(A693,"*Sheila*"),MATRICES!$A$36,IF(COUNTIF(A693,"*Shirley*"),MATRICES!$A$36,IF(COUNTIF(A693,"*Service de garde*"),MATRICES!$A$35,IF(COUNTIF(A693,"*CPE Coeur Atout*"),MATRICES!$A$35,IF(COUNTIF(A693,"*RBC PYT*"),MATRICES!$A$7,IF(COUNTIF(A693,"*CDLSI*"),MATRICES!$A$26,IF(COUNTIF(A693,"*SUN LIFE*"),MATRICES!$A$54,IF(COUNTIF(A693,"*IND ALL ASS VIE*"),MATRICES!$A$8,IF(COUNTIF(A693,"*FIDUCIE DESJARDINS*"),MATRICES!$A$55,IF(COUNTIF(A693,"*2919*"),MATRICES!$A$12,IF(COUNTIF(A693,"*Retrait au GA*"),MATRICES!$A$56,IF(COUNTIF(A693,"*Frais*d'utilisation*"),MATRICES!$A$53,IF(COUNTIF(A693,"*IntÈrÍt sur*"),MATRICES!$A$5,""))))))))))))))))))))))))))</f>
        <v/>
      </c>
    </row>
    <row r="694" spans="2:2" ht="16" x14ac:dyDescent="0.2">
      <c r="B694" t="str">
        <f>IF(COUNTIF(A694,"*STATION W*"),MATRICES!$A$22,IF(COUNTIF(A694,"*PROVIGO*"),MATRICES!$A$20,IF(COUNTIF(A694,"*METRO*"),MATRICES!$A$20,IF(COUNTIF(A694,"*MCDONALD*"),MATRICES!$A$22,IF(COUNTIF(A694,"*JEAN COUTU*"),MATRICES!$A$24,IF(COUNTIF(A694,"*PHARMAPRIX*"),MATRICES!$A$24,IF(COUNTIF(A694,"*STARBUCKS*"),MATRICES!$A$22,IF(COUNTIF(A694,"*AUBAINERIE*"),MATRICES!$A$38,IF(COUNTIF(A694,"*PETROCAN*"),MATRICES!$A$27,IF(COUNTIF(A694,"*ULTRAMAR*"),MATRICES!$A$27,IF(COUNTIF(A694,"*Intact*"),MATRICES!$A$28,IF(COUNTIF(A694,"*La Capitale*"),MATRICES!$A$11,IF(COUNTIF(A694,"*Alda*"),MATRICES!$A$18,IF(COUNTIF(A694,"*Sheila*"),MATRICES!$A$36,IF(COUNTIF(A694,"*Shirley*"),MATRICES!$A$36,IF(COUNTIF(A694,"*Service de garde*"),MATRICES!$A$35,IF(COUNTIF(A694,"*CPE Coeur Atout*"),MATRICES!$A$35,IF(COUNTIF(A694,"*RBC PYT*"),MATRICES!$A$7,IF(COUNTIF(A694,"*CDLSI*"),MATRICES!$A$26,IF(COUNTIF(A694,"*SUN LIFE*"),MATRICES!$A$54,IF(COUNTIF(A694,"*IND ALL ASS VIE*"),MATRICES!$A$8,IF(COUNTIF(A694,"*FIDUCIE DESJARDINS*"),MATRICES!$A$55,IF(COUNTIF(A694,"*2919*"),MATRICES!$A$12,IF(COUNTIF(A694,"*Retrait au GA*"),MATRICES!$A$56,IF(COUNTIF(A694,"*Frais*d'utilisation*"),MATRICES!$A$53,IF(COUNTIF(A694,"*IntÈrÍt sur*"),MATRICES!$A$5,""))))))))))))))))))))))))))</f>
        <v/>
      </c>
    </row>
    <row r="695" spans="2:2" ht="16" x14ac:dyDescent="0.2">
      <c r="B695" t="str">
        <f>IF(COUNTIF(A695,"*STATION W*"),MATRICES!$A$22,IF(COUNTIF(A695,"*PROVIGO*"),MATRICES!$A$20,IF(COUNTIF(A695,"*METRO*"),MATRICES!$A$20,IF(COUNTIF(A695,"*MCDONALD*"),MATRICES!$A$22,IF(COUNTIF(A695,"*JEAN COUTU*"),MATRICES!$A$24,IF(COUNTIF(A695,"*PHARMAPRIX*"),MATRICES!$A$24,IF(COUNTIF(A695,"*STARBUCKS*"),MATRICES!$A$22,IF(COUNTIF(A695,"*AUBAINERIE*"),MATRICES!$A$38,IF(COUNTIF(A695,"*PETROCAN*"),MATRICES!$A$27,IF(COUNTIF(A695,"*ULTRAMAR*"),MATRICES!$A$27,IF(COUNTIF(A695,"*Intact*"),MATRICES!$A$28,IF(COUNTIF(A695,"*La Capitale*"),MATRICES!$A$11,IF(COUNTIF(A695,"*Alda*"),MATRICES!$A$18,IF(COUNTIF(A695,"*Sheila*"),MATRICES!$A$36,IF(COUNTIF(A695,"*Shirley*"),MATRICES!$A$36,IF(COUNTIF(A695,"*Service de garde*"),MATRICES!$A$35,IF(COUNTIF(A695,"*CPE Coeur Atout*"),MATRICES!$A$35,IF(COUNTIF(A695,"*RBC PYT*"),MATRICES!$A$7,IF(COUNTIF(A695,"*CDLSI*"),MATRICES!$A$26,IF(COUNTIF(A695,"*SUN LIFE*"),MATRICES!$A$54,IF(COUNTIF(A695,"*IND ALL ASS VIE*"),MATRICES!$A$8,IF(COUNTIF(A695,"*FIDUCIE DESJARDINS*"),MATRICES!$A$55,IF(COUNTIF(A695,"*2919*"),MATRICES!$A$12,IF(COUNTIF(A695,"*Retrait au GA*"),MATRICES!$A$56,IF(COUNTIF(A695,"*Frais*d'utilisation*"),MATRICES!$A$53,IF(COUNTIF(A695,"*IntÈrÍt sur*"),MATRICES!$A$5,""))))))))))))))))))))))))))</f>
        <v/>
      </c>
    </row>
    <row r="696" spans="2:2" ht="16" x14ac:dyDescent="0.2">
      <c r="B696" t="str">
        <f>IF(COUNTIF(A696,"*STATION W*"),MATRICES!$A$22,IF(COUNTIF(A696,"*PROVIGO*"),MATRICES!$A$20,IF(COUNTIF(A696,"*METRO*"),MATRICES!$A$20,IF(COUNTIF(A696,"*MCDONALD*"),MATRICES!$A$22,IF(COUNTIF(A696,"*JEAN COUTU*"),MATRICES!$A$24,IF(COUNTIF(A696,"*PHARMAPRIX*"),MATRICES!$A$24,IF(COUNTIF(A696,"*STARBUCKS*"),MATRICES!$A$22,IF(COUNTIF(A696,"*AUBAINERIE*"),MATRICES!$A$38,IF(COUNTIF(A696,"*PETROCAN*"),MATRICES!$A$27,IF(COUNTIF(A696,"*ULTRAMAR*"),MATRICES!$A$27,IF(COUNTIF(A696,"*Intact*"),MATRICES!$A$28,IF(COUNTIF(A696,"*La Capitale*"),MATRICES!$A$11,IF(COUNTIF(A696,"*Alda*"),MATRICES!$A$18,IF(COUNTIF(A696,"*Sheila*"),MATRICES!$A$36,IF(COUNTIF(A696,"*Shirley*"),MATRICES!$A$36,IF(COUNTIF(A696,"*Service de garde*"),MATRICES!$A$35,IF(COUNTIF(A696,"*CPE Coeur Atout*"),MATRICES!$A$35,IF(COUNTIF(A696,"*RBC PYT*"),MATRICES!$A$7,IF(COUNTIF(A696,"*CDLSI*"),MATRICES!$A$26,IF(COUNTIF(A696,"*SUN LIFE*"),MATRICES!$A$54,IF(COUNTIF(A696,"*IND ALL ASS VIE*"),MATRICES!$A$8,IF(COUNTIF(A696,"*FIDUCIE DESJARDINS*"),MATRICES!$A$55,IF(COUNTIF(A696,"*2919*"),MATRICES!$A$12,IF(COUNTIF(A696,"*Retrait au GA*"),MATRICES!$A$56,IF(COUNTIF(A696,"*Frais*d'utilisation*"),MATRICES!$A$53,IF(COUNTIF(A696,"*IntÈrÍt sur*"),MATRICES!$A$5,""))))))))))))))))))))))))))</f>
        <v/>
      </c>
    </row>
    <row r="697" spans="2:2" ht="16" x14ac:dyDescent="0.2">
      <c r="B697" t="str">
        <f>IF(COUNTIF(A697,"*STATION W*"),MATRICES!$A$22,IF(COUNTIF(A697,"*PROVIGO*"),MATRICES!$A$20,IF(COUNTIF(A697,"*METRO*"),MATRICES!$A$20,IF(COUNTIF(A697,"*MCDONALD*"),MATRICES!$A$22,IF(COUNTIF(A697,"*JEAN COUTU*"),MATRICES!$A$24,IF(COUNTIF(A697,"*PHARMAPRIX*"),MATRICES!$A$24,IF(COUNTIF(A697,"*STARBUCKS*"),MATRICES!$A$22,IF(COUNTIF(A697,"*AUBAINERIE*"),MATRICES!$A$38,IF(COUNTIF(A697,"*PETROCAN*"),MATRICES!$A$27,IF(COUNTIF(A697,"*ULTRAMAR*"),MATRICES!$A$27,IF(COUNTIF(A697,"*Intact*"),MATRICES!$A$28,IF(COUNTIF(A697,"*La Capitale*"),MATRICES!$A$11,IF(COUNTIF(A697,"*Alda*"),MATRICES!$A$18,IF(COUNTIF(A697,"*Sheila*"),MATRICES!$A$36,IF(COUNTIF(A697,"*Shirley*"),MATRICES!$A$36,IF(COUNTIF(A697,"*Service de garde*"),MATRICES!$A$35,IF(COUNTIF(A697,"*CPE Coeur Atout*"),MATRICES!$A$35,IF(COUNTIF(A697,"*RBC PYT*"),MATRICES!$A$7,IF(COUNTIF(A697,"*CDLSI*"),MATRICES!$A$26,IF(COUNTIF(A697,"*SUN LIFE*"),MATRICES!$A$54,IF(COUNTIF(A697,"*IND ALL ASS VIE*"),MATRICES!$A$8,IF(COUNTIF(A697,"*FIDUCIE DESJARDINS*"),MATRICES!$A$55,IF(COUNTIF(A697,"*2919*"),MATRICES!$A$12,IF(COUNTIF(A697,"*Retrait au GA*"),MATRICES!$A$56,IF(COUNTIF(A697,"*Frais*d'utilisation*"),MATRICES!$A$53,IF(COUNTIF(A697,"*IntÈrÍt sur*"),MATRICES!$A$5,""))))))))))))))))))))))))))</f>
        <v/>
      </c>
    </row>
    <row r="698" spans="2:2" ht="16" x14ac:dyDescent="0.2">
      <c r="B698" t="str">
        <f>IF(COUNTIF(A698,"*STATION W*"),MATRICES!$A$22,IF(COUNTIF(A698,"*PROVIGO*"),MATRICES!$A$20,IF(COUNTIF(A698,"*METRO*"),MATRICES!$A$20,IF(COUNTIF(A698,"*MCDONALD*"),MATRICES!$A$22,IF(COUNTIF(A698,"*JEAN COUTU*"),MATRICES!$A$24,IF(COUNTIF(A698,"*PHARMAPRIX*"),MATRICES!$A$24,IF(COUNTIF(A698,"*STARBUCKS*"),MATRICES!$A$22,IF(COUNTIF(A698,"*AUBAINERIE*"),MATRICES!$A$38,IF(COUNTIF(A698,"*PETROCAN*"),MATRICES!$A$27,IF(COUNTIF(A698,"*ULTRAMAR*"),MATRICES!$A$27,IF(COUNTIF(A698,"*Intact*"),MATRICES!$A$28,IF(COUNTIF(A698,"*La Capitale*"),MATRICES!$A$11,IF(COUNTIF(A698,"*Alda*"),MATRICES!$A$18,IF(COUNTIF(A698,"*Sheila*"),MATRICES!$A$36,IF(COUNTIF(A698,"*Shirley*"),MATRICES!$A$36,IF(COUNTIF(A698,"*Service de garde*"),MATRICES!$A$35,IF(COUNTIF(A698,"*CPE Coeur Atout*"),MATRICES!$A$35,IF(COUNTIF(A698,"*RBC PYT*"),MATRICES!$A$7,IF(COUNTIF(A698,"*CDLSI*"),MATRICES!$A$26,IF(COUNTIF(A698,"*SUN LIFE*"),MATRICES!$A$54,IF(COUNTIF(A698,"*IND ALL ASS VIE*"),MATRICES!$A$8,IF(COUNTIF(A698,"*FIDUCIE DESJARDINS*"),MATRICES!$A$55,IF(COUNTIF(A698,"*2919*"),MATRICES!$A$12,IF(COUNTIF(A698,"*Retrait au GA*"),MATRICES!$A$56,IF(COUNTIF(A698,"*Frais*d'utilisation*"),MATRICES!$A$53,IF(COUNTIF(A698,"*IntÈrÍt sur*"),MATRICES!$A$5,""))))))))))))))))))))))))))</f>
        <v/>
      </c>
    </row>
    <row r="699" spans="2:2" ht="16" x14ac:dyDescent="0.2">
      <c r="B699" t="str">
        <f>IF(COUNTIF(A699,"*STATION W*"),MATRICES!$A$22,IF(COUNTIF(A699,"*PROVIGO*"),MATRICES!$A$20,IF(COUNTIF(A699,"*METRO*"),MATRICES!$A$20,IF(COUNTIF(A699,"*MCDONALD*"),MATRICES!$A$22,IF(COUNTIF(A699,"*JEAN COUTU*"),MATRICES!$A$24,IF(COUNTIF(A699,"*PHARMAPRIX*"),MATRICES!$A$24,IF(COUNTIF(A699,"*STARBUCKS*"),MATRICES!$A$22,IF(COUNTIF(A699,"*AUBAINERIE*"),MATRICES!$A$38,IF(COUNTIF(A699,"*PETROCAN*"),MATRICES!$A$27,IF(COUNTIF(A699,"*ULTRAMAR*"),MATRICES!$A$27,IF(COUNTIF(A699,"*Intact*"),MATRICES!$A$28,IF(COUNTIF(A699,"*La Capitale*"),MATRICES!$A$11,IF(COUNTIF(A699,"*Alda*"),MATRICES!$A$18,IF(COUNTIF(A699,"*Sheila*"),MATRICES!$A$36,IF(COUNTIF(A699,"*Shirley*"),MATRICES!$A$36,IF(COUNTIF(A699,"*Service de garde*"),MATRICES!$A$35,IF(COUNTIF(A699,"*CPE Coeur Atout*"),MATRICES!$A$35,IF(COUNTIF(A699,"*RBC PYT*"),MATRICES!$A$7,IF(COUNTIF(A699,"*CDLSI*"),MATRICES!$A$26,IF(COUNTIF(A699,"*SUN LIFE*"),MATRICES!$A$54,IF(COUNTIF(A699,"*IND ALL ASS VIE*"),MATRICES!$A$8,IF(COUNTIF(A699,"*FIDUCIE DESJARDINS*"),MATRICES!$A$55,IF(COUNTIF(A699,"*2919*"),MATRICES!$A$12,IF(COUNTIF(A699,"*Retrait au GA*"),MATRICES!$A$56,IF(COUNTIF(A699,"*Frais*d'utilisation*"),MATRICES!$A$53,IF(COUNTIF(A699,"*IntÈrÍt sur*"),MATRICES!$A$5,""))))))))))))))))))))))))))</f>
        <v/>
      </c>
    </row>
    <row r="700" spans="2:2" ht="16" x14ac:dyDescent="0.2">
      <c r="B700" t="str">
        <f>IF(COUNTIF(A700,"*STATION W*"),MATRICES!$A$22,IF(COUNTIF(A700,"*PROVIGO*"),MATRICES!$A$20,IF(COUNTIF(A700,"*METRO*"),MATRICES!$A$20,IF(COUNTIF(A700,"*MCDONALD*"),MATRICES!$A$22,IF(COUNTIF(A700,"*JEAN COUTU*"),MATRICES!$A$24,IF(COUNTIF(A700,"*PHARMAPRIX*"),MATRICES!$A$24,IF(COUNTIF(A700,"*STARBUCKS*"),MATRICES!$A$22,IF(COUNTIF(A700,"*AUBAINERIE*"),MATRICES!$A$38,IF(COUNTIF(A700,"*PETROCAN*"),MATRICES!$A$27,IF(COUNTIF(A700,"*ULTRAMAR*"),MATRICES!$A$27,IF(COUNTIF(A700,"*Intact*"),MATRICES!$A$28,IF(COUNTIF(A700,"*La Capitale*"),MATRICES!$A$11,IF(COUNTIF(A700,"*Alda*"),MATRICES!$A$18,IF(COUNTIF(A700,"*Sheila*"),MATRICES!$A$36,IF(COUNTIF(A700,"*Shirley*"),MATRICES!$A$36,IF(COUNTIF(A700,"*Service de garde*"),MATRICES!$A$35,IF(COUNTIF(A700,"*CPE Coeur Atout*"),MATRICES!$A$35,IF(COUNTIF(A700,"*RBC PYT*"),MATRICES!$A$7,IF(COUNTIF(A700,"*CDLSI*"),MATRICES!$A$26,IF(COUNTIF(A700,"*SUN LIFE*"),MATRICES!$A$54,IF(COUNTIF(A700,"*IND ALL ASS VIE*"),MATRICES!$A$8,IF(COUNTIF(A700,"*FIDUCIE DESJARDINS*"),MATRICES!$A$55,IF(COUNTIF(A700,"*2919*"),MATRICES!$A$12,IF(COUNTIF(A700,"*Retrait au GA*"),MATRICES!$A$56,IF(COUNTIF(A700,"*Frais*d'utilisation*"),MATRICES!$A$53,IF(COUNTIF(A700,"*IntÈrÍt sur*"),MATRICES!$A$5,""))))))))))))))))))))))))))</f>
        <v/>
      </c>
    </row>
    <row r="701" spans="2:2" ht="16" x14ac:dyDescent="0.2">
      <c r="B701" t="str">
        <f>IF(COUNTIF(A701,"*STATION W*"),MATRICES!$A$22,IF(COUNTIF(A701,"*PROVIGO*"),MATRICES!$A$20,IF(COUNTIF(A701,"*METRO*"),MATRICES!$A$20,IF(COUNTIF(A701,"*MCDONALD*"),MATRICES!$A$22,IF(COUNTIF(A701,"*JEAN COUTU*"),MATRICES!$A$24,IF(COUNTIF(A701,"*PHARMAPRIX*"),MATRICES!$A$24,IF(COUNTIF(A701,"*STARBUCKS*"),MATRICES!$A$22,IF(COUNTIF(A701,"*AUBAINERIE*"),MATRICES!$A$38,IF(COUNTIF(A701,"*PETROCAN*"),MATRICES!$A$27,IF(COUNTIF(A701,"*ULTRAMAR*"),MATRICES!$A$27,IF(COUNTIF(A701,"*Intact*"),MATRICES!$A$28,IF(COUNTIF(A701,"*La Capitale*"),MATRICES!$A$11,IF(COUNTIF(A701,"*Alda*"),MATRICES!$A$18,IF(COUNTIF(A701,"*Sheila*"),MATRICES!$A$36,IF(COUNTIF(A701,"*Shirley*"),MATRICES!$A$36,IF(COUNTIF(A701,"*Service de garde*"),MATRICES!$A$35,IF(COUNTIF(A701,"*CPE Coeur Atout*"),MATRICES!$A$35,IF(COUNTIF(A701,"*RBC PYT*"),MATRICES!$A$7,IF(COUNTIF(A701,"*CDLSI*"),MATRICES!$A$26,IF(COUNTIF(A701,"*SUN LIFE*"),MATRICES!$A$54,IF(COUNTIF(A701,"*IND ALL ASS VIE*"),MATRICES!$A$8,IF(COUNTIF(A701,"*FIDUCIE DESJARDINS*"),MATRICES!$A$55,IF(COUNTIF(A701,"*2919*"),MATRICES!$A$12,IF(COUNTIF(A701,"*Retrait au GA*"),MATRICES!$A$56,IF(COUNTIF(A701,"*Frais*d'utilisation*"),MATRICES!$A$53,IF(COUNTIF(A701,"*IntÈrÍt sur*"),MATRICES!$A$5,""))))))))))))))))))))))))))</f>
        <v/>
      </c>
    </row>
    <row r="702" spans="2:2" ht="16" x14ac:dyDescent="0.2">
      <c r="B702" t="str">
        <f>IF(COUNTIF(A702,"*STATION W*"),MATRICES!$A$22,IF(COUNTIF(A702,"*PROVIGO*"),MATRICES!$A$20,IF(COUNTIF(A702,"*METRO*"),MATRICES!$A$20,IF(COUNTIF(A702,"*MCDONALD*"),MATRICES!$A$22,IF(COUNTIF(A702,"*JEAN COUTU*"),MATRICES!$A$24,IF(COUNTIF(A702,"*PHARMAPRIX*"),MATRICES!$A$24,IF(COUNTIF(A702,"*STARBUCKS*"),MATRICES!$A$22,IF(COUNTIF(A702,"*AUBAINERIE*"),MATRICES!$A$38,IF(COUNTIF(A702,"*PETROCAN*"),MATRICES!$A$27,IF(COUNTIF(A702,"*ULTRAMAR*"),MATRICES!$A$27,IF(COUNTIF(A702,"*Intact*"),MATRICES!$A$28,IF(COUNTIF(A702,"*La Capitale*"),MATRICES!$A$11,IF(COUNTIF(A702,"*Alda*"),MATRICES!$A$18,IF(COUNTIF(A702,"*Sheila*"),MATRICES!$A$36,IF(COUNTIF(A702,"*Shirley*"),MATRICES!$A$36,IF(COUNTIF(A702,"*Service de garde*"),MATRICES!$A$35,IF(COUNTIF(A702,"*CPE Coeur Atout*"),MATRICES!$A$35,IF(COUNTIF(A702,"*RBC PYT*"),MATRICES!$A$7,IF(COUNTIF(A702,"*CDLSI*"),MATRICES!$A$26,IF(COUNTIF(A702,"*SUN LIFE*"),MATRICES!$A$54,IF(COUNTIF(A702,"*IND ALL ASS VIE*"),MATRICES!$A$8,IF(COUNTIF(A702,"*FIDUCIE DESJARDINS*"),MATRICES!$A$55,IF(COUNTIF(A702,"*2919*"),MATRICES!$A$12,IF(COUNTIF(A702,"*Retrait au GA*"),MATRICES!$A$56,IF(COUNTIF(A702,"*Frais*d'utilisation*"),MATRICES!$A$53,IF(COUNTIF(A702,"*IntÈrÍt sur*"),MATRICES!$A$5,""))))))))))))))))))))))))))</f>
        <v/>
      </c>
    </row>
    <row r="703" spans="2:2" ht="16" x14ac:dyDescent="0.2">
      <c r="B703" t="str">
        <f>IF(COUNTIF(A703,"*STATION W*"),MATRICES!$A$22,IF(COUNTIF(A703,"*PROVIGO*"),MATRICES!$A$20,IF(COUNTIF(A703,"*METRO*"),MATRICES!$A$20,IF(COUNTIF(A703,"*MCDONALD*"),MATRICES!$A$22,IF(COUNTIF(A703,"*JEAN COUTU*"),MATRICES!$A$24,IF(COUNTIF(A703,"*PHARMAPRIX*"),MATRICES!$A$24,IF(COUNTIF(A703,"*STARBUCKS*"),MATRICES!$A$22,IF(COUNTIF(A703,"*AUBAINERIE*"),MATRICES!$A$38,IF(COUNTIF(A703,"*PETROCAN*"),MATRICES!$A$27,IF(COUNTIF(A703,"*ULTRAMAR*"),MATRICES!$A$27,IF(COUNTIF(A703,"*Intact*"),MATRICES!$A$28,IF(COUNTIF(A703,"*La Capitale*"),MATRICES!$A$11,IF(COUNTIF(A703,"*Alda*"),MATRICES!$A$18,IF(COUNTIF(A703,"*Sheila*"),MATRICES!$A$36,IF(COUNTIF(A703,"*Shirley*"),MATRICES!$A$36,IF(COUNTIF(A703,"*Service de garde*"),MATRICES!$A$35,IF(COUNTIF(A703,"*CPE Coeur Atout*"),MATRICES!$A$35,IF(COUNTIF(A703,"*RBC PYT*"),MATRICES!$A$7,IF(COUNTIF(A703,"*CDLSI*"),MATRICES!$A$26,IF(COUNTIF(A703,"*SUN LIFE*"),MATRICES!$A$54,IF(COUNTIF(A703,"*IND ALL ASS VIE*"),MATRICES!$A$8,IF(COUNTIF(A703,"*FIDUCIE DESJARDINS*"),MATRICES!$A$55,IF(COUNTIF(A703,"*2919*"),MATRICES!$A$12,IF(COUNTIF(A703,"*Retrait au GA*"),MATRICES!$A$56,IF(COUNTIF(A703,"*Frais*d'utilisation*"),MATRICES!$A$53,IF(COUNTIF(A703,"*IntÈrÍt sur*"),MATRICES!$A$5,""))))))))))))))))))))))))))</f>
        <v/>
      </c>
    </row>
    <row r="704" spans="2:2" ht="16" x14ac:dyDescent="0.2">
      <c r="B704" t="str">
        <f>IF(COUNTIF(A704,"*STATION W*"),MATRICES!$A$22,IF(COUNTIF(A704,"*PROVIGO*"),MATRICES!$A$20,IF(COUNTIF(A704,"*METRO*"),MATRICES!$A$20,IF(COUNTIF(A704,"*MCDONALD*"),MATRICES!$A$22,IF(COUNTIF(A704,"*JEAN COUTU*"),MATRICES!$A$24,IF(COUNTIF(A704,"*PHARMAPRIX*"),MATRICES!$A$24,IF(COUNTIF(A704,"*STARBUCKS*"),MATRICES!$A$22,IF(COUNTIF(A704,"*AUBAINERIE*"),MATRICES!$A$38,IF(COUNTIF(A704,"*PETROCAN*"),MATRICES!$A$27,IF(COUNTIF(A704,"*ULTRAMAR*"),MATRICES!$A$27,IF(COUNTIF(A704,"*Intact*"),MATRICES!$A$28,IF(COUNTIF(A704,"*La Capitale*"),MATRICES!$A$11,IF(COUNTIF(A704,"*Alda*"),MATRICES!$A$18,IF(COUNTIF(A704,"*Sheila*"),MATRICES!$A$36,IF(COUNTIF(A704,"*Shirley*"),MATRICES!$A$36,IF(COUNTIF(A704,"*Service de garde*"),MATRICES!$A$35,IF(COUNTIF(A704,"*CPE Coeur Atout*"),MATRICES!$A$35,IF(COUNTIF(A704,"*RBC PYT*"),MATRICES!$A$7,IF(COUNTIF(A704,"*CDLSI*"),MATRICES!$A$26,IF(COUNTIF(A704,"*SUN LIFE*"),MATRICES!$A$54,IF(COUNTIF(A704,"*IND ALL ASS VIE*"),MATRICES!$A$8,IF(COUNTIF(A704,"*FIDUCIE DESJARDINS*"),MATRICES!$A$55,IF(COUNTIF(A704,"*2919*"),MATRICES!$A$12,IF(COUNTIF(A704,"*Retrait au GA*"),MATRICES!$A$56,IF(COUNTIF(A704,"*Frais*d'utilisation*"),MATRICES!$A$53,IF(COUNTIF(A704,"*IntÈrÍt sur*"),MATRICES!$A$5,""))))))))))))))))))))))))))</f>
        <v/>
      </c>
    </row>
    <row r="705" spans="2:2" ht="16" x14ac:dyDescent="0.2">
      <c r="B705" t="str">
        <f>IF(COUNTIF(A705,"*STATION W*"),MATRICES!$A$22,IF(COUNTIF(A705,"*PROVIGO*"),MATRICES!$A$20,IF(COUNTIF(A705,"*METRO*"),MATRICES!$A$20,IF(COUNTIF(A705,"*MCDONALD*"),MATRICES!$A$22,IF(COUNTIF(A705,"*JEAN COUTU*"),MATRICES!$A$24,IF(COUNTIF(A705,"*PHARMAPRIX*"),MATRICES!$A$24,IF(COUNTIF(A705,"*STARBUCKS*"),MATRICES!$A$22,IF(COUNTIF(A705,"*AUBAINERIE*"),MATRICES!$A$38,IF(COUNTIF(A705,"*PETROCAN*"),MATRICES!$A$27,IF(COUNTIF(A705,"*ULTRAMAR*"),MATRICES!$A$27,IF(COUNTIF(A705,"*Intact*"),MATRICES!$A$28,IF(COUNTIF(A705,"*La Capitale*"),MATRICES!$A$11,IF(COUNTIF(A705,"*Alda*"),MATRICES!$A$18,IF(COUNTIF(A705,"*Sheila*"),MATRICES!$A$36,IF(COUNTIF(A705,"*Shirley*"),MATRICES!$A$36,IF(COUNTIF(A705,"*Service de garde*"),MATRICES!$A$35,IF(COUNTIF(A705,"*CPE Coeur Atout*"),MATRICES!$A$35,IF(COUNTIF(A705,"*RBC PYT*"),MATRICES!$A$7,IF(COUNTIF(A705,"*CDLSI*"),MATRICES!$A$26,IF(COUNTIF(A705,"*SUN LIFE*"),MATRICES!$A$54,IF(COUNTIF(A705,"*IND ALL ASS VIE*"),MATRICES!$A$8,IF(COUNTIF(A705,"*FIDUCIE DESJARDINS*"),MATRICES!$A$55,IF(COUNTIF(A705,"*2919*"),MATRICES!$A$12,IF(COUNTIF(A705,"*Retrait au GA*"),MATRICES!$A$56,IF(COUNTIF(A705,"*Frais*d'utilisation*"),MATRICES!$A$53,IF(COUNTIF(A705,"*IntÈrÍt sur*"),MATRICES!$A$5,""))))))))))))))))))))))))))</f>
        <v/>
      </c>
    </row>
    <row r="706" spans="2:2" ht="16" x14ac:dyDescent="0.2">
      <c r="B706" t="str">
        <f>IF(COUNTIF(A706,"*STATION W*"),MATRICES!$A$22,IF(COUNTIF(A706,"*PROVIGO*"),MATRICES!$A$20,IF(COUNTIF(A706,"*METRO*"),MATRICES!$A$20,IF(COUNTIF(A706,"*MCDONALD*"),MATRICES!$A$22,IF(COUNTIF(A706,"*JEAN COUTU*"),MATRICES!$A$24,IF(COUNTIF(A706,"*PHARMAPRIX*"),MATRICES!$A$24,IF(COUNTIF(A706,"*STARBUCKS*"),MATRICES!$A$22,IF(COUNTIF(A706,"*AUBAINERIE*"),MATRICES!$A$38,IF(COUNTIF(A706,"*PETROCAN*"),MATRICES!$A$27,IF(COUNTIF(A706,"*ULTRAMAR*"),MATRICES!$A$27,IF(COUNTIF(A706,"*Intact*"),MATRICES!$A$28,IF(COUNTIF(A706,"*La Capitale*"),MATRICES!$A$11,IF(COUNTIF(A706,"*Alda*"),MATRICES!$A$18,IF(COUNTIF(A706,"*Sheila*"),MATRICES!$A$36,IF(COUNTIF(A706,"*Shirley*"),MATRICES!$A$36,IF(COUNTIF(A706,"*Service de garde*"),MATRICES!$A$35,IF(COUNTIF(A706,"*CPE Coeur Atout*"),MATRICES!$A$35,IF(COUNTIF(A706,"*RBC PYT*"),MATRICES!$A$7,IF(COUNTIF(A706,"*CDLSI*"),MATRICES!$A$26,IF(COUNTIF(A706,"*SUN LIFE*"),MATRICES!$A$54,IF(COUNTIF(A706,"*IND ALL ASS VIE*"),MATRICES!$A$8,IF(COUNTIF(A706,"*FIDUCIE DESJARDINS*"),MATRICES!$A$55,IF(COUNTIF(A706,"*2919*"),MATRICES!$A$12,IF(COUNTIF(A706,"*Retrait au GA*"),MATRICES!$A$56,IF(COUNTIF(A706,"*Frais*d'utilisation*"),MATRICES!$A$53,IF(COUNTIF(A706,"*IntÈrÍt sur*"),MATRICES!$A$5,""))))))))))))))))))))))))))</f>
        <v/>
      </c>
    </row>
    <row r="707" spans="2:2" ht="16" x14ac:dyDescent="0.2">
      <c r="B707" t="str">
        <f>IF(COUNTIF(A707,"*STATION W*"),MATRICES!$A$22,IF(COUNTIF(A707,"*PROVIGO*"),MATRICES!$A$20,IF(COUNTIF(A707,"*METRO*"),MATRICES!$A$20,IF(COUNTIF(A707,"*MCDONALD*"),MATRICES!$A$22,IF(COUNTIF(A707,"*JEAN COUTU*"),MATRICES!$A$24,IF(COUNTIF(A707,"*PHARMAPRIX*"),MATRICES!$A$24,IF(COUNTIF(A707,"*STARBUCKS*"),MATRICES!$A$22,IF(COUNTIF(A707,"*AUBAINERIE*"),MATRICES!$A$38,IF(COUNTIF(A707,"*PETROCAN*"),MATRICES!$A$27,IF(COUNTIF(A707,"*ULTRAMAR*"),MATRICES!$A$27,IF(COUNTIF(A707,"*Intact*"),MATRICES!$A$28,IF(COUNTIF(A707,"*La Capitale*"),MATRICES!$A$11,IF(COUNTIF(A707,"*Alda*"),MATRICES!$A$18,IF(COUNTIF(A707,"*Sheila*"),MATRICES!$A$36,IF(COUNTIF(A707,"*Shirley*"),MATRICES!$A$36,IF(COUNTIF(A707,"*Service de garde*"),MATRICES!$A$35,IF(COUNTIF(A707,"*CPE Coeur Atout*"),MATRICES!$A$35,IF(COUNTIF(A707,"*RBC PYT*"),MATRICES!$A$7,IF(COUNTIF(A707,"*CDLSI*"),MATRICES!$A$26,IF(COUNTIF(A707,"*SUN LIFE*"),MATRICES!$A$54,IF(COUNTIF(A707,"*IND ALL ASS VIE*"),MATRICES!$A$8,IF(COUNTIF(A707,"*FIDUCIE DESJARDINS*"),MATRICES!$A$55,IF(COUNTIF(A707,"*2919*"),MATRICES!$A$12,IF(COUNTIF(A707,"*Retrait au GA*"),MATRICES!$A$56,IF(COUNTIF(A707,"*Frais*d'utilisation*"),MATRICES!$A$53,IF(COUNTIF(A707,"*IntÈrÍt sur*"),MATRICES!$A$5,""))))))))))))))))))))))))))</f>
        <v/>
      </c>
    </row>
    <row r="708" spans="2:2" ht="16" x14ac:dyDescent="0.2">
      <c r="B708" t="str">
        <f>IF(COUNTIF(A708,"*STATION W*"),MATRICES!$A$22,IF(COUNTIF(A708,"*PROVIGO*"),MATRICES!$A$20,IF(COUNTIF(A708,"*METRO*"),MATRICES!$A$20,IF(COUNTIF(A708,"*MCDONALD*"),MATRICES!$A$22,IF(COUNTIF(A708,"*JEAN COUTU*"),MATRICES!$A$24,IF(COUNTIF(A708,"*PHARMAPRIX*"),MATRICES!$A$24,IF(COUNTIF(A708,"*STARBUCKS*"),MATRICES!$A$22,IF(COUNTIF(A708,"*AUBAINERIE*"),MATRICES!$A$38,IF(COUNTIF(A708,"*PETROCAN*"),MATRICES!$A$27,IF(COUNTIF(A708,"*ULTRAMAR*"),MATRICES!$A$27,IF(COUNTIF(A708,"*Intact*"),MATRICES!$A$28,IF(COUNTIF(A708,"*La Capitale*"),MATRICES!$A$11,IF(COUNTIF(A708,"*Alda*"),MATRICES!$A$18,IF(COUNTIF(A708,"*Sheila*"),MATRICES!$A$36,IF(COUNTIF(A708,"*Shirley*"),MATRICES!$A$36,IF(COUNTIF(A708,"*Service de garde*"),MATRICES!$A$35,IF(COUNTIF(A708,"*CPE Coeur Atout*"),MATRICES!$A$35,IF(COUNTIF(A708,"*RBC PYT*"),MATRICES!$A$7,IF(COUNTIF(A708,"*CDLSI*"),MATRICES!$A$26,IF(COUNTIF(A708,"*SUN LIFE*"),MATRICES!$A$54,IF(COUNTIF(A708,"*IND ALL ASS VIE*"),MATRICES!$A$8,IF(COUNTIF(A708,"*FIDUCIE DESJARDINS*"),MATRICES!$A$55,IF(COUNTIF(A708,"*2919*"),MATRICES!$A$12,IF(COUNTIF(A708,"*Retrait au GA*"),MATRICES!$A$56,IF(COUNTIF(A708,"*Frais*d'utilisation*"),MATRICES!$A$53,IF(COUNTIF(A708,"*IntÈrÍt sur*"),MATRICES!$A$5,""))))))))))))))))))))))))))</f>
        <v/>
      </c>
    </row>
    <row r="709" spans="2:2" ht="16" x14ac:dyDescent="0.2">
      <c r="B709" t="str">
        <f>IF(COUNTIF(A709,"*STATION W*"),MATRICES!$A$22,IF(COUNTIF(A709,"*PROVIGO*"),MATRICES!$A$20,IF(COUNTIF(A709,"*METRO*"),MATRICES!$A$20,IF(COUNTIF(A709,"*MCDONALD*"),MATRICES!$A$22,IF(COUNTIF(A709,"*JEAN COUTU*"),MATRICES!$A$24,IF(COUNTIF(A709,"*PHARMAPRIX*"),MATRICES!$A$24,IF(COUNTIF(A709,"*STARBUCKS*"),MATRICES!$A$22,IF(COUNTIF(A709,"*AUBAINERIE*"),MATRICES!$A$38,IF(COUNTIF(A709,"*PETROCAN*"),MATRICES!$A$27,IF(COUNTIF(A709,"*ULTRAMAR*"),MATRICES!$A$27,IF(COUNTIF(A709,"*Intact*"),MATRICES!$A$28,IF(COUNTIF(A709,"*La Capitale*"),MATRICES!$A$11,IF(COUNTIF(A709,"*Alda*"),MATRICES!$A$18,IF(COUNTIF(A709,"*Sheila*"),MATRICES!$A$36,IF(COUNTIF(A709,"*Shirley*"),MATRICES!$A$36,IF(COUNTIF(A709,"*Service de garde*"),MATRICES!$A$35,IF(COUNTIF(A709,"*CPE Coeur Atout*"),MATRICES!$A$35,IF(COUNTIF(A709,"*RBC PYT*"),MATRICES!$A$7,IF(COUNTIF(A709,"*CDLSI*"),MATRICES!$A$26,IF(COUNTIF(A709,"*SUN LIFE*"),MATRICES!$A$54,IF(COUNTIF(A709,"*IND ALL ASS VIE*"),MATRICES!$A$8,IF(COUNTIF(A709,"*FIDUCIE DESJARDINS*"),MATRICES!$A$55,IF(COUNTIF(A709,"*2919*"),MATRICES!$A$12,IF(COUNTIF(A709,"*Retrait au GA*"),MATRICES!$A$56,IF(COUNTIF(A709,"*Frais*d'utilisation*"),MATRICES!$A$53,IF(COUNTIF(A709,"*IntÈrÍt sur*"),MATRICES!$A$5,""))))))))))))))))))))))))))</f>
        <v/>
      </c>
    </row>
    <row r="710" spans="2:2" ht="16" x14ac:dyDescent="0.2">
      <c r="B710" t="str">
        <f>IF(COUNTIF(A710,"*STATION W*"),MATRICES!$A$22,IF(COUNTIF(A710,"*PROVIGO*"),MATRICES!$A$20,IF(COUNTIF(A710,"*METRO*"),MATRICES!$A$20,IF(COUNTIF(A710,"*MCDONALD*"),MATRICES!$A$22,IF(COUNTIF(A710,"*JEAN COUTU*"),MATRICES!$A$24,IF(COUNTIF(A710,"*PHARMAPRIX*"),MATRICES!$A$24,IF(COUNTIF(A710,"*STARBUCKS*"),MATRICES!$A$22,IF(COUNTIF(A710,"*AUBAINERIE*"),MATRICES!$A$38,IF(COUNTIF(A710,"*PETROCAN*"),MATRICES!$A$27,IF(COUNTIF(A710,"*ULTRAMAR*"),MATRICES!$A$27,IF(COUNTIF(A710,"*Intact*"),MATRICES!$A$28,IF(COUNTIF(A710,"*La Capitale*"),MATRICES!$A$11,IF(COUNTIF(A710,"*Alda*"),MATRICES!$A$18,IF(COUNTIF(A710,"*Sheila*"),MATRICES!$A$36,IF(COUNTIF(A710,"*Shirley*"),MATRICES!$A$36,IF(COUNTIF(A710,"*Service de garde*"),MATRICES!$A$35,IF(COUNTIF(A710,"*CPE Coeur Atout*"),MATRICES!$A$35,IF(COUNTIF(A710,"*RBC PYT*"),MATRICES!$A$7,IF(COUNTIF(A710,"*CDLSI*"),MATRICES!$A$26,IF(COUNTIF(A710,"*SUN LIFE*"),MATRICES!$A$54,IF(COUNTIF(A710,"*IND ALL ASS VIE*"),MATRICES!$A$8,IF(COUNTIF(A710,"*FIDUCIE DESJARDINS*"),MATRICES!$A$55,IF(COUNTIF(A710,"*2919*"),MATRICES!$A$12,IF(COUNTIF(A710,"*Retrait au GA*"),MATRICES!$A$56,IF(COUNTIF(A710,"*Frais*d'utilisation*"),MATRICES!$A$53,IF(COUNTIF(A710,"*IntÈrÍt sur*"),MATRICES!$A$5,""))))))))))))))))))))))))))</f>
        <v/>
      </c>
    </row>
    <row r="711" spans="2:2" ht="16" x14ac:dyDescent="0.2">
      <c r="B711" t="str">
        <f>IF(COUNTIF(A711,"*STATION W*"),MATRICES!$A$22,IF(COUNTIF(A711,"*PROVIGO*"),MATRICES!$A$20,IF(COUNTIF(A711,"*METRO*"),MATRICES!$A$20,IF(COUNTIF(A711,"*MCDONALD*"),MATRICES!$A$22,IF(COUNTIF(A711,"*JEAN COUTU*"),MATRICES!$A$24,IF(COUNTIF(A711,"*PHARMAPRIX*"),MATRICES!$A$24,IF(COUNTIF(A711,"*STARBUCKS*"),MATRICES!$A$22,IF(COUNTIF(A711,"*AUBAINERIE*"),MATRICES!$A$38,IF(COUNTIF(A711,"*PETROCAN*"),MATRICES!$A$27,IF(COUNTIF(A711,"*ULTRAMAR*"),MATRICES!$A$27,IF(COUNTIF(A711,"*Intact*"),MATRICES!$A$28,IF(COUNTIF(A711,"*La Capitale*"),MATRICES!$A$11,IF(COUNTIF(A711,"*Alda*"),MATRICES!$A$18,IF(COUNTIF(A711,"*Sheila*"),MATRICES!$A$36,IF(COUNTIF(A711,"*Shirley*"),MATRICES!$A$36,IF(COUNTIF(A711,"*Service de garde*"),MATRICES!$A$35,IF(COUNTIF(A711,"*CPE Coeur Atout*"),MATRICES!$A$35,IF(COUNTIF(A711,"*RBC PYT*"),MATRICES!$A$7,IF(COUNTIF(A711,"*CDLSI*"),MATRICES!$A$26,IF(COUNTIF(A711,"*SUN LIFE*"),MATRICES!$A$54,IF(COUNTIF(A711,"*IND ALL ASS VIE*"),MATRICES!$A$8,IF(COUNTIF(A711,"*FIDUCIE DESJARDINS*"),MATRICES!$A$55,IF(COUNTIF(A711,"*2919*"),MATRICES!$A$12,IF(COUNTIF(A711,"*Retrait au GA*"),MATRICES!$A$56,IF(COUNTIF(A711,"*Frais*d'utilisation*"),MATRICES!$A$53,IF(COUNTIF(A711,"*IntÈrÍt sur*"),MATRICES!$A$5,""))))))))))))))))))))))))))</f>
        <v/>
      </c>
    </row>
    <row r="712" spans="2:2" ht="16" x14ac:dyDescent="0.2">
      <c r="B712" t="str">
        <f>IF(COUNTIF(A712,"*STATION W*"),MATRICES!$A$22,IF(COUNTIF(A712,"*PROVIGO*"),MATRICES!$A$20,IF(COUNTIF(A712,"*METRO*"),MATRICES!$A$20,IF(COUNTIF(A712,"*MCDONALD*"),MATRICES!$A$22,IF(COUNTIF(A712,"*JEAN COUTU*"),MATRICES!$A$24,IF(COUNTIF(A712,"*PHARMAPRIX*"),MATRICES!$A$24,IF(COUNTIF(A712,"*STARBUCKS*"),MATRICES!$A$22,IF(COUNTIF(A712,"*AUBAINERIE*"),MATRICES!$A$38,IF(COUNTIF(A712,"*PETROCAN*"),MATRICES!$A$27,IF(COUNTIF(A712,"*ULTRAMAR*"),MATRICES!$A$27,IF(COUNTIF(A712,"*Intact*"),MATRICES!$A$28,IF(COUNTIF(A712,"*La Capitale*"),MATRICES!$A$11,IF(COUNTIF(A712,"*Alda*"),MATRICES!$A$18,IF(COUNTIF(A712,"*Sheila*"),MATRICES!$A$36,IF(COUNTIF(A712,"*Shirley*"),MATRICES!$A$36,IF(COUNTIF(A712,"*Service de garde*"),MATRICES!$A$35,IF(COUNTIF(A712,"*CPE Coeur Atout*"),MATRICES!$A$35,IF(COUNTIF(A712,"*RBC PYT*"),MATRICES!$A$7,IF(COUNTIF(A712,"*CDLSI*"),MATRICES!$A$26,IF(COUNTIF(A712,"*SUN LIFE*"),MATRICES!$A$54,IF(COUNTIF(A712,"*IND ALL ASS VIE*"),MATRICES!$A$8,IF(COUNTIF(A712,"*FIDUCIE DESJARDINS*"),MATRICES!$A$55,IF(COUNTIF(A712,"*2919*"),MATRICES!$A$12,IF(COUNTIF(A712,"*Retrait au GA*"),MATRICES!$A$56,IF(COUNTIF(A712,"*Frais*d'utilisation*"),MATRICES!$A$53,IF(COUNTIF(A712,"*IntÈrÍt sur*"),MATRICES!$A$5,""))))))))))))))))))))))))))</f>
        <v/>
      </c>
    </row>
    <row r="713" spans="2:2" ht="16" x14ac:dyDescent="0.2">
      <c r="B713" t="str">
        <f>IF(COUNTIF(A713,"*STATION W*"),MATRICES!$A$22,IF(COUNTIF(A713,"*PROVIGO*"),MATRICES!$A$20,IF(COUNTIF(A713,"*METRO*"),MATRICES!$A$20,IF(COUNTIF(A713,"*MCDONALD*"),MATRICES!$A$22,IF(COUNTIF(A713,"*JEAN COUTU*"),MATRICES!$A$24,IF(COUNTIF(A713,"*PHARMAPRIX*"),MATRICES!$A$24,IF(COUNTIF(A713,"*STARBUCKS*"),MATRICES!$A$22,IF(COUNTIF(A713,"*AUBAINERIE*"),MATRICES!$A$38,IF(COUNTIF(A713,"*PETROCAN*"),MATRICES!$A$27,IF(COUNTIF(A713,"*ULTRAMAR*"),MATRICES!$A$27,IF(COUNTIF(A713,"*Intact*"),MATRICES!$A$28,IF(COUNTIF(A713,"*La Capitale*"),MATRICES!$A$11,IF(COUNTIF(A713,"*Alda*"),MATRICES!$A$18,IF(COUNTIF(A713,"*Sheila*"),MATRICES!$A$36,IF(COUNTIF(A713,"*Shirley*"),MATRICES!$A$36,IF(COUNTIF(A713,"*Service de garde*"),MATRICES!$A$35,IF(COUNTIF(A713,"*CPE Coeur Atout*"),MATRICES!$A$35,IF(COUNTIF(A713,"*RBC PYT*"),MATRICES!$A$7,IF(COUNTIF(A713,"*CDLSI*"),MATRICES!$A$26,IF(COUNTIF(A713,"*SUN LIFE*"),MATRICES!$A$54,IF(COUNTIF(A713,"*IND ALL ASS VIE*"),MATRICES!$A$8,IF(COUNTIF(A713,"*FIDUCIE DESJARDINS*"),MATRICES!$A$55,IF(COUNTIF(A713,"*2919*"),MATRICES!$A$12,IF(COUNTIF(A713,"*Retrait au GA*"),MATRICES!$A$56,IF(COUNTIF(A713,"*Frais*d'utilisation*"),MATRICES!$A$53,IF(COUNTIF(A713,"*IntÈrÍt sur*"),MATRICES!$A$5,""))))))))))))))))))))))))))</f>
        <v/>
      </c>
    </row>
    <row r="714" spans="2:2" ht="16" x14ac:dyDescent="0.2">
      <c r="B714" t="str">
        <f>IF(COUNTIF(A714,"*STATION W*"),MATRICES!$A$22,IF(COUNTIF(A714,"*PROVIGO*"),MATRICES!$A$20,IF(COUNTIF(A714,"*METRO*"),MATRICES!$A$20,IF(COUNTIF(A714,"*MCDONALD*"),MATRICES!$A$22,IF(COUNTIF(A714,"*JEAN COUTU*"),MATRICES!$A$24,IF(COUNTIF(A714,"*PHARMAPRIX*"),MATRICES!$A$24,IF(COUNTIF(A714,"*STARBUCKS*"),MATRICES!$A$22,IF(COUNTIF(A714,"*AUBAINERIE*"),MATRICES!$A$38,IF(COUNTIF(A714,"*PETROCAN*"),MATRICES!$A$27,IF(COUNTIF(A714,"*ULTRAMAR*"),MATRICES!$A$27,IF(COUNTIF(A714,"*Intact*"),MATRICES!$A$28,IF(COUNTIF(A714,"*La Capitale*"),MATRICES!$A$11,IF(COUNTIF(A714,"*Alda*"),MATRICES!$A$18,IF(COUNTIF(A714,"*Sheila*"),MATRICES!$A$36,IF(COUNTIF(A714,"*Shirley*"),MATRICES!$A$36,IF(COUNTIF(A714,"*Service de garde*"),MATRICES!$A$35,IF(COUNTIF(A714,"*CPE Coeur Atout*"),MATRICES!$A$35,IF(COUNTIF(A714,"*RBC PYT*"),MATRICES!$A$7,IF(COUNTIF(A714,"*CDLSI*"),MATRICES!$A$26,IF(COUNTIF(A714,"*SUN LIFE*"),MATRICES!$A$54,IF(COUNTIF(A714,"*IND ALL ASS VIE*"),MATRICES!$A$8,IF(COUNTIF(A714,"*FIDUCIE DESJARDINS*"),MATRICES!$A$55,IF(COUNTIF(A714,"*2919*"),MATRICES!$A$12,IF(COUNTIF(A714,"*Retrait au GA*"),MATRICES!$A$56,IF(COUNTIF(A714,"*Frais*d'utilisation*"),MATRICES!$A$53,IF(COUNTIF(A714,"*IntÈrÍt sur*"),MATRICES!$A$5,""))))))))))))))))))))))))))</f>
        <v/>
      </c>
    </row>
    <row r="715" spans="2:2" ht="16" x14ac:dyDescent="0.2">
      <c r="B715" t="str">
        <f>IF(COUNTIF(A715,"*STATION W*"),MATRICES!$A$22,IF(COUNTIF(A715,"*PROVIGO*"),MATRICES!$A$20,IF(COUNTIF(A715,"*METRO*"),MATRICES!$A$20,IF(COUNTIF(A715,"*MCDONALD*"),MATRICES!$A$22,IF(COUNTIF(A715,"*JEAN COUTU*"),MATRICES!$A$24,IF(COUNTIF(A715,"*PHARMAPRIX*"),MATRICES!$A$24,IF(COUNTIF(A715,"*STARBUCKS*"),MATRICES!$A$22,IF(COUNTIF(A715,"*AUBAINERIE*"),MATRICES!$A$38,IF(COUNTIF(A715,"*PETROCAN*"),MATRICES!$A$27,IF(COUNTIF(A715,"*ULTRAMAR*"),MATRICES!$A$27,IF(COUNTIF(A715,"*Intact*"),MATRICES!$A$28,IF(COUNTIF(A715,"*La Capitale*"),MATRICES!$A$11,IF(COUNTIF(A715,"*Alda*"),MATRICES!$A$18,IF(COUNTIF(A715,"*Sheila*"),MATRICES!$A$36,IF(COUNTIF(A715,"*Shirley*"),MATRICES!$A$36,IF(COUNTIF(A715,"*Service de garde*"),MATRICES!$A$35,IF(COUNTIF(A715,"*CPE Coeur Atout*"),MATRICES!$A$35,IF(COUNTIF(A715,"*RBC PYT*"),MATRICES!$A$7,IF(COUNTIF(A715,"*CDLSI*"),MATRICES!$A$26,IF(COUNTIF(A715,"*SUN LIFE*"),MATRICES!$A$54,IF(COUNTIF(A715,"*IND ALL ASS VIE*"),MATRICES!$A$8,IF(COUNTIF(A715,"*FIDUCIE DESJARDINS*"),MATRICES!$A$55,IF(COUNTIF(A715,"*2919*"),MATRICES!$A$12,IF(COUNTIF(A715,"*Retrait au GA*"),MATRICES!$A$56,IF(COUNTIF(A715,"*Frais*d'utilisation*"),MATRICES!$A$53,IF(COUNTIF(A715,"*IntÈrÍt sur*"),MATRICES!$A$5,""))))))))))))))))))))))))))</f>
        <v/>
      </c>
    </row>
    <row r="716" spans="2:2" ht="16" x14ac:dyDescent="0.2">
      <c r="B716" t="str">
        <f>IF(COUNTIF(A716,"*STATION W*"),MATRICES!$A$22,IF(COUNTIF(A716,"*PROVIGO*"),MATRICES!$A$20,IF(COUNTIF(A716,"*METRO*"),MATRICES!$A$20,IF(COUNTIF(A716,"*MCDONALD*"),MATRICES!$A$22,IF(COUNTIF(A716,"*JEAN COUTU*"),MATRICES!$A$24,IF(COUNTIF(A716,"*PHARMAPRIX*"),MATRICES!$A$24,IF(COUNTIF(A716,"*STARBUCKS*"),MATRICES!$A$22,IF(COUNTIF(A716,"*AUBAINERIE*"),MATRICES!$A$38,IF(COUNTIF(A716,"*PETROCAN*"),MATRICES!$A$27,IF(COUNTIF(A716,"*ULTRAMAR*"),MATRICES!$A$27,IF(COUNTIF(A716,"*Intact*"),MATRICES!$A$28,IF(COUNTIF(A716,"*La Capitale*"),MATRICES!$A$11,IF(COUNTIF(A716,"*Alda*"),MATRICES!$A$18,IF(COUNTIF(A716,"*Sheila*"),MATRICES!$A$36,IF(COUNTIF(A716,"*Shirley*"),MATRICES!$A$36,IF(COUNTIF(A716,"*Service de garde*"),MATRICES!$A$35,IF(COUNTIF(A716,"*CPE Coeur Atout*"),MATRICES!$A$35,IF(COUNTIF(A716,"*RBC PYT*"),MATRICES!$A$7,IF(COUNTIF(A716,"*CDLSI*"),MATRICES!$A$26,IF(COUNTIF(A716,"*SUN LIFE*"),MATRICES!$A$54,IF(COUNTIF(A716,"*IND ALL ASS VIE*"),MATRICES!$A$8,IF(COUNTIF(A716,"*FIDUCIE DESJARDINS*"),MATRICES!$A$55,IF(COUNTIF(A716,"*2919*"),MATRICES!$A$12,IF(COUNTIF(A716,"*Retrait au GA*"),MATRICES!$A$56,IF(COUNTIF(A716,"*Frais*d'utilisation*"),MATRICES!$A$53,IF(COUNTIF(A716,"*IntÈrÍt sur*"),MATRICES!$A$5,""))))))))))))))))))))))))))</f>
        <v/>
      </c>
    </row>
    <row r="717" spans="2:2" ht="16" x14ac:dyDescent="0.2">
      <c r="B717" t="str">
        <f>IF(COUNTIF(A717,"*STATION W*"),MATRICES!$A$22,IF(COUNTIF(A717,"*PROVIGO*"),MATRICES!$A$20,IF(COUNTIF(A717,"*METRO*"),MATRICES!$A$20,IF(COUNTIF(A717,"*MCDONALD*"),MATRICES!$A$22,IF(COUNTIF(A717,"*JEAN COUTU*"),MATRICES!$A$24,IF(COUNTIF(A717,"*PHARMAPRIX*"),MATRICES!$A$24,IF(COUNTIF(A717,"*STARBUCKS*"),MATRICES!$A$22,IF(COUNTIF(A717,"*AUBAINERIE*"),MATRICES!$A$38,IF(COUNTIF(A717,"*PETROCAN*"),MATRICES!$A$27,IF(COUNTIF(A717,"*ULTRAMAR*"),MATRICES!$A$27,IF(COUNTIF(A717,"*Intact*"),MATRICES!$A$28,IF(COUNTIF(A717,"*La Capitale*"),MATRICES!$A$11,IF(COUNTIF(A717,"*Alda*"),MATRICES!$A$18,IF(COUNTIF(A717,"*Sheila*"),MATRICES!$A$36,IF(COUNTIF(A717,"*Shirley*"),MATRICES!$A$36,IF(COUNTIF(A717,"*Service de garde*"),MATRICES!$A$35,IF(COUNTIF(A717,"*CPE Coeur Atout*"),MATRICES!$A$35,IF(COUNTIF(A717,"*RBC PYT*"),MATRICES!$A$7,IF(COUNTIF(A717,"*CDLSI*"),MATRICES!$A$26,IF(COUNTIF(A717,"*SUN LIFE*"),MATRICES!$A$54,IF(COUNTIF(A717,"*IND ALL ASS VIE*"),MATRICES!$A$8,IF(COUNTIF(A717,"*FIDUCIE DESJARDINS*"),MATRICES!$A$55,IF(COUNTIF(A717,"*2919*"),MATRICES!$A$12,IF(COUNTIF(A717,"*Retrait au GA*"),MATRICES!$A$56,IF(COUNTIF(A717,"*Frais*d'utilisation*"),MATRICES!$A$53,IF(COUNTIF(A717,"*IntÈrÍt sur*"),MATRICES!$A$5,""))))))))))))))))))))))))))</f>
        <v/>
      </c>
    </row>
    <row r="718" spans="2:2" ht="16" x14ac:dyDescent="0.2">
      <c r="B718" t="str">
        <f>IF(COUNTIF(A718,"*STATION W*"),MATRICES!$A$22,IF(COUNTIF(A718,"*PROVIGO*"),MATRICES!$A$20,IF(COUNTIF(A718,"*METRO*"),MATRICES!$A$20,IF(COUNTIF(A718,"*MCDONALD*"),MATRICES!$A$22,IF(COUNTIF(A718,"*JEAN COUTU*"),MATRICES!$A$24,IF(COUNTIF(A718,"*PHARMAPRIX*"),MATRICES!$A$24,IF(COUNTIF(A718,"*STARBUCKS*"),MATRICES!$A$22,IF(COUNTIF(A718,"*AUBAINERIE*"),MATRICES!$A$38,IF(COUNTIF(A718,"*PETROCAN*"),MATRICES!$A$27,IF(COUNTIF(A718,"*ULTRAMAR*"),MATRICES!$A$27,IF(COUNTIF(A718,"*Intact*"),MATRICES!$A$28,IF(COUNTIF(A718,"*La Capitale*"),MATRICES!$A$11,IF(COUNTIF(A718,"*Alda*"),MATRICES!$A$18,IF(COUNTIF(A718,"*Sheila*"),MATRICES!$A$36,IF(COUNTIF(A718,"*Shirley*"),MATRICES!$A$36,IF(COUNTIF(A718,"*Service de garde*"),MATRICES!$A$35,IF(COUNTIF(A718,"*CPE Coeur Atout*"),MATRICES!$A$35,IF(COUNTIF(A718,"*RBC PYT*"),MATRICES!$A$7,IF(COUNTIF(A718,"*CDLSI*"),MATRICES!$A$26,IF(COUNTIF(A718,"*SUN LIFE*"),MATRICES!$A$54,IF(COUNTIF(A718,"*IND ALL ASS VIE*"),MATRICES!$A$8,IF(COUNTIF(A718,"*FIDUCIE DESJARDINS*"),MATRICES!$A$55,IF(COUNTIF(A718,"*2919*"),MATRICES!$A$12,IF(COUNTIF(A718,"*Retrait au GA*"),MATRICES!$A$56,IF(COUNTIF(A718,"*Frais*d'utilisation*"),MATRICES!$A$53,IF(COUNTIF(A718,"*IntÈrÍt sur*"),MATRICES!$A$5,""))))))))))))))))))))))))))</f>
        <v/>
      </c>
    </row>
    <row r="719" spans="2:2" ht="16" x14ac:dyDescent="0.2">
      <c r="B719" t="str">
        <f>IF(COUNTIF(A719,"*STATION W*"),MATRICES!$A$22,IF(COUNTIF(A719,"*PROVIGO*"),MATRICES!$A$20,IF(COUNTIF(A719,"*METRO*"),MATRICES!$A$20,IF(COUNTIF(A719,"*MCDONALD*"),MATRICES!$A$22,IF(COUNTIF(A719,"*JEAN COUTU*"),MATRICES!$A$24,IF(COUNTIF(A719,"*PHARMAPRIX*"),MATRICES!$A$24,IF(COUNTIF(A719,"*STARBUCKS*"),MATRICES!$A$22,IF(COUNTIF(A719,"*AUBAINERIE*"),MATRICES!$A$38,IF(COUNTIF(A719,"*PETROCAN*"),MATRICES!$A$27,IF(COUNTIF(A719,"*ULTRAMAR*"),MATRICES!$A$27,IF(COUNTIF(A719,"*Intact*"),MATRICES!$A$28,IF(COUNTIF(A719,"*La Capitale*"),MATRICES!$A$11,IF(COUNTIF(A719,"*Alda*"),MATRICES!$A$18,IF(COUNTIF(A719,"*Sheila*"),MATRICES!$A$36,IF(COUNTIF(A719,"*Shirley*"),MATRICES!$A$36,IF(COUNTIF(A719,"*Service de garde*"),MATRICES!$A$35,IF(COUNTIF(A719,"*CPE Coeur Atout*"),MATRICES!$A$35,IF(COUNTIF(A719,"*RBC PYT*"),MATRICES!$A$7,IF(COUNTIF(A719,"*CDLSI*"),MATRICES!$A$26,IF(COUNTIF(A719,"*SUN LIFE*"),MATRICES!$A$54,IF(COUNTIF(A719,"*IND ALL ASS VIE*"),MATRICES!$A$8,IF(COUNTIF(A719,"*FIDUCIE DESJARDINS*"),MATRICES!$A$55,IF(COUNTIF(A719,"*2919*"),MATRICES!$A$12,IF(COUNTIF(A719,"*Retrait au GA*"),MATRICES!$A$56,IF(COUNTIF(A719,"*Frais*d'utilisation*"),MATRICES!$A$53,IF(COUNTIF(A719,"*IntÈrÍt sur*"),MATRICES!$A$5,""))))))))))))))))))))))))))</f>
        <v/>
      </c>
    </row>
    <row r="720" spans="2:2" ht="16" x14ac:dyDescent="0.2">
      <c r="B720" t="str">
        <f>IF(COUNTIF(A720,"*STATION W*"),MATRICES!$A$22,IF(COUNTIF(A720,"*PROVIGO*"),MATRICES!$A$20,IF(COUNTIF(A720,"*METRO*"),MATRICES!$A$20,IF(COUNTIF(A720,"*MCDONALD*"),MATRICES!$A$22,IF(COUNTIF(A720,"*JEAN COUTU*"),MATRICES!$A$24,IF(COUNTIF(A720,"*PHARMAPRIX*"),MATRICES!$A$24,IF(COUNTIF(A720,"*STARBUCKS*"),MATRICES!$A$22,IF(COUNTIF(A720,"*AUBAINERIE*"),MATRICES!$A$38,IF(COUNTIF(A720,"*PETROCAN*"),MATRICES!$A$27,IF(COUNTIF(A720,"*ULTRAMAR*"),MATRICES!$A$27,IF(COUNTIF(A720,"*Intact*"),MATRICES!$A$28,IF(COUNTIF(A720,"*La Capitale*"),MATRICES!$A$11,IF(COUNTIF(A720,"*Alda*"),MATRICES!$A$18,IF(COUNTIF(A720,"*Sheila*"),MATRICES!$A$36,IF(COUNTIF(A720,"*Shirley*"),MATRICES!$A$36,IF(COUNTIF(A720,"*Service de garde*"),MATRICES!$A$35,IF(COUNTIF(A720,"*CPE Coeur Atout*"),MATRICES!$A$35,IF(COUNTIF(A720,"*RBC PYT*"),MATRICES!$A$7,IF(COUNTIF(A720,"*CDLSI*"),MATRICES!$A$26,IF(COUNTIF(A720,"*SUN LIFE*"),MATRICES!$A$54,IF(COUNTIF(A720,"*IND ALL ASS VIE*"),MATRICES!$A$8,IF(COUNTIF(A720,"*FIDUCIE DESJARDINS*"),MATRICES!$A$55,IF(COUNTIF(A720,"*2919*"),MATRICES!$A$12,IF(COUNTIF(A720,"*Retrait au GA*"),MATRICES!$A$56,IF(COUNTIF(A720,"*Frais*d'utilisation*"),MATRICES!$A$53,IF(COUNTIF(A720,"*IntÈrÍt sur*"),MATRICES!$A$5,""))))))))))))))))))))))))))</f>
        <v/>
      </c>
    </row>
    <row r="721" spans="2:2" ht="16" x14ac:dyDescent="0.2">
      <c r="B721" t="str">
        <f>IF(COUNTIF(A721,"*STATION W*"),MATRICES!$A$22,IF(COUNTIF(A721,"*PROVIGO*"),MATRICES!$A$20,IF(COUNTIF(A721,"*METRO*"),MATRICES!$A$20,IF(COUNTIF(A721,"*MCDONALD*"),MATRICES!$A$22,IF(COUNTIF(A721,"*JEAN COUTU*"),MATRICES!$A$24,IF(COUNTIF(A721,"*PHARMAPRIX*"),MATRICES!$A$24,IF(COUNTIF(A721,"*STARBUCKS*"),MATRICES!$A$22,IF(COUNTIF(A721,"*AUBAINERIE*"),MATRICES!$A$38,IF(COUNTIF(A721,"*PETROCAN*"),MATRICES!$A$27,IF(COUNTIF(A721,"*ULTRAMAR*"),MATRICES!$A$27,IF(COUNTIF(A721,"*Intact*"),MATRICES!$A$28,IF(COUNTIF(A721,"*La Capitale*"),MATRICES!$A$11,IF(COUNTIF(A721,"*Alda*"),MATRICES!$A$18,IF(COUNTIF(A721,"*Sheila*"),MATRICES!$A$36,IF(COUNTIF(A721,"*Shirley*"),MATRICES!$A$36,IF(COUNTIF(A721,"*Service de garde*"),MATRICES!$A$35,IF(COUNTIF(A721,"*CPE Coeur Atout*"),MATRICES!$A$35,IF(COUNTIF(A721,"*RBC PYT*"),MATRICES!$A$7,IF(COUNTIF(A721,"*CDLSI*"),MATRICES!$A$26,IF(COUNTIF(A721,"*SUN LIFE*"),MATRICES!$A$54,IF(COUNTIF(A721,"*IND ALL ASS VIE*"),MATRICES!$A$8,IF(COUNTIF(A721,"*FIDUCIE DESJARDINS*"),MATRICES!$A$55,IF(COUNTIF(A721,"*2919*"),MATRICES!$A$12,IF(COUNTIF(A721,"*Retrait au GA*"),MATRICES!$A$56,IF(COUNTIF(A721,"*Frais*d'utilisation*"),MATRICES!$A$53,IF(COUNTIF(A721,"*IntÈrÍt sur*"),MATRICES!$A$5,""))))))))))))))))))))))))))</f>
        <v/>
      </c>
    </row>
    <row r="722" spans="2:2" ht="16" x14ac:dyDescent="0.2">
      <c r="B722" t="str">
        <f>IF(COUNTIF(A722,"*STATION W*"),MATRICES!$A$22,IF(COUNTIF(A722,"*PROVIGO*"),MATRICES!$A$20,IF(COUNTIF(A722,"*METRO*"),MATRICES!$A$20,IF(COUNTIF(A722,"*MCDONALD*"),MATRICES!$A$22,IF(COUNTIF(A722,"*JEAN COUTU*"),MATRICES!$A$24,IF(COUNTIF(A722,"*PHARMAPRIX*"),MATRICES!$A$24,IF(COUNTIF(A722,"*STARBUCKS*"),MATRICES!$A$22,IF(COUNTIF(A722,"*AUBAINERIE*"),MATRICES!$A$38,IF(COUNTIF(A722,"*PETROCAN*"),MATRICES!$A$27,IF(COUNTIF(A722,"*ULTRAMAR*"),MATRICES!$A$27,IF(COUNTIF(A722,"*Intact*"),MATRICES!$A$28,IF(COUNTIF(A722,"*La Capitale*"),MATRICES!$A$11,IF(COUNTIF(A722,"*Alda*"),MATRICES!$A$18,IF(COUNTIF(A722,"*Sheila*"),MATRICES!$A$36,IF(COUNTIF(A722,"*Shirley*"),MATRICES!$A$36,IF(COUNTIF(A722,"*Service de garde*"),MATRICES!$A$35,IF(COUNTIF(A722,"*CPE Coeur Atout*"),MATRICES!$A$35,IF(COUNTIF(A722,"*RBC PYT*"),MATRICES!$A$7,IF(COUNTIF(A722,"*CDLSI*"),MATRICES!$A$26,IF(COUNTIF(A722,"*SUN LIFE*"),MATRICES!$A$54,IF(COUNTIF(A722,"*IND ALL ASS VIE*"),MATRICES!$A$8,IF(COUNTIF(A722,"*FIDUCIE DESJARDINS*"),MATRICES!$A$55,IF(COUNTIF(A722,"*2919*"),MATRICES!$A$12,IF(COUNTIF(A722,"*Retrait au GA*"),MATRICES!$A$56,IF(COUNTIF(A722,"*Frais*d'utilisation*"),MATRICES!$A$53,IF(COUNTIF(A722,"*IntÈrÍt sur*"),MATRICES!$A$5,""))))))))))))))))))))))))))</f>
        <v/>
      </c>
    </row>
    <row r="723" spans="2:2" ht="16" x14ac:dyDescent="0.2">
      <c r="B723" t="str">
        <f>IF(COUNTIF(A723,"*STATION W*"),MATRICES!$A$22,IF(COUNTIF(A723,"*PROVIGO*"),MATRICES!$A$20,IF(COUNTIF(A723,"*METRO*"),MATRICES!$A$20,IF(COUNTIF(A723,"*MCDONALD*"),MATRICES!$A$22,IF(COUNTIF(A723,"*JEAN COUTU*"),MATRICES!$A$24,IF(COUNTIF(A723,"*PHARMAPRIX*"),MATRICES!$A$24,IF(COUNTIF(A723,"*STARBUCKS*"),MATRICES!$A$22,IF(COUNTIF(A723,"*AUBAINERIE*"),MATRICES!$A$38,IF(COUNTIF(A723,"*PETROCAN*"),MATRICES!$A$27,IF(COUNTIF(A723,"*ULTRAMAR*"),MATRICES!$A$27,IF(COUNTIF(A723,"*Intact*"),MATRICES!$A$28,IF(COUNTIF(A723,"*La Capitale*"),MATRICES!$A$11,IF(COUNTIF(A723,"*Alda*"),MATRICES!$A$18,IF(COUNTIF(A723,"*Sheila*"),MATRICES!$A$36,IF(COUNTIF(A723,"*Shirley*"),MATRICES!$A$36,IF(COUNTIF(A723,"*Service de garde*"),MATRICES!$A$35,IF(COUNTIF(A723,"*CPE Coeur Atout*"),MATRICES!$A$35,IF(COUNTIF(A723,"*RBC PYT*"),MATRICES!$A$7,IF(COUNTIF(A723,"*CDLSI*"),MATRICES!$A$26,IF(COUNTIF(A723,"*SUN LIFE*"),MATRICES!$A$54,IF(COUNTIF(A723,"*IND ALL ASS VIE*"),MATRICES!$A$8,IF(COUNTIF(A723,"*FIDUCIE DESJARDINS*"),MATRICES!$A$55,IF(COUNTIF(A723,"*2919*"),MATRICES!$A$12,IF(COUNTIF(A723,"*Retrait au GA*"),MATRICES!$A$56,IF(COUNTIF(A723,"*Frais*d'utilisation*"),MATRICES!$A$53,IF(COUNTIF(A723,"*IntÈrÍt sur*"),MATRICES!$A$5,""))))))))))))))))))))))))))</f>
        <v/>
      </c>
    </row>
    <row r="724" spans="2:2" ht="16" x14ac:dyDescent="0.2">
      <c r="B724" t="str">
        <f>IF(COUNTIF(A724,"*STATION W*"),MATRICES!$A$22,IF(COUNTIF(A724,"*PROVIGO*"),MATRICES!$A$20,IF(COUNTIF(A724,"*METRO*"),MATRICES!$A$20,IF(COUNTIF(A724,"*MCDONALD*"),MATRICES!$A$22,IF(COUNTIF(A724,"*JEAN COUTU*"),MATRICES!$A$24,IF(COUNTIF(A724,"*PHARMAPRIX*"),MATRICES!$A$24,IF(COUNTIF(A724,"*STARBUCKS*"),MATRICES!$A$22,IF(COUNTIF(A724,"*AUBAINERIE*"),MATRICES!$A$38,IF(COUNTIF(A724,"*PETROCAN*"),MATRICES!$A$27,IF(COUNTIF(A724,"*ULTRAMAR*"),MATRICES!$A$27,IF(COUNTIF(A724,"*Intact*"),MATRICES!$A$28,IF(COUNTIF(A724,"*La Capitale*"),MATRICES!$A$11,IF(COUNTIF(A724,"*Alda*"),MATRICES!$A$18,IF(COUNTIF(A724,"*Sheila*"),MATRICES!$A$36,IF(COUNTIF(A724,"*Shirley*"),MATRICES!$A$36,IF(COUNTIF(A724,"*Service de garde*"),MATRICES!$A$35,IF(COUNTIF(A724,"*CPE Coeur Atout*"),MATRICES!$A$35,IF(COUNTIF(A724,"*RBC PYT*"),MATRICES!$A$7,IF(COUNTIF(A724,"*CDLSI*"),MATRICES!$A$26,IF(COUNTIF(A724,"*SUN LIFE*"),MATRICES!$A$54,IF(COUNTIF(A724,"*IND ALL ASS VIE*"),MATRICES!$A$8,IF(COUNTIF(A724,"*FIDUCIE DESJARDINS*"),MATRICES!$A$55,IF(COUNTIF(A724,"*2919*"),MATRICES!$A$12,IF(COUNTIF(A724,"*Retrait au GA*"),MATRICES!$A$56,IF(COUNTIF(A724,"*Frais*d'utilisation*"),MATRICES!$A$53,IF(COUNTIF(A724,"*IntÈrÍt sur*"),MATRICES!$A$5,""))))))))))))))))))))))))))</f>
        <v/>
      </c>
    </row>
    <row r="725" spans="2:2" ht="16" x14ac:dyDescent="0.2">
      <c r="B725" t="str">
        <f>IF(COUNTIF(A725,"*STATION W*"),MATRICES!$A$22,IF(COUNTIF(A725,"*PROVIGO*"),MATRICES!$A$20,IF(COUNTIF(A725,"*METRO*"),MATRICES!$A$20,IF(COUNTIF(A725,"*MCDONALD*"),MATRICES!$A$22,IF(COUNTIF(A725,"*JEAN COUTU*"),MATRICES!$A$24,IF(COUNTIF(A725,"*PHARMAPRIX*"),MATRICES!$A$24,IF(COUNTIF(A725,"*STARBUCKS*"),MATRICES!$A$22,IF(COUNTIF(A725,"*AUBAINERIE*"),MATRICES!$A$38,IF(COUNTIF(A725,"*PETROCAN*"),MATRICES!$A$27,IF(COUNTIF(A725,"*ULTRAMAR*"),MATRICES!$A$27,IF(COUNTIF(A725,"*Intact*"),MATRICES!$A$28,IF(COUNTIF(A725,"*La Capitale*"),MATRICES!$A$11,IF(COUNTIF(A725,"*Alda*"),MATRICES!$A$18,IF(COUNTIF(A725,"*Sheila*"),MATRICES!$A$36,IF(COUNTIF(A725,"*Shirley*"),MATRICES!$A$36,IF(COUNTIF(A725,"*Service de garde*"),MATRICES!$A$35,IF(COUNTIF(A725,"*CPE Coeur Atout*"),MATRICES!$A$35,IF(COUNTIF(A725,"*RBC PYT*"),MATRICES!$A$7,IF(COUNTIF(A725,"*CDLSI*"),MATRICES!$A$26,IF(COUNTIF(A725,"*SUN LIFE*"),MATRICES!$A$54,IF(COUNTIF(A725,"*IND ALL ASS VIE*"),MATRICES!$A$8,IF(COUNTIF(A725,"*FIDUCIE DESJARDINS*"),MATRICES!$A$55,IF(COUNTIF(A725,"*2919*"),MATRICES!$A$12,IF(COUNTIF(A725,"*Retrait au GA*"),MATRICES!$A$56,IF(COUNTIF(A725,"*Frais*d'utilisation*"),MATRICES!$A$53,IF(COUNTIF(A725,"*IntÈrÍt sur*"),MATRICES!$A$5,""))))))))))))))))))))))))))</f>
        <v/>
      </c>
    </row>
    <row r="726" spans="2:2" ht="16" x14ac:dyDescent="0.2">
      <c r="B726" t="str">
        <f>IF(COUNTIF(A726,"*STATION W*"),MATRICES!$A$22,IF(COUNTIF(A726,"*PROVIGO*"),MATRICES!$A$20,IF(COUNTIF(A726,"*METRO*"),MATRICES!$A$20,IF(COUNTIF(A726,"*MCDONALD*"),MATRICES!$A$22,IF(COUNTIF(A726,"*JEAN COUTU*"),MATRICES!$A$24,IF(COUNTIF(A726,"*PHARMAPRIX*"),MATRICES!$A$24,IF(COUNTIF(A726,"*STARBUCKS*"),MATRICES!$A$22,IF(COUNTIF(A726,"*AUBAINERIE*"),MATRICES!$A$38,IF(COUNTIF(A726,"*PETROCAN*"),MATRICES!$A$27,IF(COUNTIF(A726,"*ULTRAMAR*"),MATRICES!$A$27,IF(COUNTIF(A726,"*Intact*"),MATRICES!$A$28,IF(COUNTIF(A726,"*La Capitale*"),MATRICES!$A$11,IF(COUNTIF(A726,"*Alda*"),MATRICES!$A$18,IF(COUNTIF(A726,"*Sheila*"),MATRICES!$A$36,IF(COUNTIF(A726,"*Shirley*"),MATRICES!$A$36,IF(COUNTIF(A726,"*Service de garde*"),MATRICES!$A$35,IF(COUNTIF(A726,"*CPE Coeur Atout*"),MATRICES!$A$35,IF(COUNTIF(A726,"*RBC PYT*"),MATRICES!$A$7,IF(COUNTIF(A726,"*CDLSI*"),MATRICES!$A$26,IF(COUNTIF(A726,"*SUN LIFE*"),MATRICES!$A$54,IF(COUNTIF(A726,"*IND ALL ASS VIE*"),MATRICES!$A$8,IF(COUNTIF(A726,"*FIDUCIE DESJARDINS*"),MATRICES!$A$55,IF(COUNTIF(A726,"*2919*"),MATRICES!$A$12,IF(COUNTIF(A726,"*Retrait au GA*"),MATRICES!$A$56,IF(COUNTIF(A726,"*Frais*d'utilisation*"),MATRICES!$A$53,IF(COUNTIF(A726,"*IntÈrÍt sur*"),MATRICES!$A$5,""))))))))))))))))))))))))))</f>
        <v/>
      </c>
    </row>
    <row r="727" spans="2:2" ht="16" x14ac:dyDescent="0.2">
      <c r="B727" t="str">
        <f>IF(COUNTIF(A727,"*STATION W*"),MATRICES!$A$22,IF(COUNTIF(A727,"*PROVIGO*"),MATRICES!$A$20,IF(COUNTIF(A727,"*METRO*"),MATRICES!$A$20,IF(COUNTIF(A727,"*MCDONALD*"),MATRICES!$A$22,IF(COUNTIF(A727,"*JEAN COUTU*"),MATRICES!$A$24,IF(COUNTIF(A727,"*PHARMAPRIX*"),MATRICES!$A$24,IF(COUNTIF(A727,"*STARBUCKS*"),MATRICES!$A$22,IF(COUNTIF(A727,"*AUBAINERIE*"),MATRICES!$A$38,IF(COUNTIF(A727,"*PETROCAN*"),MATRICES!$A$27,IF(COUNTIF(A727,"*ULTRAMAR*"),MATRICES!$A$27,IF(COUNTIF(A727,"*Intact*"),MATRICES!$A$28,IF(COUNTIF(A727,"*La Capitale*"),MATRICES!$A$11,IF(COUNTIF(A727,"*Alda*"),MATRICES!$A$18,IF(COUNTIF(A727,"*Sheila*"),MATRICES!$A$36,IF(COUNTIF(A727,"*Shirley*"),MATRICES!$A$36,IF(COUNTIF(A727,"*Service de garde*"),MATRICES!$A$35,IF(COUNTIF(A727,"*CPE Coeur Atout*"),MATRICES!$A$35,IF(COUNTIF(A727,"*RBC PYT*"),MATRICES!$A$7,IF(COUNTIF(A727,"*CDLSI*"),MATRICES!$A$26,IF(COUNTIF(A727,"*SUN LIFE*"),MATRICES!$A$54,IF(COUNTIF(A727,"*IND ALL ASS VIE*"),MATRICES!$A$8,IF(COUNTIF(A727,"*FIDUCIE DESJARDINS*"),MATRICES!$A$55,IF(COUNTIF(A727,"*2919*"),MATRICES!$A$12,IF(COUNTIF(A727,"*Retrait au GA*"),MATRICES!$A$56,IF(COUNTIF(A727,"*Frais*d'utilisation*"),MATRICES!$A$53,IF(COUNTIF(A727,"*IntÈrÍt sur*"),MATRICES!$A$5,""))))))))))))))))))))))))))</f>
        <v/>
      </c>
    </row>
    <row r="728" spans="2:2" ht="16" x14ac:dyDescent="0.2">
      <c r="B728" t="str">
        <f>IF(COUNTIF(A728,"*STATION W*"),MATRICES!$A$22,IF(COUNTIF(A728,"*PROVIGO*"),MATRICES!$A$20,IF(COUNTIF(A728,"*METRO*"),MATRICES!$A$20,IF(COUNTIF(A728,"*MCDONALD*"),MATRICES!$A$22,IF(COUNTIF(A728,"*JEAN COUTU*"),MATRICES!$A$24,IF(COUNTIF(A728,"*PHARMAPRIX*"),MATRICES!$A$24,IF(COUNTIF(A728,"*STARBUCKS*"),MATRICES!$A$22,IF(COUNTIF(A728,"*AUBAINERIE*"),MATRICES!$A$38,IF(COUNTIF(A728,"*PETROCAN*"),MATRICES!$A$27,IF(COUNTIF(A728,"*ULTRAMAR*"),MATRICES!$A$27,IF(COUNTIF(A728,"*Intact*"),MATRICES!$A$28,IF(COUNTIF(A728,"*La Capitale*"),MATRICES!$A$11,IF(COUNTIF(A728,"*Alda*"),MATRICES!$A$18,IF(COUNTIF(A728,"*Sheila*"),MATRICES!$A$36,IF(COUNTIF(A728,"*Shirley*"),MATRICES!$A$36,IF(COUNTIF(A728,"*Service de garde*"),MATRICES!$A$35,IF(COUNTIF(A728,"*CPE Coeur Atout*"),MATRICES!$A$35,IF(COUNTIF(A728,"*RBC PYT*"),MATRICES!$A$7,IF(COUNTIF(A728,"*CDLSI*"),MATRICES!$A$26,IF(COUNTIF(A728,"*SUN LIFE*"),MATRICES!$A$54,IF(COUNTIF(A728,"*IND ALL ASS VIE*"),MATRICES!$A$8,IF(COUNTIF(A728,"*FIDUCIE DESJARDINS*"),MATRICES!$A$55,IF(COUNTIF(A728,"*2919*"),MATRICES!$A$12,IF(COUNTIF(A728,"*Retrait au GA*"),MATRICES!$A$56,IF(COUNTIF(A728,"*Frais*d'utilisation*"),MATRICES!$A$53,IF(COUNTIF(A728,"*IntÈrÍt sur*"),MATRICES!$A$5,""))))))))))))))))))))))))))</f>
        <v/>
      </c>
    </row>
    <row r="729" spans="2:2" ht="16" x14ac:dyDescent="0.2">
      <c r="B729" t="str">
        <f>IF(COUNTIF(A729,"*STATION W*"),MATRICES!$A$22,IF(COUNTIF(A729,"*PROVIGO*"),MATRICES!$A$20,IF(COUNTIF(A729,"*METRO*"),MATRICES!$A$20,IF(COUNTIF(A729,"*MCDONALD*"),MATRICES!$A$22,IF(COUNTIF(A729,"*JEAN COUTU*"),MATRICES!$A$24,IF(COUNTIF(A729,"*PHARMAPRIX*"),MATRICES!$A$24,IF(COUNTIF(A729,"*STARBUCKS*"),MATRICES!$A$22,IF(COUNTIF(A729,"*AUBAINERIE*"),MATRICES!$A$38,IF(COUNTIF(A729,"*PETROCAN*"),MATRICES!$A$27,IF(COUNTIF(A729,"*ULTRAMAR*"),MATRICES!$A$27,IF(COUNTIF(A729,"*Intact*"),MATRICES!$A$28,IF(COUNTIF(A729,"*La Capitale*"),MATRICES!$A$11,IF(COUNTIF(A729,"*Alda*"),MATRICES!$A$18,IF(COUNTIF(A729,"*Sheila*"),MATRICES!$A$36,IF(COUNTIF(A729,"*Shirley*"),MATRICES!$A$36,IF(COUNTIF(A729,"*Service de garde*"),MATRICES!$A$35,IF(COUNTIF(A729,"*CPE Coeur Atout*"),MATRICES!$A$35,IF(COUNTIF(A729,"*RBC PYT*"),MATRICES!$A$7,IF(COUNTIF(A729,"*CDLSI*"),MATRICES!$A$26,IF(COUNTIF(A729,"*SUN LIFE*"),MATRICES!$A$54,IF(COUNTIF(A729,"*IND ALL ASS VIE*"),MATRICES!$A$8,IF(COUNTIF(A729,"*FIDUCIE DESJARDINS*"),MATRICES!$A$55,IF(COUNTIF(A729,"*2919*"),MATRICES!$A$12,IF(COUNTIF(A729,"*Retrait au GA*"),MATRICES!$A$56,IF(COUNTIF(A729,"*Frais*d'utilisation*"),MATRICES!$A$53,IF(COUNTIF(A729,"*IntÈrÍt sur*"),MATRICES!$A$5,""))))))))))))))))))))))))))</f>
        <v/>
      </c>
    </row>
    <row r="730" spans="2:2" ht="16" x14ac:dyDescent="0.2">
      <c r="B730" t="str">
        <f>IF(COUNTIF(A730,"*STATION W*"),MATRICES!$A$22,IF(COUNTIF(A730,"*PROVIGO*"),MATRICES!$A$20,IF(COUNTIF(A730,"*METRO*"),MATRICES!$A$20,IF(COUNTIF(A730,"*MCDONALD*"),MATRICES!$A$22,IF(COUNTIF(A730,"*JEAN COUTU*"),MATRICES!$A$24,IF(COUNTIF(A730,"*PHARMAPRIX*"),MATRICES!$A$24,IF(COUNTIF(A730,"*STARBUCKS*"),MATRICES!$A$22,IF(COUNTIF(A730,"*AUBAINERIE*"),MATRICES!$A$38,IF(COUNTIF(A730,"*PETROCAN*"),MATRICES!$A$27,IF(COUNTIF(A730,"*ULTRAMAR*"),MATRICES!$A$27,IF(COUNTIF(A730,"*Intact*"),MATRICES!$A$28,IF(COUNTIF(A730,"*La Capitale*"),MATRICES!$A$11,IF(COUNTIF(A730,"*Alda*"),MATRICES!$A$18,IF(COUNTIF(A730,"*Sheila*"),MATRICES!$A$36,IF(COUNTIF(A730,"*Shirley*"),MATRICES!$A$36,IF(COUNTIF(A730,"*Service de garde*"),MATRICES!$A$35,IF(COUNTIF(A730,"*CPE Coeur Atout*"),MATRICES!$A$35,IF(COUNTIF(A730,"*RBC PYT*"),MATRICES!$A$7,IF(COUNTIF(A730,"*CDLSI*"),MATRICES!$A$26,IF(COUNTIF(A730,"*SUN LIFE*"),MATRICES!$A$54,IF(COUNTIF(A730,"*IND ALL ASS VIE*"),MATRICES!$A$8,IF(COUNTIF(A730,"*FIDUCIE DESJARDINS*"),MATRICES!$A$55,IF(COUNTIF(A730,"*2919*"),MATRICES!$A$12,IF(COUNTIF(A730,"*Retrait au GA*"),MATRICES!$A$56,IF(COUNTIF(A730,"*Frais*d'utilisation*"),MATRICES!$A$53,IF(COUNTIF(A730,"*IntÈrÍt sur*"),MATRICES!$A$5,""))))))))))))))))))))))))))</f>
        <v/>
      </c>
    </row>
    <row r="731" spans="2:2" ht="16" x14ac:dyDescent="0.2">
      <c r="B731" t="str">
        <f>IF(COUNTIF(A731,"*STATION W*"),MATRICES!$A$22,IF(COUNTIF(A731,"*PROVIGO*"),MATRICES!$A$20,IF(COUNTIF(A731,"*METRO*"),MATRICES!$A$20,IF(COUNTIF(A731,"*MCDONALD*"),MATRICES!$A$22,IF(COUNTIF(A731,"*JEAN COUTU*"),MATRICES!$A$24,IF(COUNTIF(A731,"*PHARMAPRIX*"),MATRICES!$A$24,IF(COUNTIF(A731,"*STARBUCKS*"),MATRICES!$A$22,IF(COUNTIF(A731,"*AUBAINERIE*"),MATRICES!$A$38,IF(COUNTIF(A731,"*PETROCAN*"),MATRICES!$A$27,IF(COUNTIF(A731,"*ULTRAMAR*"),MATRICES!$A$27,IF(COUNTIF(A731,"*Intact*"),MATRICES!$A$28,IF(COUNTIF(A731,"*La Capitale*"),MATRICES!$A$11,IF(COUNTIF(A731,"*Alda*"),MATRICES!$A$18,IF(COUNTIF(A731,"*Sheila*"),MATRICES!$A$36,IF(COUNTIF(A731,"*Shirley*"),MATRICES!$A$36,IF(COUNTIF(A731,"*Service de garde*"),MATRICES!$A$35,IF(COUNTIF(A731,"*CPE Coeur Atout*"),MATRICES!$A$35,IF(COUNTIF(A731,"*RBC PYT*"),MATRICES!$A$7,IF(COUNTIF(A731,"*CDLSI*"),MATRICES!$A$26,IF(COUNTIF(A731,"*SUN LIFE*"),MATRICES!$A$54,IF(COUNTIF(A731,"*IND ALL ASS VIE*"),MATRICES!$A$8,IF(COUNTIF(A731,"*FIDUCIE DESJARDINS*"),MATRICES!$A$55,IF(COUNTIF(A731,"*2919*"),MATRICES!$A$12,IF(COUNTIF(A731,"*Retrait au GA*"),MATRICES!$A$56,IF(COUNTIF(A731,"*Frais*d'utilisation*"),MATRICES!$A$53,IF(COUNTIF(A731,"*IntÈrÍt sur*"),MATRICES!$A$5,""))))))))))))))))))))))))))</f>
        <v/>
      </c>
    </row>
    <row r="732" spans="2:2" ht="16" x14ac:dyDescent="0.2">
      <c r="B732" t="str">
        <f>IF(COUNTIF(A732,"*STATION W*"),MATRICES!$A$22,IF(COUNTIF(A732,"*PROVIGO*"),MATRICES!$A$20,IF(COUNTIF(A732,"*METRO*"),MATRICES!$A$20,IF(COUNTIF(A732,"*MCDONALD*"),MATRICES!$A$22,IF(COUNTIF(A732,"*JEAN COUTU*"),MATRICES!$A$24,IF(COUNTIF(A732,"*PHARMAPRIX*"),MATRICES!$A$24,IF(COUNTIF(A732,"*STARBUCKS*"),MATRICES!$A$22,IF(COUNTIF(A732,"*AUBAINERIE*"),MATRICES!$A$38,IF(COUNTIF(A732,"*PETROCAN*"),MATRICES!$A$27,IF(COUNTIF(A732,"*ULTRAMAR*"),MATRICES!$A$27,IF(COUNTIF(A732,"*Intact*"),MATRICES!$A$28,IF(COUNTIF(A732,"*La Capitale*"),MATRICES!$A$11,IF(COUNTIF(A732,"*Alda*"),MATRICES!$A$18,IF(COUNTIF(A732,"*Sheila*"),MATRICES!$A$36,IF(COUNTIF(A732,"*Shirley*"),MATRICES!$A$36,IF(COUNTIF(A732,"*Service de garde*"),MATRICES!$A$35,IF(COUNTIF(A732,"*CPE Coeur Atout*"),MATRICES!$A$35,IF(COUNTIF(A732,"*RBC PYT*"),MATRICES!$A$7,IF(COUNTIF(A732,"*CDLSI*"),MATRICES!$A$26,IF(COUNTIF(A732,"*SUN LIFE*"),MATRICES!$A$54,IF(COUNTIF(A732,"*IND ALL ASS VIE*"),MATRICES!$A$8,IF(COUNTIF(A732,"*FIDUCIE DESJARDINS*"),MATRICES!$A$55,IF(COUNTIF(A732,"*2919*"),MATRICES!$A$12,IF(COUNTIF(A732,"*Retrait au GA*"),MATRICES!$A$56,IF(COUNTIF(A732,"*Frais*d'utilisation*"),MATRICES!$A$53,IF(COUNTIF(A732,"*IntÈrÍt sur*"),MATRICES!$A$5,""))))))))))))))))))))))))))</f>
        <v/>
      </c>
    </row>
    <row r="733" spans="2:2" ht="16" x14ac:dyDescent="0.2">
      <c r="B733" t="str">
        <f>IF(COUNTIF(A733,"*STATION W*"),MATRICES!$A$22,IF(COUNTIF(A733,"*PROVIGO*"),MATRICES!$A$20,IF(COUNTIF(A733,"*METRO*"),MATRICES!$A$20,IF(COUNTIF(A733,"*MCDONALD*"),MATRICES!$A$22,IF(COUNTIF(A733,"*JEAN COUTU*"),MATRICES!$A$24,IF(COUNTIF(A733,"*PHARMAPRIX*"),MATRICES!$A$24,IF(COUNTIF(A733,"*STARBUCKS*"),MATRICES!$A$22,IF(COUNTIF(A733,"*AUBAINERIE*"),MATRICES!$A$38,IF(COUNTIF(A733,"*PETROCAN*"),MATRICES!$A$27,IF(COUNTIF(A733,"*ULTRAMAR*"),MATRICES!$A$27,IF(COUNTIF(A733,"*Intact*"),MATRICES!$A$28,IF(COUNTIF(A733,"*La Capitale*"),MATRICES!$A$11,IF(COUNTIF(A733,"*Alda*"),MATRICES!$A$18,IF(COUNTIF(A733,"*Sheila*"),MATRICES!$A$36,IF(COUNTIF(A733,"*Shirley*"),MATRICES!$A$36,IF(COUNTIF(A733,"*Service de garde*"),MATRICES!$A$35,IF(COUNTIF(A733,"*CPE Coeur Atout*"),MATRICES!$A$35,IF(COUNTIF(A733,"*RBC PYT*"),MATRICES!$A$7,IF(COUNTIF(A733,"*CDLSI*"),MATRICES!$A$26,IF(COUNTIF(A733,"*SUN LIFE*"),MATRICES!$A$54,IF(COUNTIF(A733,"*IND ALL ASS VIE*"),MATRICES!$A$8,IF(COUNTIF(A733,"*FIDUCIE DESJARDINS*"),MATRICES!$A$55,IF(COUNTIF(A733,"*2919*"),MATRICES!$A$12,IF(COUNTIF(A733,"*Retrait au GA*"),MATRICES!$A$56,IF(COUNTIF(A733,"*Frais*d'utilisation*"),MATRICES!$A$53,IF(COUNTIF(A733,"*IntÈrÍt sur*"),MATRICES!$A$5,""))))))))))))))))))))))))))</f>
        <v/>
      </c>
    </row>
    <row r="734" spans="2:2" ht="16" x14ac:dyDescent="0.2">
      <c r="B734" t="str">
        <f>IF(COUNTIF(A734,"*STATION W*"),MATRICES!$A$22,IF(COUNTIF(A734,"*PROVIGO*"),MATRICES!$A$20,IF(COUNTIF(A734,"*METRO*"),MATRICES!$A$20,IF(COUNTIF(A734,"*MCDONALD*"),MATRICES!$A$22,IF(COUNTIF(A734,"*JEAN COUTU*"),MATRICES!$A$24,IF(COUNTIF(A734,"*PHARMAPRIX*"),MATRICES!$A$24,IF(COUNTIF(A734,"*STARBUCKS*"),MATRICES!$A$22,IF(COUNTIF(A734,"*AUBAINERIE*"),MATRICES!$A$38,IF(COUNTIF(A734,"*PETROCAN*"),MATRICES!$A$27,IF(COUNTIF(A734,"*ULTRAMAR*"),MATRICES!$A$27,IF(COUNTIF(A734,"*Intact*"),MATRICES!$A$28,IF(COUNTIF(A734,"*La Capitale*"),MATRICES!$A$11,IF(COUNTIF(A734,"*Alda*"),MATRICES!$A$18,IF(COUNTIF(A734,"*Sheila*"),MATRICES!$A$36,IF(COUNTIF(A734,"*Shirley*"),MATRICES!$A$36,IF(COUNTIF(A734,"*Service de garde*"),MATRICES!$A$35,IF(COUNTIF(A734,"*CPE Coeur Atout*"),MATRICES!$A$35,IF(COUNTIF(A734,"*RBC PYT*"),MATRICES!$A$7,IF(COUNTIF(A734,"*CDLSI*"),MATRICES!$A$26,IF(COUNTIF(A734,"*SUN LIFE*"),MATRICES!$A$54,IF(COUNTIF(A734,"*IND ALL ASS VIE*"),MATRICES!$A$8,IF(COUNTIF(A734,"*FIDUCIE DESJARDINS*"),MATRICES!$A$55,IF(COUNTIF(A734,"*2919*"),MATRICES!$A$12,IF(COUNTIF(A734,"*Retrait au GA*"),MATRICES!$A$56,IF(COUNTIF(A734,"*Frais*d'utilisation*"),MATRICES!$A$53,IF(COUNTIF(A734,"*IntÈrÍt sur*"),MATRICES!$A$5,""))))))))))))))))))))))))))</f>
        <v/>
      </c>
    </row>
    <row r="735" spans="2:2" ht="16" x14ac:dyDescent="0.2">
      <c r="B735" t="str">
        <f>IF(COUNTIF(A735,"*STATION W*"),MATRICES!$A$22,IF(COUNTIF(A735,"*PROVIGO*"),MATRICES!$A$20,IF(COUNTIF(A735,"*METRO*"),MATRICES!$A$20,IF(COUNTIF(A735,"*MCDONALD*"),MATRICES!$A$22,IF(COUNTIF(A735,"*JEAN COUTU*"),MATRICES!$A$24,IF(COUNTIF(A735,"*PHARMAPRIX*"),MATRICES!$A$24,IF(COUNTIF(A735,"*STARBUCKS*"),MATRICES!$A$22,IF(COUNTIF(A735,"*AUBAINERIE*"),MATRICES!$A$38,IF(COUNTIF(A735,"*PETROCAN*"),MATRICES!$A$27,IF(COUNTIF(A735,"*ULTRAMAR*"),MATRICES!$A$27,IF(COUNTIF(A735,"*Intact*"),MATRICES!$A$28,IF(COUNTIF(A735,"*La Capitale*"),MATRICES!$A$11,IF(COUNTIF(A735,"*Alda*"),MATRICES!$A$18,IF(COUNTIF(A735,"*Sheila*"),MATRICES!$A$36,IF(COUNTIF(A735,"*Shirley*"),MATRICES!$A$36,IF(COUNTIF(A735,"*Service de garde*"),MATRICES!$A$35,IF(COUNTIF(A735,"*CPE Coeur Atout*"),MATRICES!$A$35,IF(COUNTIF(A735,"*RBC PYT*"),MATRICES!$A$7,IF(COUNTIF(A735,"*CDLSI*"),MATRICES!$A$26,IF(COUNTIF(A735,"*SUN LIFE*"),MATRICES!$A$54,IF(COUNTIF(A735,"*IND ALL ASS VIE*"),MATRICES!$A$8,IF(COUNTIF(A735,"*FIDUCIE DESJARDINS*"),MATRICES!$A$55,IF(COUNTIF(A735,"*2919*"),MATRICES!$A$12,IF(COUNTIF(A735,"*Retrait au GA*"),MATRICES!$A$56,IF(COUNTIF(A735,"*Frais*d'utilisation*"),MATRICES!$A$53,IF(COUNTIF(A735,"*IntÈrÍt sur*"),MATRICES!$A$5,""))))))))))))))))))))))))))</f>
        <v/>
      </c>
    </row>
    <row r="736" spans="2:2" ht="16" x14ac:dyDescent="0.2">
      <c r="B736" t="str">
        <f>IF(COUNTIF(A736,"*STATION W*"),MATRICES!$A$22,IF(COUNTIF(A736,"*PROVIGO*"),MATRICES!$A$20,IF(COUNTIF(A736,"*METRO*"),MATRICES!$A$20,IF(COUNTIF(A736,"*MCDONALD*"),MATRICES!$A$22,IF(COUNTIF(A736,"*JEAN COUTU*"),MATRICES!$A$24,IF(COUNTIF(A736,"*PHARMAPRIX*"),MATRICES!$A$24,IF(COUNTIF(A736,"*STARBUCKS*"),MATRICES!$A$22,IF(COUNTIF(A736,"*AUBAINERIE*"),MATRICES!$A$38,IF(COUNTIF(A736,"*PETROCAN*"),MATRICES!$A$27,IF(COUNTIF(A736,"*ULTRAMAR*"),MATRICES!$A$27,IF(COUNTIF(A736,"*Intact*"),MATRICES!$A$28,IF(COUNTIF(A736,"*La Capitale*"),MATRICES!$A$11,IF(COUNTIF(A736,"*Alda*"),MATRICES!$A$18,IF(COUNTIF(A736,"*Sheila*"),MATRICES!$A$36,IF(COUNTIF(A736,"*Shirley*"),MATRICES!$A$36,IF(COUNTIF(A736,"*Service de garde*"),MATRICES!$A$35,IF(COUNTIF(A736,"*CPE Coeur Atout*"),MATRICES!$A$35,IF(COUNTIF(A736,"*RBC PYT*"),MATRICES!$A$7,IF(COUNTIF(A736,"*CDLSI*"),MATRICES!$A$26,IF(COUNTIF(A736,"*SUN LIFE*"),MATRICES!$A$54,IF(COUNTIF(A736,"*IND ALL ASS VIE*"),MATRICES!$A$8,IF(COUNTIF(A736,"*FIDUCIE DESJARDINS*"),MATRICES!$A$55,IF(COUNTIF(A736,"*2919*"),MATRICES!$A$12,IF(COUNTIF(A736,"*Retrait au GA*"),MATRICES!$A$56,IF(COUNTIF(A736,"*Frais*d'utilisation*"),MATRICES!$A$53,IF(COUNTIF(A736,"*IntÈrÍt sur*"),MATRICES!$A$5,""))))))))))))))))))))))))))</f>
        <v/>
      </c>
    </row>
    <row r="737" spans="2:2" ht="16" x14ac:dyDescent="0.2">
      <c r="B737" t="str">
        <f>IF(COUNTIF(A737,"*STATION W*"),MATRICES!$A$22,IF(COUNTIF(A737,"*PROVIGO*"),MATRICES!$A$20,IF(COUNTIF(A737,"*METRO*"),MATRICES!$A$20,IF(COUNTIF(A737,"*MCDONALD*"),MATRICES!$A$22,IF(COUNTIF(A737,"*JEAN COUTU*"),MATRICES!$A$24,IF(COUNTIF(A737,"*PHARMAPRIX*"),MATRICES!$A$24,IF(COUNTIF(A737,"*STARBUCKS*"),MATRICES!$A$22,IF(COUNTIF(A737,"*AUBAINERIE*"),MATRICES!$A$38,IF(COUNTIF(A737,"*PETROCAN*"),MATRICES!$A$27,IF(COUNTIF(A737,"*ULTRAMAR*"),MATRICES!$A$27,IF(COUNTIF(A737,"*Intact*"),MATRICES!$A$28,IF(COUNTIF(A737,"*La Capitale*"),MATRICES!$A$11,IF(COUNTIF(A737,"*Alda*"),MATRICES!$A$18,IF(COUNTIF(A737,"*Sheila*"),MATRICES!$A$36,IF(COUNTIF(A737,"*Shirley*"),MATRICES!$A$36,IF(COUNTIF(A737,"*Service de garde*"),MATRICES!$A$35,IF(COUNTIF(A737,"*CPE Coeur Atout*"),MATRICES!$A$35,IF(COUNTIF(A737,"*RBC PYT*"),MATRICES!$A$7,IF(COUNTIF(A737,"*CDLSI*"),MATRICES!$A$26,IF(COUNTIF(A737,"*SUN LIFE*"),MATRICES!$A$54,IF(COUNTIF(A737,"*IND ALL ASS VIE*"),MATRICES!$A$8,IF(COUNTIF(A737,"*FIDUCIE DESJARDINS*"),MATRICES!$A$55,IF(COUNTIF(A737,"*2919*"),MATRICES!$A$12,IF(COUNTIF(A737,"*Retrait au GA*"),MATRICES!$A$56,IF(COUNTIF(A737,"*Frais*d'utilisation*"),MATRICES!$A$53,IF(COUNTIF(A737,"*IntÈrÍt sur*"),MATRICES!$A$5,""))))))))))))))))))))))))))</f>
        <v/>
      </c>
    </row>
    <row r="738" spans="2:2" ht="16" x14ac:dyDescent="0.2">
      <c r="B738" t="str">
        <f>IF(COUNTIF(A738,"*STATION W*"),MATRICES!$A$22,IF(COUNTIF(A738,"*PROVIGO*"),MATRICES!$A$20,IF(COUNTIF(A738,"*METRO*"),MATRICES!$A$20,IF(COUNTIF(A738,"*MCDONALD*"),MATRICES!$A$22,IF(COUNTIF(A738,"*JEAN COUTU*"),MATRICES!$A$24,IF(COUNTIF(A738,"*PHARMAPRIX*"),MATRICES!$A$24,IF(COUNTIF(A738,"*STARBUCKS*"),MATRICES!$A$22,IF(COUNTIF(A738,"*AUBAINERIE*"),MATRICES!$A$38,IF(COUNTIF(A738,"*PETROCAN*"),MATRICES!$A$27,IF(COUNTIF(A738,"*ULTRAMAR*"),MATRICES!$A$27,IF(COUNTIF(A738,"*Intact*"),MATRICES!$A$28,IF(COUNTIF(A738,"*La Capitale*"),MATRICES!$A$11,IF(COUNTIF(A738,"*Alda*"),MATRICES!$A$18,IF(COUNTIF(A738,"*Sheila*"),MATRICES!$A$36,IF(COUNTIF(A738,"*Shirley*"),MATRICES!$A$36,IF(COUNTIF(A738,"*Service de garde*"),MATRICES!$A$35,IF(COUNTIF(A738,"*CPE Coeur Atout*"),MATRICES!$A$35,IF(COUNTIF(A738,"*RBC PYT*"),MATRICES!$A$7,IF(COUNTIF(A738,"*CDLSI*"),MATRICES!$A$26,IF(COUNTIF(A738,"*SUN LIFE*"),MATRICES!$A$54,IF(COUNTIF(A738,"*IND ALL ASS VIE*"),MATRICES!$A$8,IF(COUNTIF(A738,"*FIDUCIE DESJARDINS*"),MATRICES!$A$55,IF(COUNTIF(A738,"*2919*"),MATRICES!$A$12,IF(COUNTIF(A738,"*Retrait au GA*"),MATRICES!$A$56,IF(COUNTIF(A738,"*Frais*d'utilisation*"),MATRICES!$A$53,IF(COUNTIF(A738,"*IntÈrÍt sur*"),MATRICES!$A$5,""))))))))))))))))))))))))))</f>
        <v/>
      </c>
    </row>
    <row r="739" spans="2:2" ht="16" x14ac:dyDescent="0.2">
      <c r="B739" t="str">
        <f>IF(COUNTIF(A739,"*STATION W*"),MATRICES!$A$22,IF(COUNTIF(A739,"*PROVIGO*"),MATRICES!$A$20,IF(COUNTIF(A739,"*METRO*"),MATRICES!$A$20,IF(COUNTIF(A739,"*MCDONALD*"),MATRICES!$A$22,IF(COUNTIF(A739,"*JEAN COUTU*"),MATRICES!$A$24,IF(COUNTIF(A739,"*PHARMAPRIX*"),MATRICES!$A$24,IF(COUNTIF(A739,"*STARBUCKS*"),MATRICES!$A$22,IF(COUNTIF(A739,"*AUBAINERIE*"),MATRICES!$A$38,IF(COUNTIF(A739,"*PETROCAN*"),MATRICES!$A$27,IF(COUNTIF(A739,"*ULTRAMAR*"),MATRICES!$A$27,IF(COUNTIF(A739,"*Intact*"),MATRICES!$A$28,IF(COUNTIF(A739,"*La Capitale*"),MATRICES!$A$11,IF(COUNTIF(A739,"*Alda*"),MATRICES!$A$18,IF(COUNTIF(A739,"*Sheila*"),MATRICES!$A$36,IF(COUNTIF(A739,"*Shirley*"),MATRICES!$A$36,IF(COUNTIF(A739,"*Service de garde*"),MATRICES!$A$35,IF(COUNTIF(A739,"*CPE Coeur Atout*"),MATRICES!$A$35,IF(COUNTIF(A739,"*RBC PYT*"),MATRICES!$A$7,IF(COUNTIF(A739,"*CDLSI*"),MATRICES!$A$26,IF(COUNTIF(A739,"*SUN LIFE*"),MATRICES!$A$54,IF(COUNTIF(A739,"*IND ALL ASS VIE*"),MATRICES!$A$8,IF(COUNTIF(A739,"*FIDUCIE DESJARDINS*"),MATRICES!$A$55,IF(COUNTIF(A739,"*2919*"),MATRICES!$A$12,IF(COUNTIF(A739,"*Retrait au GA*"),MATRICES!$A$56,IF(COUNTIF(A739,"*Frais*d'utilisation*"),MATRICES!$A$53,IF(COUNTIF(A739,"*IntÈrÍt sur*"),MATRICES!$A$5,""))))))))))))))))))))))))))</f>
        <v/>
      </c>
    </row>
    <row r="740" spans="2:2" ht="16" x14ac:dyDescent="0.2">
      <c r="B740" t="str">
        <f>IF(COUNTIF(A740,"*STATION W*"),MATRICES!$A$22,IF(COUNTIF(A740,"*PROVIGO*"),MATRICES!$A$20,IF(COUNTIF(A740,"*METRO*"),MATRICES!$A$20,IF(COUNTIF(A740,"*MCDONALD*"),MATRICES!$A$22,IF(COUNTIF(A740,"*JEAN COUTU*"),MATRICES!$A$24,IF(COUNTIF(A740,"*PHARMAPRIX*"),MATRICES!$A$24,IF(COUNTIF(A740,"*STARBUCKS*"),MATRICES!$A$22,IF(COUNTIF(A740,"*AUBAINERIE*"),MATRICES!$A$38,IF(COUNTIF(A740,"*PETROCAN*"),MATRICES!$A$27,IF(COUNTIF(A740,"*ULTRAMAR*"),MATRICES!$A$27,IF(COUNTIF(A740,"*Intact*"),MATRICES!$A$28,IF(COUNTIF(A740,"*La Capitale*"),MATRICES!$A$11,IF(COUNTIF(A740,"*Alda*"),MATRICES!$A$18,IF(COUNTIF(A740,"*Sheila*"),MATRICES!$A$36,IF(COUNTIF(A740,"*Shirley*"),MATRICES!$A$36,IF(COUNTIF(A740,"*Service de garde*"),MATRICES!$A$35,IF(COUNTIF(A740,"*CPE Coeur Atout*"),MATRICES!$A$35,IF(COUNTIF(A740,"*RBC PYT*"),MATRICES!$A$7,IF(COUNTIF(A740,"*CDLSI*"),MATRICES!$A$26,IF(COUNTIF(A740,"*SUN LIFE*"),MATRICES!$A$54,IF(COUNTIF(A740,"*IND ALL ASS VIE*"),MATRICES!$A$8,IF(COUNTIF(A740,"*FIDUCIE DESJARDINS*"),MATRICES!$A$55,IF(COUNTIF(A740,"*2919*"),MATRICES!$A$12,IF(COUNTIF(A740,"*Retrait au GA*"),MATRICES!$A$56,IF(COUNTIF(A740,"*Frais*d'utilisation*"),MATRICES!$A$53,IF(COUNTIF(A740,"*IntÈrÍt sur*"),MATRICES!$A$5,""))))))))))))))))))))))))))</f>
        <v/>
      </c>
    </row>
    <row r="741" spans="2:2" ht="16" x14ac:dyDescent="0.2">
      <c r="B741" t="str">
        <f>IF(COUNTIF(A741,"*STATION W*"),MATRICES!$A$22,IF(COUNTIF(A741,"*PROVIGO*"),MATRICES!$A$20,IF(COUNTIF(A741,"*METRO*"),MATRICES!$A$20,IF(COUNTIF(A741,"*MCDONALD*"),MATRICES!$A$22,IF(COUNTIF(A741,"*JEAN COUTU*"),MATRICES!$A$24,IF(COUNTIF(A741,"*PHARMAPRIX*"),MATRICES!$A$24,IF(COUNTIF(A741,"*STARBUCKS*"),MATRICES!$A$22,IF(COUNTIF(A741,"*AUBAINERIE*"),MATRICES!$A$38,IF(COUNTIF(A741,"*PETROCAN*"),MATRICES!$A$27,IF(COUNTIF(A741,"*ULTRAMAR*"),MATRICES!$A$27,IF(COUNTIF(A741,"*Intact*"),MATRICES!$A$28,IF(COUNTIF(A741,"*La Capitale*"),MATRICES!$A$11,IF(COUNTIF(A741,"*Alda*"),MATRICES!$A$18,IF(COUNTIF(A741,"*Sheila*"),MATRICES!$A$36,IF(COUNTIF(A741,"*Shirley*"),MATRICES!$A$36,IF(COUNTIF(A741,"*Service de garde*"),MATRICES!$A$35,IF(COUNTIF(A741,"*CPE Coeur Atout*"),MATRICES!$A$35,IF(COUNTIF(A741,"*RBC PYT*"),MATRICES!$A$7,IF(COUNTIF(A741,"*CDLSI*"),MATRICES!$A$26,IF(COUNTIF(A741,"*SUN LIFE*"),MATRICES!$A$54,IF(COUNTIF(A741,"*IND ALL ASS VIE*"),MATRICES!$A$8,IF(COUNTIF(A741,"*FIDUCIE DESJARDINS*"),MATRICES!$A$55,IF(COUNTIF(A741,"*2919*"),MATRICES!$A$12,IF(COUNTIF(A741,"*Retrait au GA*"),MATRICES!$A$56,IF(COUNTIF(A741,"*Frais*d'utilisation*"),MATRICES!$A$53,IF(COUNTIF(A741,"*IntÈrÍt sur*"),MATRICES!$A$5,""))))))))))))))))))))))))))</f>
        <v/>
      </c>
    </row>
    <row r="742" spans="2:2" ht="16" x14ac:dyDescent="0.2">
      <c r="B742" t="str">
        <f>IF(COUNTIF(A742,"*STATION W*"),MATRICES!$A$22,IF(COUNTIF(A742,"*PROVIGO*"),MATRICES!$A$20,IF(COUNTIF(A742,"*METRO*"),MATRICES!$A$20,IF(COUNTIF(A742,"*MCDONALD*"),MATRICES!$A$22,IF(COUNTIF(A742,"*JEAN COUTU*"),MATRICES!$A$24,IF(COUNTIF(A742,"*PHARMAPRIX*"),MATRICES!$A$24,IF(COUNTIF(A742,"*STARBUCKS*"),MATRICES!$A$22,IF(COUNTIF(A742,"*AUBAINERIE*"),MATRICES!$A$38,IF(COUNTIF(A742,"*PETROCAN*"),MATRICES!$A$27,IF(COUNTIF(A742,"*ULTRAMAR*"),MATRICES!$A$27,IF(COUNTIF(A742,"*Intact*"),MATRICES!$A$28,IF(COUNTIF(A742,"*La Capitale*"),MATRICES!$A$11,IF(COUNTIF(A742,"*Alda*"),MATRICES!$A$18,IF(COUNTIF(A742,"*Sheila*"),MATRICES!$A$36,IF(COUNTIF(A742,"*Shirley*"),MATRICES!$A$36,IF(COUNTIF(A742,"*Service de garde*"),MATRICES!$A$35,IF(COUNTIF(A742,"*CPE Coeur Atout*"),MATRICES!$A$35,IF(COUNTIF(A742,"*RBC PYT*"),MATRICES!$A$7,IF(COUNTIF(A742,"*CDLSI*"),MATRICES!$A$26,IF(COUNTIF(A742,"*SUN LIFE*"),MATRICES!$A$54,IF(COUNTIF(A742,"*IND ALL ASS VIE*"),MATRICES!$A$8,IF(COUNTIF(A742,"*FIDUCIE DESJARDINS*"),MATRICES!$A$55,IF(COUNTIF(A742,"*2919*"),MATRICES!$A$12,IF(COUNTIF(A742,"*Retrait au GA*"),MATRICES!$A$56,IF(COUNTIF(A742,"*Frais*d'utilisation*"),MATRICES!$A$53,IF(COUNTIF(A742,"*IntÈrÍt sur*"),MATRICES!$A$5,""))))))))))))))))))))))))))</f>
        <v/>
      </c>
    </row>
    <row r="743" spans="2:2" ht="16" x14ac:dyDescent="0.2">
      <c r="B743" t="str">
        <f>IF(COUNTIF(A743,"*STATION W*"),MATRICES!$A$22,IF(COUNTIF(A743,"*PROVIGO*"),MATRICES!$A$20,IF(COUNTIF(A743,"*METRO*"),MATRICES!$A$20,IF(COUNTIF(A743,"*MCDONALD*"),MATRICES!$A$22,IF(COUNTIF(A743,"*JEAN COUTU*"),MATRICES!$A$24,IF(COUNTIF(A743,"*PHARMAPRIX*"),MATRICES!$A$24,IF(COUNTIF(A743,"*STARBUCKS*"),MATRICES!$A$22,IF(COUNTIF(A743,"*AUBAINERIE*"),MATRICES!$A$38,IF(COUNTIF(A743,"*PETROCAN*"),MATRICES!$A$27,IF(COUNTIF(A743,"*ULTRAMAR*"),MATRICES!$A$27,IF(COUNTIF(A743,"*Intact*"),MATRICES!$A$28,IF(COUNTIF(A743,"*La Capitale*"),MATRICES!$A$11,IF(COUNTIF(A743,"*Alda*"),MATRICES!$A$18,IF(COUNTIF(A743,"*Sheila*"),MATRICES!$A$36,IF(COUNTIF(A743,"*Shirley*"),MATRICES!$A$36,IF(COUNTIF(A743,"*Service de garde*"),MATRICES!$A$35,IF(COUNTIF(A743,"*CPE Coeur Atout*"),MATRICES!$A$35,IF(COUNTIF(A743,"*RBC PYT*"),MATRICES!$A$7,IF(COUNTIF(A743,"*CDLSI*"),MATRICES!$A$26,IF(COUNTIF(A743,"*SUN LIFE*"),MATRICES!$A$54,IF(COUNTIF(A743,"*IND ALL ASS VIE*"),MATRICES!$A$8,IF(COUNTIF(A743,"*FIDUCIE DESJARDINS*"),MATRICES!$A$55,IF(COUNTIF(A743,"*2919*"),MATRICES!$A$12,IF(COUNTIF(A743,"*Retrait au GA*"),MATRICES!$A$56,IF(COUNTIF(A743,"*Frais*d'utilisation*"),MATRICES!$A$53,IF(COUNTIF(A743,"*IntÈrÍt sur*"),MATRICES!$A$5,""))))))))))))))))))))))))))</f>
        <v/>
      </c>
    </row>
    <row r="744" spans="2:2" ht="16" x14ac:dyDescent="0.2">
      <c r="B744" t="str">
        <f>IF(COUNTIF(A744,"*STATION W*"),MATRICES!$A$22,IF(COUNTIF(A744,"*PROVIGO*"),MATRICES!$A$20,IF(COUNTIF(A744,"*METRO*"),MATRICES!$A$20,IF(COUNTIF(A744,"*MCDONALD*"),MATRICES!$A$22,IF(COUNTIF(A744,"*JEAN COUTU*"),MATRICES!$A$24,IF(COUNTIF(A744,"*PHARMAPRIX*"),MATRICES!$A$24,IF(COUNTIF(A744,"*STARBUCKS*"),MATRICES!$A$22,IF(COUNTIF(A744,"*AUBAINERIE*"),MATRICES!$A$38,IF(COUNTIF(A744,"*PETROCAN*"),MATRICES!$A$27,IF(COUNTIF(A744,"*ULTRAMAR*"),MATRICES!$A$27,IF(COUNTIF(A744,"*Intact*"),MATRICES!$A$28,IF(COUNTIF(A744,"*La Capitale*"),MATRICES!$A$11,IF(COUNTIF(A744,"*Alda*"),MATRICES!$A$18,IF(COUNTIF(A744,"*Sheila*"),MATRICES!$A$36,IF(COUNTIF(A744,"*Shirley*"),MATRICES!$A$36,IF(COUNTIF(A744,"*Service de garde*"),MATRICES!$A$35,IF(COUNTIF(A744,"*CPE Coeur Atout*"),MATRICES!$A$35,IF(COUNTIF(A744,"*RBC PYT*"),MATRICES!$A$7,IF(COUNTIF(A744,"*CDLSI*"),MATRICES!$A$26,IF(COUNTIF(A744,"*SUN LIFE*"),MATRICES!$A$54,IF(COUNTIF(A744,"*IND ALL ASS VIE*"),MATRICES!$A$8,IF(COUNTIF(A744,"*FIDUCIE DESJARDINS*"),MATRICES!$A$55,IF(COUNTIF(A744,"*2919*"),MATRICES!$A$12,IF(COUNTIF(A744,"*Retrait au GA*"),MATRICES!$A$56,IF(COUNTIF(A744,"*Frais*d'utilisation*"),MATRICES!$A$53,IF(COUNTIF(A744,"*IntÈrÍt sur*"),MATRICES!$A$5,""))))))))))))))))))))))))))</f>
        <v/>
      </c>
    </row>
    <row r="745" spans="2:2" ht="16" x14ac:dyDescent="0.2">
      <c r="B745" t="str">
        <f>IF(COUNTIF(A745,"*STATION W*"),MATRICES!$A$22,IF(COUNTIF(A745,"*PROVIGO*"),MATRICES!$A$20,IF(COUNTIF(A745,"*METRO*"),MATRICES!$A$20,IF(COUNTIF(A745,"*MCDONALD*"),MATRICES!$A$22,IF(COUNTIF(A745,"*JEAN COUTU*"),MATRICES!$A$24,IF(COUNTIF(A745,"*PHARMAPRIX*"),MATRICES!$A$24,IF(COUNTIF(A745,"*STARBUCKS*"),MATRICES!$A$22,IF(COUNTIF(A745,"*AUBAINERIE*"),MATRICES!$A$38,IF(COUNTIF(A745,"*PETROCAN*"),MATRICES!$A$27,IF(COUNTIF(A745,"*ULTRAMAR*"),MATRICES!$A$27,IF(COUNTIF(A745,"*Intact*"),MATRICES!$A$28,IF(COUNTIF(A745,"*La Capitale*"),MATRICES!$A$11,IF(COUNTIF(A745,"*Alda*"),MATRICES!$A$18,IF(COUNTIF(A745,"*Sheila*"),MATRICES!$A$36,IF(COUNTIF(A745,"*Shirley*"),MATRICES!$A$36,IF(COUNTIF(A745,"*Service de garde*"),MATRICES!$A$35,IF(COUNTIF(A745,"*CPE Coeur Atout*"),MATRICES!$A$35,IF(COUNTIF(A745,"*RBC PYT*"),MATRICES!$A$7,IF(COUNTIF(A745,"*CDLSI*"),MATRICES!$A$26,IF(COUNTIF(A745,"*SUN LIFE*"),MATRICES!$A$54,IF(COUNTIF(A745,"*IND ALL ASS VIE*"),MATRICES!$A$8,IF(COUNTIF(A745,"*FIDUCIE DESJARDINS*"),MATRICES!$A$55,IF(COUNTIF(A745,"*2919*"),MATRICES!$A$12,IF(COUNTIF(A745,"*Retrait au GA*"),MATRICES!$A$56,IF(COUNTIF(A745,"*Frais*d'utilisation*"),MATRICES!$A$53,IF(COUNTIF(A745,"*IntÈrÍt sur*"),MATRICES!$A$5,""))))))))))))))))))))))))))</f>
        <v/>
      </c>
    </row>
    <row r="746" spans="2:2" ht="16" x14ac:dyDescent="0.2">
      <c r="B746" t="str">
        <f>IF(COUNTIF(A746,"*STATION W*"),MATRICES!$A$22,IF(COUNTIF(A746,"*PROVIGO*"),MATRICES!$A$20,IF(COUNTIF(A746,"*METRO*"),MATRICES!$A$20,IF(COUNTIF(A746,"*MCDONALD*"),MATRICES!$A$22,IF(COUNTIF(A746,"*JEAN COUTU*"),MATRICES!$A$24,IF(COUNTIF(A746,"*PHARMAPRIX*"),MATRICES!$A$24,IF(COUNTIF(A746,"*STARBUCKS*"),MATRICES!$A$22,IF(COUNTIF(A746,"*AUBAINERIE*"),MATRICES!$A$38,IF(COUNTIF(A746,"*PETROCAN*"),MATRICES!$A$27,IF(COUNTIF(A746,"*ULTRAMAR*"),MATRICES!$A$27,IF(COUNTIF(A746,"*Intact*"),MATRICES!$A$28,IF(COUNTIF(A746,"*La Capitale*"),MATRICES!$A$11,IF(COUNTIF(A746,"*Alda*"),MATRICES!$A$18,IF(COUNTIF(A746,"*Sheila*"),MATRICES!$A$36,IF(COUNTIF(A746,"*Shirley*"),MATRICES!$A$36,IF(COUNTIF(A746,"*Service de garde*"),MATRICES!$A$35,IF(COUNTIF(A746,"*CPE Coeur Atout*"),MATRICES!$A$35,IF(COUNTIF(A746,"*RBC PYT*"),MATRICES!$A$7,IF(COUNTIF(A746,"*CDLSI*"),MATRICES!$A$26,IF(COUNTIF(A746,"*SUN LIFE*"),MATRICES!$A$54,IF(COUNTIF(A746,"*IND ALL ASS VIE*"),MATRICES!$A$8,IF(COUNTIF(A746,"*FIDUCIE DESJARDINS*"),MATRICES!$A$55,IF(COUNTIF(A746,"*2919*"),MATRICES!$A$12,IF(COUNTIF(A746,"*Retrait au GA*"),MATRICES!$A$56,IF(COUNTIF(A746,"*Frais*d'utilisation*"),MATRICES!$A$53,IF(COUNTIF(A746,"*IntÈrÍt sur*"),MATRICES!$A$5,""))))))))))))))))))))))))))</f>
        <v/>
      </c>
    </row>
    <row r="747" spans="2:2" ht="16" x14ac:dyDescent="0.2">
      <c r="B747" t="str">
        <f>IF(COUNTIF(A747,"*STATION W*"),MATRICES!$A$22,IF(COUNTIF(A747,"*PROVIGO*"),MATRICES!$A$20,IF(COUNTIF(A747,"*METRO*"),MATRICES!$A$20,IF(COUNTIF(A747,"*MCDONALD*"),MATRICES!$A$22,IF(COUNTIF(A747,"*JEAN COUTU*"),MATRICES!$A$24,IF(COUNTIF(A747,"*PHARMAPRIX*"),MATRICES!$A$24,IF(COUNTIF(A747,"*STARBUCKS*"),MATRICES!$A$22,IF(COUNTIF(A747,"*AUBAINERIE*"),MATRICES!$A$38,IF(COUNTIF(A747,"*PETROCAN*"),MATRICES!$A$27,IF(COUNTIF(A747,"*ULTRAMAR*"),MATRICES!$A$27,IF(COUNTIF(A747,"*Intact*"),MATRICES!$A$28,IF(COUNTIF(A747,"*La Capitale*"),MATRICES!$A$11,IF(COUNTIF(A747,"*Alda*"),MATRICES!$A$18,IF(COUNTIF(A747,"*Sheila*"),MATRICES!$A$36,IF(COUNTIF(A747,"*Shirley*"),MATRICES!$A$36,IF(COUNTIF(A747,"*Service de garde*"),MATRICES!$A$35,IF(COUNTIF(A747,"*CPE Coeur Atout*"),MATRICES!$A$35,IF(COUNTIF(A747,"*RBC PYT*"),MATRICES!$A$7,IF(COUNTIF(A747,"*CDLSI*"),MATRICES!$A$26,IF(COUNTIF(A747,"*SUN LIFE*"),MATRICES!$A$54,IF(COUNTIF(A747,"*IND ALL ASS VIE*"),MATRICES!$A$8,IF(COUNTIF(A747,"*FIDUCIE DESJARDINS*"),MATRICES!$A$55,IF(COUNTIF(A747,"*2919*"),MATRICES!$A$12,IF(COUNTIF(A747,"*Retrait au GA*"),MATRICES!$A$56,IF(COUNTIF(A747,"*Frais*d'utilisation*"),MATRICES!$A$53,IF(COUNTIF(A747,"*IntÈrÍt sur*"),MATRICES!$A$5,""))))))))))))))))))))))))))</f>
        <v/>
      </c>
    </row>
    <row r="748" spans="2:2" ht="16" x14ac:dyDescent="0.2">
      <c r="B748" t="str">
        <f>IF(COUNTIF(A748,"*STATION W*"),MATRICES!$A$22,IF(COUNTIF(A748,"*PROVIGO*"),MATRICES!$A$20,IF(COUNTIF(A748,"*METRO*"),MATRICES!$A$20,IF(COUNTIF(A748,"*MCDONALD*"),MATRICES!$A$22,IF(COUNTIF(A748,"*JEAN COUTU*"),MATRICES!$A$24,IF(COUNTIF(A748,"*PHARMAPRIX*"),MATRICES!$A$24,IF(COUNTIF(A748,"*STARBUCKS*"),MATRICES!$A$22,IF(COUNTIF(A748,"*AUBAINERIE*"),MATRICES!$A$38,IF(COUNTIF(A748,"*PETROCAN*"),MATRICES!$A$27,IF(COUNTIF(A748,"*ULTRAMAR*"),MATRICES!$A$27,IF(COUNTIF(A748,"*Intact*"),MATRICES!$A$28,IF(COUNTIF(A748,"*La Capitale*"),MATRICES!$A$11,IF(COUNTIF(A748,"*Alda*"),MATRICES!$A$18,IF(COUNTIF(A748,"*Sheila*"),MATRICES!$A$36,IF(COUNTIF(A748,"*Shirley*"),MATRICES!$A$36,IF(COUNTIF(A748,"*Service de garde*"),MATRICES!$A$35,IF(COUNTIF(A748,"*CPE Coeur Atout*"),MATRICES!$A$35,IF(COUNTIF(A748,"*RBC PYT*"),MATRICES!$A$7,IF(COUNTIF(A748,"*CDLSI*"),MATRICES!$A$26,IF(COUNTIF(A748,"*SUN LIFE*"),MATRICES!$A$54,IF(COUNTIF(A748,"*IND ALL ASS VIE*"),MATRICES!$A$8,IF(COUNTIF(A748,"*FIDUCIE DESJARDINS*"),MATRICES!$A$55,IF(COUNTIF(A748,"*2919*"),MATRICES!$A$12,IF(COUNTIF(A748,"*Retrait au GA*"),MATRICES!$A$56,IF(COUNTIF(A748,"*Frais*d'utilisation*"),MATRICES!$A$53,IF(COUNTIF(A748,"*IntÈrÍt sur*"),MATRICES!$A$5,""))))))))))))))))))))))))))</f>
        <v/>
      </c>
    </row>
    <row r="749" spans="2:2" ht="16" x14ac:dyDescent="0.2">
      <c r="B749" t="str">
        <f>IF(COUNTIF(A749,"*STATION W*"),MATRICES!$A$22,IF(COUNTIF(A749,"*PROVIGO*"),MATRICES!$A$20,IF(COUNTIF(A749,"*METRO*"),MATRICES!$A$20,IF(COUNTIF(A749,"*MCDONALD*"),MATRICES!$A$22,IF(COUNTIF(A749,"*JEAN COUTU*"),MATRICES!$A$24,IF(COUNTIF(A749,"*PHARMAPRIX*"),MATRICES!$A$24,IF(COUNTIF(A749,"*STARBUCKS*"),MATRICES!$A$22,IF(COUNTIF(A749,"*AUBAINERIE*"),MATRICES!$A$38,IF(COUNTIF(A749,"*PETROCAN*"),MATRICES!$A$27,IF(COUNTIF(A749,"*ULTRAMAR*"),MATRICES!$A$27,IF(COUNTIF(A749,"*Intact*"),MATRICES!$A$28,IF(COUNTIF(A749,"*La Capitale*"),MATRICES!$A$11,IF(COUNTIF(A749,"*Alda*"),MATRICES!$A$18,IF(COUNTIF(A749,"*Sheila*"),MATRICES!$A$36,IF(COUNTIF(A749,"*Shirley*"),MATRICES!$A$36,IF(COUNTIF(A749,"*Service de garde*"),MATRICES!$A$35,IF(COUNTIF(A749,"*CPE Coeur Atout*"),MATRICES!$A$35,IF(COUNTIF(A749,"*RBC PYT*"),MATRICES!$A$7,IF(COUNTIF(A749,"*CDLSI*"),MATRICES!$A$26,IF(COUNTIF(A749,"*SUN LIFE*"),MATRICES!$A$54,IF(COUNTIF(A749,"*IND ALL ASS VIE*"),MATRICES!$A$8,IF(COUNTIF(A749,"*FIDUCIE DESJARDINS*"),MATRICES!$A$55,IF(COUNTIF(A749,"*2919*"),MATRICES!$A$12,IF(COUNTIF(A749,"*Retrait au GA*"),MATRICES!$A$56,IF(COUNTIF(A749,"*Frais*d'utilisation*"),MATRICES!$A$53,IF(COUNTIF(A749,"*IntÈrÍt sur*"),MATRICES!$A$5,""))))))))))))))))))))))))))</f>
        <v/>
      </c>
    </row>
    <row r="750" spans="2:2" ht="16" x14ac:dyDescent="0.2">
      <c r="B750" t="str">
        <f>IF(COUNTIF(A750,"*STATION W*"),MATRICES!$A$22,IF(COUNTIF(A750,"*PROVIGO*"),MATRICES!$A$20,IF(COUNTIF(A750,"*METRO*"),MATRICES!$A$20,IF(COUNTIF(A750,"*MCDONALD*"),MATRICES!$A$22,IF(COUNTIF(A750,"*JEAN COUTU*"),MATRICES!$A$24,IF(COUNTIF(A750,"*PHARMAPRIX*"),MATRICES!$A$24,IF(COUNTIF(A750,"*STARBUCKS*"),MATRICES!$A$22,IF(COUNTIF(A750,"*AUBAINERIE*"),MATRICES!$A$38,IF(COUNTIF(A750,"*PETROCAN*"),MATRICES!$A$27,IF(COUNTIF(A750,"*ULTRAMAR*"),MATRICES!$A$27,IF(COUNTIF(A750,"*Intact*"),MATRICES!$A$28,IF(COUNTIF(A750,"*La Capitale*"),MATRICES!$A$11,IF(COUNTIF(A750,"*Alda*"),MATRICES!$A$18,IF(COUNTIF(A750,"*Sheila*"),MATRICES!$A$36,IF(COUNTIF(A750,"*Shirley*"),MATRICES!$A$36,IF(COUNTIF(A750,"*Service de garde*"),MATRICES!$A$35,IF(COUNTIF(A750,"*CPE Coeur Atout*"),MATRICES!$A$35,IF(COUNTIF(A750,"*RBC PYT*"),MATRICES!$A$7,IF(COUNTIF(A750,"*CDLSI*"),MATRICES!$A$26,IF(COUNTIF(A750,"*SUN LIFE*"),MATRICES!$A$54,IF(COUNTIF(A750,"*IND ALL ASS VIE*"),MATRICES!$A$8,IF(COUNTIF(A750,"*FIDUCIE DESJARDINS*"),MATRICES!$A$55,IF(COUNTIF(A750,"*2919*"),MATRICES!$A$12,IF(COUNTIF(A750,"*Retrait au GA*"),MATRICES!$A$56,IF(COUNTIF(A750,"*Frais*d'utilisation*"),MATRICES!$A$53,IF(COUNTIF(A750,"*IntÈrÍt sur*"),MATRICES!$A$5,""))))))))))))))))))))))))))</f>
        <v/>
      </c>
    </row>
    <row r="751" spans="2:2" ht="16" x14ac:dyDescent="0.2">
      <c r="B751" t="str">
        <f>IF(COUNTIF(A751,"*STATION W*"),MATRICES!$A$22,IF(COUNTIF(A751,"*PROVIGO*"),MATRICES!$A$20,IF(COUNTIF(A751,"*METRO*"),MATRICES!$A$20,IF(COUNTIF(A751,"*MCDONALD*"),MATRICES!$A$22,IF(COUNTIF(A751,"*JEAN COUTU*"),MATRICES!$A$24,IF(COUNTIF(A751,"*PHARMAPRIX*"),MATRICES!$A$24,IF(COUNTIF(A751,"*STARBUCKS*"),MATRICES!$A$22,IF(COUNTIF(A751,"*AUBAINERIE*"),MATRICES!$A$38,IF(COUNTIF(A751,"*PETROCAN*"),MATRICES!$A$27,IF(COUNTIF(A751,"*ULTRAMAR*"),MATRICES!$A$27,IF(COUNTIF(A751,"*Intact*"),MATRICES!$A$28,IF(COUNTIF(A751,"*La Capitale*"),MATRICES!$A$11,IF(COUNTIF(A751,"*Alda*"),MATRICES!$A$18,IF(COUNTIF(A751,"*Sheila*"),MATRICES!$A$36,IF(COUNTIF(A751,"*Shirley*"),MATRICES!$A$36,IF(COUNTIF(A751,"*Service de garde*"),MATRICES!$A$35,IF(COUNTIF(A751,"*CPE Coeur Atout*"),MATRICES!$A$35,IF(COUNTIF(A751,"*RBC PYT*"),MATRICES!$A$7,IF(COUNTIF(A751,"*CDLSI*"),MATRICES!$A$26,IF(COUNTIF(A751,"*SUN LIFE*"),MATRICES!$A$54,IF(COUNTIF(A751,"*IND ALL ASS VIE*"),MATRICES!$A$8,IF(COUNTIF(A751,"*FIDUCIE DESJARDINS*"),MATRICES!$A$55,IF(COUNTIF(A751,"*2919*"),MATRICES!$A$12,IF(COUNTIF(A751,"*Retrait au GA*"),MATRICES!$A$56,IF(COUNTIF(A751,"*Frais*d'utilisation*"),MATRICES!$A$53,IF(COUNTIF(A751,"*IntÈrÍt sur*"),MATRICES!$A$5,""))))))))))))))))))))))))))</f>
        <v/>
      </c>
    </row>
    <row r="752" spans="2:2" ht="16" x14ac:dyDescent="0.2">
      <c r="B752" t="str">
        <f>IF(COUNTIF(A752,"*STATION W*"),MATRICES!$A$22,IF(COUNTIF(A752,"*PROVIGO*"),MATRICES!$A$20,IF(COUNTIF(A752,"*METRO*"),MATRICES!$A$20,IF(COUNTIF(A752,"*MCDONALD*"),MATRICES!$A$22,IF(COUNTIF(A752,"*JEAN COUTU*"),MATRICES!$A$24,IF(COUNTIF(A752,"*PHARMAPRIX*"),MATRICES!$A$24,IF(COUNTIF(A752,"*STARBUCKS*"),MATRICES!$A$22,IF(COUNTIF(A752,"*AUBAINERIE*"),MATRICES!$A$38,IF(COUNTIF(A752,"*PETROCAN*"),MATRICES!$A$27,IF(COUNTIF(A752,"*ULTRAMAR*"),MATRICES!$A$27,IF(COUNTIF(A752,"*Intact*"),MATRICES!$A$28,IF(COUNTIF(A752,"*La Capitale*"),MATRICES!$A$11,IF(COUNTIF(A752,"*Alda*"),MATRICES!$A$18,IF(COUNTIF(A752,"*Sheila*"),MATRICES!$A$36,IF(COUNTIF(A752,"*Shirley*"),MATRICES!$A$36,IF(COUNTIF(A752,"*Service de garde*"),MATRICES!$A$35,IF(COUNTIF(A752,"*CPE Coeur Atout*"),MATRICES!$A$35,IF(COUNTIF(A752,"*RBC PYT*"),MATRICES!$A$7,IF(COUNTIF(A752,"*CDLSI*"),MATRICES!$A$26,IF(COUNTIF(A752,"*SUN LIFE*"),MATRICES!$A$54,IF(COUNTIF(A752,"*IND ALL ASS VIE*"),MATRICES!$A$8,IF(COUNTIF(A752,"*FIDUCIE DESJARDINS*"),MATRICES!$A$55,IF(COUNTIF(A752,"*2919*"),MATRICES!$A$12,IF(COUNTIF(A752,"*Retrait au GA*"),MATRICES!$A$56,IF(COUNTIF(A752,"*Frais*d'utilisation*"),MATRICES!$A$53,IF(COUNTIF(A752,"*IntÈrÍt sur*"),MATRICES!$A$5,""))))))))))))))))))))))))))</f>
        <v/>
      </c>
    </row>
    <row r="753" spans="2:2" ht="16" x14ac:dyDescent="0.2">
      <c r="B753" t="str">
        <f>IF(COUNTIF(A753,"*STATION W*"),MATRICES!$A$22,IF(COUNTIF(A753,"*PROVIGO*"),MATRICES!$A$20,IF(COUNTIF(A753,"*METRO*"),MATRICES!$A$20,IF(COUNTIF(A753,"*MCDONALD*"),MATRICES!$A$22,IF(COUNTIF(A753,"*JEAN COUTU*"),MATRICES!$A$24,IF(COUNTIF(A753,"*PHARMAPRIX*"),MATRICES!$A$24,IF(COUNTIF(A753,"*STARBUCKS*"),MATRICES!$A$22,IF(COUNTIF(A753,"*AUBAINERIE*"),MATRICES!$A$38,IF(COUNTIF(A753,"*PETROCAN*"),MATRICES!$A$27,IF(COUNTIF(A753,"*ULTRAMAR*"),MATRICES!$A$27,IF(COUNTIF(A753,"*Intact*"),MATRICES!$A$28,IF(COUNTIF(A753,"*La Capitale*"),MATRICES!$A$11,IF(COUNTIF(A753,"*Alda*"),MATRICES!$A$18,IF(COUNTIF(A753,"*Sheila*"),MATRICES!$A$36,IF(COUNTIF(A753,"*Shirley*"),MATRICES!$A$36,IF(COUNTIF(A753,"*Service de garde*"),MATRICES!$A$35,IF(COUNTIF(A753,"*CPE Coeur Atout*"),MATRICES!$A$35,IF(COUNTIF(A753,"*RBC PYT*"),MATRICES!$A$7,IF(COUNTIF(A753,"*CDLSI*"),MATRICES!$A$26,IF(COUNTIF(A753,"*SUN LIFE*"),MATRICES!$A$54,IF(COUNTIF(A753,"*IND ALL ASS VIE*"),MATRICES!$A$8,IF(COUNTIF(A753,"*FIDUCIE DESJARDINS*"),MATRICES!$A$55,IF(COUNTIF(A753,"*2919*"),MATRICES!$A$12,IF(COUNTIF(A753,"*Retrait au GA*"),MATRICES!$A$56,IF(COUNTIF(A753,"*Frais*d'utilisation*"),MATRICES!$A$53,IF(COUNTIF(A753,"*IntÈrÍt sur*"),MATRICES!$A$5,""))))))))))))))))))))))))))</f>
        <v/>
      </c>
    </row>
    <row r="754" spans="2:2" ht="16" x14ac:dyDescent="0.2">
      <c r="B754" t="str">
        <f>IF(COUNTIF(A754,"*STATION W*"),MATRICES!$A$22,IF(COUNTIF(A754,"*PROVIGO*"),MATRICES!$A$20,IF(COUNTIF(A754,"*METRO*"),MATRICES!$A$20,IF(COUNTIF(A754,"*MCDONALD*"),MATRICES!$A$22,IF(COUNTIF(A754,"*JEAN COUTU*"),MATRICES!$A$24,IF(COUNTIF(A754,"*PHARMAPRIX*"),MATRICES!$A$24,IF(COUNTIF(A754,"*STARBUCKS*"),MATRICES!$A$22,IF(COUNTIF(A754,"*AUBAINERIE*"),MATRICES!$A$38,IF(COUNTIF(A754,"*PETROCAN*"),MATRICES!$A$27,IF(COUNTIF(A754,"*ULTRAMAR*"),MATRICES!$A$27,IF(COUNTIF(A754,"*Intact*"),MATRICES!$A$28,IF(COUNTIF(A754,"*La Capitale*"),MATRICES!$A$11,IF(COUNTIF(A754,"*Alda*"),MATRICES!$A$18,IF(COUNTIF(A754,"*Sheila*"),MATRICES!$A$36,IF(COUNTIF(A754,"*Shirley*"),MATRICES!$A$36,IF(COUNTIF(A754,"*Service de garde*"),MATRICES!$A$35,IF(COUNTIF(A754,"*CPE Coeur Atout*"),MATRICES!$A$35,IF(COUNTIF(A754,"*RBC PYT*"),MATRICES!$A$7,IF(COUNTIF(A754,"*CDLSI*"),MATRICES!$A$26,IF(COUNTIF(A754,"*SUN LIFE*"),MATRICES!$A$54,IF(COUNTIF(A754,"*IND ALL ASS VIE*"),MATRICES!$A$8,IF(COUNTIF(A754,"*FIDUCIE DESJARDINS*"),MATRICES!$A$55,IF(COUNTIF(A754,"*2919*"),MATRICES!$A$12,IF(COUNTIF(A754,"*Retrait au GA*"),MATRICES!$A$56,IF(COUNTIF(A754,"*Frais*d'utilisation*"),MATRICES!$A$53,IF(COUNTIF(A754,"*IntÈrÍt sur*"),MATRICES!$A$5,""))))))))))))))))))))))))))</f>
        <v/>
      </c>
    </row>
    <row r="755" spans="2:2" ht="16" x14ac:dyDescent="0.2">
      <c r="B755" t="str">
        <f>IF(COUNTIF(A755,"*STATION W*"),MATRICES!$A$22,IF(COUNTIF(A755,"*PROVIGO*"),MATRICES!$A$20,IF(COUNTIF(A755,"*METRO*"),MATRICES!$A$20,IF(COUNTIF(A755,"*MCDONALD*"),MATRICES!$A$22,IF(COUNTIF(A755,"*JEAN COUTU*"),MATRICES!$A$24,IF(COUNTIF(A755,"*PHARMAPRIX*"),MATRICES!$A$24,IF(COUNTIF(A755,"*STARBUCKS*"),MATRICES!$A$22,IF(COUNTIF(A755,"*AUBAINERIE*"),MATRICES!$A$38,IF(COUNTIF(A755,"*PETROCAN*"),MATRICES!$A$27,IF(COUNTIF(A755,"*ULTRAMAR*"),MATRICES!$A$27,IF(COUNTIF(A755,"*Intact*"),MATRICES!$A$28,IF(COUNTIF(A755,"*La Capitale*"),MATRICES!$A$11,IF(COUNTIF(A755,"*Alda*"),MATRICES!$A$18,IF(COUNTIF(A755,"*Sheila*"),MATRICES!$A$36,IF(COUNTIF(A755,"*Shirley*"),MATRICES!$A$36,IF(COUNTIF(A755,"*Service de garde*"),MATRICES!$A$35,IF(COUNTIF(A755,"*CPE Coeur Atout*"),MATRICES!$A$35,IF(COUNTIF(A755,"*RBC PYT*"),MATRICES!$A$7,IF(COUNTIF(A755,"*CDLSI*"),MATRICES!$A$26,IF(COUNTIF(A755,"*SUN LIFE*"),MATRICES!$A$54,IF(COUNTIF(A755,"*IND ALL ASS VIE*"),MATRICES!$A$8,IF(COUNTIF(A755,"*FIDUCIE DESJARDINS*"),MATRICES!$A$55,IF(COUNTIF(A755,"*2919*"),MATRICES!$A$12,IF(COUNTIF(A755,"*Retrait au GA*"),MATRICES!$A$56,IF(COUNTIF(A755,"*Frais*d'utilisation*"),MATRICES!$A$53,IF(COUNTIF(A755,"*IntÈrÍt sur*"),MATRICES!$A$5,""))))))))))))))))))))))))))</f>
        <v/>
      </c>
    </row>
    <row r="756" spans="2:2" ht="16" x14ac:dyDescent="0.2">
      <c r="B756" t="str">
        <f>IF(COUNTIF(A756,"*STATION W*"),MATRICES!$A$22,IF(COUNTIF(A756,"*PROVIGO*"),MATRICES!$A$20,IF(COUNTIF(A756,"*METRO*"),MATRICES!$A$20,IF(COUNTIF(A756,"*MCDONALD*"),MATRICES!$A$22,IF(COUNTIF(A756,"*JEAN COUTU*"),MATRICES!$A$24,IF(COUNTIF(A756,"*PHARMAPRIX*"),MATRICES!$A$24,IF(COUNTIF(A756,"*STARBUCKS*"),MATRICES!$A$22,IF(COUNTIF(A756,"*AUBAINERIE*"),MATRICES!$A$38,IF(COUNTIF(A756,"*PETROCAN*"),MATRICES!$A$27,IF(COUNTIF(A756,"*ULTRAMAR*"),MATRICES!$A$27,IF(COUNTIF(A756,"*Intact*"),MATRICES!$A$28,IF(COUNTIF(A756,"*La Capitale*"),MATRICES!$A$11,IF(COUNTIF(A756,"*Alda*"),MATRICES!$A$18,IF(COUNTIF(A756,"*Sheila*"),MATRICES!$A$36,IF(COUNTIF(A756,"*Shirley*"),MATRICES!$A$36,IF(COUNTIF(A756,"*Service de garde*"),MATRICES!$A$35,IF(COUNTIF(A756,"*CPE Coeur Atout*"),MATRICES!$A$35,IF(COUNTIF(A756,"*RBC PYT*"),MATRICES!$A$7,IF(COUNTIF(A756,"*CDLSI*"),MATRICES!$A$26,IF(COUNTIF(A756,"*SUN LIFE*"),MATRICES!$A$54,IF(COUNTIF(A756,"*IND ALL ASS VIE*"),MATRICES!$A$8,IF(COUNTIF(A756,"*FIDUCIE DESJARDINS*"),MATRICES!$A$55,IF(COUNTIF(A756,"*2919*"),MATRICES!$A$12,IF(COUNTIF(A756,"*Retrait au GA*"),MATRICES!$A$56,IF(COUNTIF(A756,"*Frais*d'utilisation*"),MATRICES!$A$53,IF(COUNTIF(A756,"*IntÈrÍt sur*"),MATRICES!$A$5,""))))))))))))))))))))))))))</f>
        <v/>
      </c>
    </row>
    <row r="757" spans="2:2" ht="16" x14ac:dyDescent="0.2">
      <c r="B757" t="str">
        <f>IF(COUNTIF(A757,"*STATION W*"),MATRICES!$A$22,IF(COUNTIF(A757,"*PROVIGO*"),MATRICES!$A$20,IF(COUNTIF(A757,"*METRO*"),MATRICES!$A$20,IF(COUNTIF(A757,"*MCDONALD*"),MATRICES!$A$22,IF(COUNTIF(A757,"*JEAN COUTU*"),MATRICES!$A$24,IF(COUNTIF(A757,"*PHARMAPRIX*"),MATRICES!$A$24,IF(COUNTIF(A757,"*STARBUCKS*"),MATRICES!$A$22,IF(COUNTIF(A757,"*AUBAINERIE*"),MATRICES!$A$38,IF(COUNTIF(A757,"*PETROCAN*"),MATRICES!$A$27,IF(COUNTIF(A757,"*ULTRAMAR*"),MATRICES!$A$27,IF(COUNTIF(A757,"*Intact*"),MATRICES!$A$28,IF(COUNTIF(A757,"*La Capitale*"),MATRICES!$A$11,IF(COUNTIF(A757,"*Alda*"),MATRICES!$A$18,IF(COUNTIF(A757,"*Sheila*"),MATRICES!$A$36,IF(COUNTIF(A757,"*Shirley*"),MATRICES!$A$36,IF(COUNTIF(A757,"*Service de garde*"),MATRICES!$A$35,IF(COUNTIF(A757,"*CPE Coeur Atout*"),MATRICES!$A$35,IF(COUNTIF(A757,"*RBC PYT*"),MATRICES!$A$7,IF(COUNTIF(A757,"*CDLSI*"),MATRICES!$A$26,IF(COUNTIF(A757,"*SUN LIFE*"),MATRICES!$A$54,IF(COUNTIF(A757,"*IND ALL ASS VIE*"),MATRICES!$A$8,IF(COUNTIF(A757,"*FIDUCIE DESJARDINS*"),MATRICES!$A$55,IF(COUNTIF(A757,"*2919*"),MATRICES!$A$12,IF(COUNTIF(A757,"*Retrait au GA*"),MATRICES!$A$56,IF(COUNTIF(A757,"*Frais*d'utilisation*"),MATRICES!$A$53,IF(COUNTIF(A757,"*IntÈrÍt sur*"),MATRICES!$A$5,""))))))))))))))))))))))))))</f>
        <v/>
      </c>
    </row>
    <row r="758" spans="2:2" ht="16" x14ac:dyDescent="0.2">
      <c r="B758" t="str">
        <f>IF(COUNTIF(A758,"*STATION W*"),MATRICES!$A$22,IF(COUNTIF(A758,"*PROVIGO*"),MATRICES!$A$20,IF(COUNTIF(A758,"*METRO*"),MATRICES!$A$20,IF(COUNTIF(A758,"*MCDONALD*"),MATRICES!$A$22,IF(COUNTIF(A758,"*JEAN COUTU*"),MATRICES!$A$24,IF(COUNTIF(A758,"*PHARMAPRIX*"),MATRICES!$A$24,IF(COUNTIF(A758,"*STARBUCKS*"),MATRICES!$A$22,IF(COUNTIF(A758,"*AUBAINERIE*"),MATRICES!$A$38,IF(COUNTIF(A758,"*PETROCAN*"),MATRICES!$A$27,IF(COUNTIF(A758,"*ULTRAMAR*"),MATRICES!$A$27,IF(COUNTIF(A758,"*Intact*"),MATRICES!$A$28,IF(COUNTIF(A758,"*La Capitale*"),MATRICES!$A$11,IF(COUNTIF(A758,"*Alda*"),MATRICES!$A$18,IF(COUNTIF(A758,"*Sheila*"),MATRICES!$A$36,IF(COUNTIF(A758,"*Shirley*"),MATRICES!$A$36,IF(COUNTIF(A758,"*Service de garde*"),MATRICES!$A$35,IF(COUNTIF(A758,"*CPE Coeur Atout*"),MATRICES!$A$35,IF(COUNTIF(A758,"*RBC PYT*"),MATRICES!$A$7,IF(COUNTIF(A758,"*CDLSI*"),MATRICES!$A$26,IF(COUNTIF(A758,"*SUN LIFE*"),MATRICES!$A$54,IF(COUNTIF(A758,"*IND ALL ASS VIE*"),MATRICES!$A$8,IF(COUNTIF(A758,"*FIDUCIE DESJARDINS*"),MATRICES!$A$55,IF(COUNTIF(A758,"*2919*"),MATRICES!$A$12,IF(COUNTIF(A758,"*Retrait au GA*"),MATRICES!$A$56,IF(COUNTIF(A758,"*Frais*d'utilisation*"),MATRICES!$A$53,IF(COUNTIF(A758,"*IntÈrÍt sur*"),MATRICES!$A$5,""))))))))))))))))))))))))))</f>
        <v/>
      </c>
    </row>
    <row r="759" spans="2:2" ht="16" x14ac:dyDescent="0.2">
      <c r="B759" t="str">
        <f>IF(COUNTIF(A759,"*STATION W*"),MATRICES!$A$22,IF(COUNTIF(A759,"*PROVIGO*"),MATRICES!$A$20,IF(COUNTIF(A759,"*METRO*"),MATRICES!$A$20,IF(COUNTIF(A759,"*MCDONALD*"),MATRICES!$A$22,IF(COUNTIF(A759,"*JEAN COUTU*"),MATRICES!$A$24,IF(COUNTIF(A759,"*PHARMAPRIX*"),MATRICES!$A$24,IF(COUNTIF(A759,"*STARBUCKS*"),MATRICES!$A$22,IF(COUNTIF(A759,"*AUBAINERIE*"),MATRICES!$A$38,IF(COUNTIF(A759,"*PETROCAN*"),MATRICES!$A$27,IF(COUNTIF(A759,"*ULTRAMAR*"),MATRICES!$A$27,IF(COUNTIF(A759,"*Intact*"),MATRICES!$A$28,IF(COUNTIF(A759,"*La Capitale*"),MATRICES!$A$11,IF(COUNTIF(A759,"*Alda*"),MATRICES!$A$18,IF(COUNTIF(A759,"*Sheila*"),MATRICES!$A$36,IF(COUNTIF(A759,"*Shirley*"),MATRICES!$A$36,IF(COUNTIF(A759,"*Service de garde*"),MATRICES!$A$35,IF(COUNTIF(A759,"*CPE Coeur Atout*"),MATRICES!$A$35,IF(COUNTIF(A759,"*RBC PYT*"),MATRICES!$A$7,IF(COUNTIF(A759,"*CDLSI*"),MATRICES!$A$26,IF(COUNTIF(A759,"*SUN LIFE*"),MATRICES!$A$54,IF(COUNTIF(A759,"*IND ALL ASS VIE*"),MATRICES!$A$8,IF(COUNTIF(A759,"*FIDUCIE DESJARDINS*"),MATRICES!$A$55,IF(COUNTIF(A759,"*2919*"),MATRICES!$A$12,IF(COUNTIF(A759,"*Retrait au GA*"),MATRICES!$A$56,IF(COUNTIF(A759,"*Frais*d'utilisation*"),MATRICES!$A$53,IF(COUNTIF(A759,"*IntÈrÍt sur*"),MATRICES!$A$5,""))))))))))))))))))))))))))</f>
        <v/>
      </c>
    </row>
    <row r="760" spans="2:2" ht="16" x14ac:dyDescent="0.2">
      <c r="B760" t="str">
        <f>IF(COUNTIF(A760,"*STATION W*"),MATRICES!$A$22,IF(COUNTIF(A760,"*PROVIGO*"),MATRICES!$A$20,IF(COUNTIF(A760,"*METRO*"),MATRICES!$A$20,IF(COUNTIF(A760,"*MCDONALD*"),MATRICES!$A$22,IF(COUNTIF(A760,"*JEAN COUTU*"),MATRICES!$A$24,IF(COUNTIF(A760,"*PHARMAPRIX*"),MATRICES!$A$24,IF(COUNTIF(A760,"*STARBUCKS*"),MATRICES!$A$22,IF(COUNTIF(A760,"*AUBAINERIE*"),MATRICES!$A$38,IF(COUNTIF(A760,"*PETROCAN*"),MATRICES!$A$27,IF(COUNTIF(A760,"*ULTRAMAR*"),MATRICES!$A$27,IF(COUNTIF(A760,"*Intact*"),MATRICES!$A$28,IF(COUNTIF(A760,"*La Capitale*"),MATRICES!$A$11,IF(COUNTIF(A760,"*Alda*"),MATRICES!$A$18,IF(COUNTIF(A760,"*Sheila*"),MATRICES!$A$36,IF(COUNTIF(A760,"*Shirley*"),MATRICES!$A$36,IF(COUNTIF(A760,"*Service de garde*"),MATRICES!$A$35,IF(COUNTIF(A760,"*CPE Coeur Atout*"),MATRICES!$A$35,IF(COUNTIF(A760,"*RBC PYT*"),MATRICES!$A$7,IF(COUNTIF(A760,"*CDLSI*"),MATRICES!$A$26,IF(COUNTIF(A760,"*SUN LIFE*"),MATRICES!$A$54,IF(COUNTIF(A760,"*IND ALL ASS VIE*"),MATRICES!$A$8,IF(COUNTIF(A760,"*FIDUCIE DESJARDINS*"),MATRICES!$A$55,IF(COUNTIF(A760,"*2919*"),MATRICES!$A$12,IF(COUNTIF(A760,"*Retrait au GA*"),MATRICES!$A$56,IF(COUNTIF(A760,"*Frais*d'utilisation*"),MATRICES!$A$53,IF(COUNTIF(A760,"*IntÈrÍt sur*"),MATRICES!$A$5,""))))))))))))))))))))))))))</f>
        <v/>
      </c>
    </row>
    <row r="761" spans="2:2" ht="16" x14ac:dyDescent="0.2">
      <c r="B761" t="str">
        <f>IF(COUNTIF(A761,"*STATION W*"),MATRICES!$A$22,IF(COUNTIF(A761,"*PROVIGO*"),MATRICES!$A$20,IF(COUNTIF(A761,"*METRO*"),MATRICES!$A$20,IF(COUNTIF(A761,"*MCDONALD*"),MATRICES!$A$22,IF(COUNTIF(A761,"*JEAN COUTU*"),MATRICES!$A$24,IF(COUNTIF(A761,"*PHARMAPRIX*"),MATRICES!$A$24,IF(COUNTIF(A761,"*STARBUCKS*"),MATRICES!$A$22,IF(COUNTIF(A761,"*AUBAINERIE*"),MATRICES!$A$38,IF(COUNTIF(A761,"*PETROCAN*"),MATRICES!$A$27,IF(COUNTIF(A761,"*ULTRAMAR*"),MATRICES!$A$27,IF(COUNTIF(A761,"*Intact*"),MATRICES!$A$28,IF(COUNTIF(A761,"*La Capitale*"),MATRICES!$A$11,IF(COUNTIF(A761,"*Alda*"),MATRICES!$A$18,IF(COUNTIF(A761,"*Sheila*"),MATRICES!$A$36,IF(COUNTIF(A761,"*Shirley*"),MATRICES!$A$36,IF(COUNTIF(A761,"*Service de garde*"),MATRICES!$A$35,IF(COUNTIF(A761,"*CPE Coeur Atout*"),MATRICES!$A$35,IF(COUNTIF(A761,"*RBC PYT*"),MATRICES!$A$7,IF(COUNTIF(A761,"*CDLSI*"),MATRICES!$A$26,IF(COUNTIF(A761,"*SUN LIFE*"),MATRICES!$A$54,IF(COUNTIF(A761,"*IND ALL ASS VIE*"),MATRICES!$A$8,IF(COUNTIF(A761,"*FIDUCIE DESJARDINS*"),MATRICES!$A$55,IF(COUNTIF(A761,"*2919*"),MATRICES!$A$12,IF(COUNTIF(A761,"*Retrait au GA*"),MATRICES!$A$56,IF(COUNTIF(A761,"*Frais*d'utilisation*"),MATRICES!$A$53,IF(COUNTIF(A761,"*IntÈrÍt sur*"),MATRICES!$A$5,""))))))))))))))))))))))))))</f>
        <v/>
      </c>
    </row>
    <row r="762" spans="2:2" ht="16" x14ac:dyDescent="0.2">
      <c r="B762" t="str">
        <f>IF(COUNTIF(A762,"*STATION W*"),MATRICES!$A$22,IF(COUNTIF(A762,"*PROVIGO*"),MATRICES!$A$20,IF(COUNTIF(A762,"*METRO*"),MATRICES!$A$20,IF(COUNTIF(A762,"*MCDONALD*"),MATRICES!$A$22,IF(COUNTIF(A762,"*JEAN COUTU*"),MATRICES!$A$24,IF(COUNTIF(A762,"*PHARMAPRIX*"),MATRICES!$A$24,IF(COUNTIF(A762,"*STARBUCKS*"),MATRICES!$A$22,IF(COUNTIF(A762,"*AUBAINERIE*"),MATRICES!$A$38,IF(COUNTIF(A762,"*PETROCAN*"),MATRICES!$A$27,IF(COUNTIF(A762,"*ULTRAMAR*"),MATRICES!$A$27,IF(COUNTIF(A762,"*Intact*"),MATRICES!$A$28,IF(COUNTIF(A762,"*La Capitale*"),MATRICES!$A$11,IF(COUNTIF(A762,"*Alda*"),MATRICES!$A$18,IF(COUNTIF(A762,"*Sheila*"),MATRICES!$A$36,IF(COUNTIF(A762,"*Shirley*"),MATRICES!$A$36,IF(COUNTIF(A762,"*Service de garde*"),MATRICES!$A$35,IF(COUNTIF(A762,"*CPE Coeur Atout*"),MATRICES!$A$35,IF(COUNTIF(A762,"*RBC PYT*"),MATRICES!$A$7,IF(COUNTIF(A762,"*CDLSI*"),MATRICES!$A$26,IF(COUNTIF(A762,"*SUN LIFE*"),MATRICES!$A$54,IF(COUNTIF(A762,"*IND ALL ASS VIE*"),MATRICES!$A$8,IF(COUNTIF(A762,"*FIDUCIE DESJARDINS*"),MATRICES!$A$55,IF(COUNTIF(A762,"*2919*"),MATRICES!$A$12,IF(COUNTIF(A762,"*Retrait au GA*"),MATRICES!$A$56,IF(COUNTIF(A762,"*Frais*d'utilisation*"),MATRICES!$A$53,IF(COUNTIF(A762,"*IntÈrÍt sur*"),MATRICES!$A$5,""))))))))))))))))))))))))))</f>
        <v/>
      </c>
    </row>
    <row r="763" spans="2:2" ht="16" x14ac:dyDescent="0.2">
      <c r="B763" t="str">
        <f>IF(COUNTIF(A763,"*STATION W*"),MATRICES!$A$22,IF(COUNTIF(A763,"*PROVIGO*"),MATRICES!$A$20,IF(COUNTIF(A763,"*METRO*"),MATRICES!$A$20,IF(COUNTIF(A763,"*MCDONALD*"),MATRICES!$A$22,IF(COUNTIF(A763,"*JEAN COUTU*"),MATRICES!$A$24,IF(COUNTIF(A763,"*PHARMAPRIX*"),MATRICES!$A$24,IF(COUNTIF(A763,"*STARBUCKS*"),MATRICES!$A$22,IF(COUNTIF(A763,"*AUBAINERIE*"),MATRICES!$A$38,IF(COUNTIF(A763,"*PETROCAN*"),MATRICES!$A$27,IF(COUNTIF(A763,"*ULTRAMAR*"),MATRICES!$A$27,IF(COUNTIF(A763,"*Intact*"),MATRICES!$A$28,IF(COUNTIF(A763,"*La Capitale*"),MATRICES!$A$11,IF(COUNTIF(A763,"*Alda*"),MATRICES!$A$18,IF(COUNTIF(A763,"*Sheila*"),MATRICES!$A$36,IF(COUNTIF(A763,"*Shirley*"),MATRICES!$A$36,IF(COUNTIF(A763,"*Service de garde*"),MATRICES!$A$35,IF(COUNTIF(A763,"*CPE Coeur Atout*"),MATRICES!$A$35,IF(COUNTIF(A763,"*RBC PYT*"),MATRICES!$A$7,IF(COUNTIF(A763,"*CDLSI*"),MATRICES!$A$26,IF(COUNTIF(A763,"*SUN LIFE*"),MATRICES!$A$54,IF(COUNTIF(A763,"*IND ALL ASS VIE*"),MATRICES!$A$8,IF(COUNTIF(A763,"*FIDUCIE DESJARDINS*"),MATRICES!$A$55,IF(COUNTIF(A763,"*2919*"),MATRICES!$A$12,IF(COUNTIF(A763,"*Retrait au GA*"),MATRICES!$A$56,IF(COUNTIF(A763,"*Frais*d'utilisation*"),MATRICES!$A$53,IF(COUNTIF(A763,"*IntÈrÍt sur*"),MATRICES!$A$5,""))))))))))))))))))))))))))</f>
        <v/>
      </c>
    </row>
    <row r="764" spans="2:2" ht="16" x14ac:dyDescent="0.2">
      <c r="B764" t="str">
        <f>IF(COUNTIF(A764,"*STATION W*"),MATRICES!$A$22,IF(COUNTIF(A764,"*PROVIGO*"),MATRICES!$A$20,IF(COUNTIF(A764,"*METRO*"),MATRICES!$A$20,IF(COUNTIF(A764,"*MCDONALD*"),MATRICES!$A$22,IF(COUNTIF(A764,"*JEAN COUTU*"),MATRICES!$A$24,IF(COUNTIF(A764,"*PHARMAPRIX*"),MATRICES!$A$24,IF(COUNTIF(A764,"*STARBUCKS*"),MATRICES!$A$22,IF(COUNTIF(A764,"*AUBAINERIE*"),MATRICES!$A$38,IF(COUNTIF(A764,"*PETROCAN*"),MATRICES!$A$27,IF(COUNTIF(A764,"*ULTRAMAR*"),MATRICES!$A$27,IF(COUNTIF(A764,"*Intact*"),MATRICES!$A$28,IF(COUNTIF(A764,"*La Capitale*"),MATRICES!$A$11,IF(COUNTIF(A764,"*Alda*"),MATRICES!$A$18,IF(COUNTIF(A764,"*Sheila*"),MATRICES!$A$36,IF(COUNTIF(A764,"*Shirley*"),MATRICES!$A$36,IF(COUNTIF(A764,"*Service de garde*"),MATRICES!$A$35,IF(COUNTIF(A764,"*CPE Coeur Atout*"),MATRICES!$A$35,IF(COUNTIF(A764,"*RBC PYT*"),MATRICES!$A$7,IF(COUNTIF(A764,"*CDLSI*"),MATRICES!$A$26,IF(COUNTIF(A764,"*SUN LIFE*"),MATRICES!$A$54,IF(COUNTIF(A764,"*IND ALL ASS VIE*"),MATRICES!$A$8,IF(COUNTIF(A764,"*FIDUCIE DESJARDINS*"),MATRICES!$A$55,IF(COUNTIF(A764,"*2919*"),MATRICES!$A$12,IF(COUNTIF(A764,"*Retrait au GA*"),MATRICES!$A$56,IF(COUNTIF(A764,"*Frais*d'utilisation*"),MATRICES!$A$53,IF(COUNTIF(A764,"*IntÈrÍt sur*"),MATRICES!$A$5,""))))))))))))))))))))))))))</f>
        <v/>
      </c>
    </row>
    <row r="765" spans="2:2" ht="16" x14ac:dyDescent="0.2">
      <c r="B765" t="str">
        <f>IF(COUNTIF(A765,"*STATION W*"),MATRICES!$A$22,IF(COUNTIF(A765,"*PROVIGO*"),MATRICES!$A$20,IF(COUNTIF(A765,"*METRO*"),MATRICES!$A$20,IF(COUNTIF(A765,"*MCDONALD*"),MATRICES!$A$22,IF(COUNTIF(A765,"*JEAN COUTU*"),MATRICES!$A$24,IF(COUNTIF(A765,"*PHARMAPRIX*"),MATRICES!$A$24,IF(COUNTIF(A765,"*STARBUCKS*"),MATRICES!$A$22,IF(COUNTIF(A765,"*AUBAINERIE*"),MATRICES!$A$38,IF(COUNTIF(A765,"*PETROCAN*"),MATRICES!$A$27,IF(COUNTIF(A765,"*ULTRAMAR*"),MATRICES!$A$27,IF(COUNTIF(A765,"*Intact*"),MATRICES!$A$28,IF(COUNTIF(A765,"*La Capitale*"),MATRICES!$A$11,IF(COUNTIF(A765,"*Alda*"),MATRICES!$A$18,IF(COUNTIF(A765,"*Sheila*"),MATRICES!$A$36,IF(COUNTIF(A765,"*Shirley*"),MATRICES!$A$36,IF(COUNTIF(A765,"*Service de garde*"),MATRICES!$A$35,IF(COUNTIF(A765,"*CPE Coeur Atout*"),MATRICES!$A$35,IF(COUNTIF(A765,"*RBC PYT*"),MATRICES!$A$7,IF(COUNTIF(A765,"*CDLSI*"),MATRICES!$A$26,IF(COUNTIF(A765,"*SUN LIFE*"),MATRICES!$A$54,IF(COUNTIF(A765,"*IND ALL ASS VIE*"),MATRICES!$A$8,IF(COUNTIF(A765,"*FIDUCIE DESJARDINS*"),MATRICES!$A$55,IF(COUNTIF(A765,"*2919*"),MATRICES!$A$12,IF(COUNTIF(A765,"*Retrait au GA*"),MATRICES!$A$56,IF(COUNTIF(A765,"*Frais*d'utilisation*"),MATRICES!$A$53,IF(COUNTIF(A765,"*IntÈrÍt sur*"),MATRICES!$A$5,""))))))))))))))))))))))))))</f>
        <v/>
      </c>
    </row>
    <row r="766" spans="2:2" ht="16" x14ac:dyDescent="0.2">
      <c r="B766" t="str">
        <f>IF(COUNTIF(A766,"*STATION W*"),MATRICES!$A$22,IF(COUNTIF(A766,"*PROVIGO*"),MATRICES!$A$20,IF(COUNTIF(A766,"*METRO*"),MATRICES!$A$20,IF(COUNTIF(A766,"*MCDONALD*"),MATRICES!$A$22,IF(COUNTIF(A766,"*JEAN COUTU*"),MATRICES!$A$24,IF(COUNTIF(A766,"*PHARMAPRIX*"),MATRICES!$A$24,IF(COUNTIF(A766,"*STARBUCKS*"),MATRICES!$A$22,IF(COUNTIF(A766,"*AUBAINERIE*"),MATRICES!$A$38,IF(COUNTIF(A766,"*PETROCAN*"),MATRICES!$A$27,IF(COUNTIF(A766,"*ULTRAMAR*"),MATRICES!$A$27,IF(COUNTIF(A766,"*Intact*"),MATRICES!$A$28,IF(COUNTIF(A766,"*La Capitale*"),MATRICES!$A$11,IF(COUNTIF(A766,"*Alda*"),MATRICES!$A$18,IF(COUNTIF(A766,"*Sheila*"),MATRICES!$A$36,IF(COUNTIF(A766,"*Shirley*"),MATRICES!$A$36,IF(COUNTIF(A766,"*Service de garde*"),MATRICES!$A$35,IF(COUNTIF(A766,"*CPE Coeur Atout*"),MATRICES!$A$35,IF(COUNTIF(A766,"*RBC PYT*"),MATRICES!$A$7,IF(COUNTIF(A766,"*CDLSI*"),MATRICES!$A$26,IF(COUNTIF(A766,"*SUN LIFE*"),MATRICES!$A$54,IF(COUNTIF(A766,"*IND ALL ASS VIE*"),MATRICES!$A$8,IF(COUNTIF(A766,"*FIDUCIE DESJARDINS*"),MATRICES!$A$55,IF(COUNTIF(A766,"*2919*"),MATRICES!$A$12,IF(COUNTIF(A766,"*Retrait au GA*"),MATRICES!$A$56,IF(COUNTIF(A766,"*Frais*d'utilisation*"),MATRICES!$A$53,IF(COUNTIF(A766,"*IntÈrÍt sur*"),MATRICES!$A$5,""))))))))))))))))))))))))))</f>
        <v/>
      </c>
    </row>
    <row r="767" spans="2:2" ht="16" x14ac:dyDescent="0.2">
      <c r="B767" t="str">
        <f>IF(COUNTIF(A767,"*STATION W*"),MATRICES!$A$22,IF(COUNTIF(A767,"*PROVIGO*"),MATRICES!$A$20,IF(COUNTIF(A767,"*METRO*"),MATRICES!$A$20,IF(COUNTIF(A767,"*MCDONALD*"),MATRICES!$A$22,IF(COUNTIF(A767,"*JEAN COUTU*"),MATRICES!$A$24,IF(COUNTIF(A767,"*PHARMAPRIX*"),MATRICES!$A$24,IF(COUNTIF(A767,"*STARBUCKS*"),MATRICES!$A$22,IF(COUNTIF(A767,"*AUBAINERIE*"),MATRICES!$A$38,IF(COUNTIF(A767,"*PETROCAN*"),MATRICES!$A$27,IF(COUNTIF(A767,"*ULTRAMAR*"),MATRICES!$A$27,IF(COUNTIF(A767,"*Intact*"),MATRICES!$A$28,IF(COUNTIF(A767,"*La Capitale*"),MATRICES!$A$11,IF(COUNTIF(A767,"*Alda*"),MATRICES!$A$18,IF(COUNTIF(A767,"*Sheila*"),MATRICES!$A$36,IF(COUNTIF(A767,"*Shirley*"),MATRICES!$A$36,IF(COUNTIF(A767,"*Service de garde*"),MATRICES!$A$35,IF(COUNTIF(A767,"*CPE Coeur Atout*"),MATRICES!$A$35,IF(COUNTIF(A767,"*RBC PYT*"),MATRICES!$A$7,IF(COUNTIF(A767,"*CDLSI*"),MATRICES!$A$26,IF(COUNTIF(A767,"*SUN LIFE*"),MATRICES!$A$54,IF(COUNTIF(A767,"*IND ALL ASS VIE*"),MATRICES!$A$8,IF(COUNTIF(A767,"*FIDUCIE DESJARDINS*"),MATRICES!$A$55,IF(COUNTIF(A767,"*2919*"),MATRICES!$A$12,IF(COUNTIF(A767,"*Retrait au GA*"),MATRICES!$A$56,IF(COUNTIF(A767,"*Frais*d'utilisation*"),MATRICES!$A$53,IF(COUNTIF(A767,"*IntÈrÍt sur*"),MATRICES!$A$5,""))))))))))))))))))))))))))</f>
        <v/>
      </c>
    </row>
    <row r="768" spans="2:2" ht="16" x14ac:dyDescent="0.2">
      <c r="B768" t="str">
        <f>IF(COUNTIF(A768,"*STATION W*"),MATRICES!$A$22,IF(COUNTIF(A768,"*PROVIGO*"),MATRICES!$A$20,IF(COUNTIF(A768,"*METRO*"),MATRICES!$A$20,IF(COUNTIF(A768,"*MCDONALD*"),MATRICES!$A$22,IF(COUNTIF(A768,"*JEAN COUTU*"),MATRICES!$A$24,IF(COUNTIF(A768,"*PHARMAPRIX*"),MATRICES!$A$24,IF(COUNTIF(A768,"*STARBUCKS*"),MATRICES!$A$22,IF(COUNTIF(A768,"*AUBAINERIE*"),MATRICES!$A$38,IF(COUNTIF(A768,"*PETROCAN*"),MATRICES!$A$27,IF(COUNTIF(A768,"*ULTRAMAR*"),MATRICES!$A$27,IF(COUNTIF(A768,"*Intact*"),MATRICES!$A$28,IF(COUNTIF(A768,"*La Capitale*"),MATRICES!$A$11,IF(COUNTIF(A768,"*Alda*"),MATRICES!$A$18,IF(COUNTIF(A768,"*Sheila*"),MATRICES!$A$36,IF(COUNTIF(A768,"*Shirley*"),MATRICES!$A$36,IF(COUNTIF(A768,"*Service de garde*"),MATRICES!$A$35,IF(COUNTIF(A768,"*CPE Coeur Atout*"),MATRICES!$A$35,IF(COUNTIF(A768,"*RBC PYT*"),MATRICES!$A$7,IF(COUNTIF(A768,"*CDLSI*"),MATRICES!$A$26,IF(COUNTIF(A768,"*SUN LIFE*"),MATRICES!$A$54,IF(COUNTIF(A768,"*IND ALL ASS VIE*"),MATRICES!$A$8,IF(COUNTIF(A768,"*FIDUCIE DESJARDINS*"),MATRICES!$A$55,IF(COUNTIF(A768,"*2919*"),MATRICES!$A$12,IF(COUNTIF(A768,"*Retrait au GA*"),MATRICES!$A$56,IF(COUNTIF(A768,"*Frais*d'utilisation*"),MATRICES!$A$53,IF(COUNTIF(A768,"*IntÈrÍt sur*"),MATRICES!$A$5,""))))))))))))))))))))))))))</f>
        <v/>
      </c>
    </row>
    <row r="769" spans="2:2" ht="16" x14ac:dyDescent="0.2">
      <c r="B769" t="str">
        <f>IF(COUNTIF(A769,"*STATION W*"),MATRICES!$A$22,IF(COUNTIF(A769,"*PROVIGO*"),MATRICES!$A$20,IF(COUNTIF(A769,"*METRO*"),MATRICES!$A$20,IF(COUNTIF(A769,"*MCDONALD*"),MATRICES!$A$22,IF(COUNTIF(A769,"*JEAN COUTU*"),MATRICES!$A$24,IF(COUNTIF(A769,"*PHARMAPRIX*"),MATRICES!$A$24,IF(COUNTIF(A769,"*STARBUCKS*"),MATRICES!$A$22,IF(COUNTIF(A769,"*AUBAINERIE*"),MATRICES!$A$38,IF(COUNTIF(A769,"*PETROCAN*"),MATRICES!$A$27,IF(COUNTIF(A769,"*ULTRAMAR*"),MATRICES!$A$27,IF(COUNTIF(A769,"*Intact*"),MATRICES!$A$28,IF(COUNTIF(A769,"*La Capitale*"),MATRICES!$A$11,IF(COUNTIF(A769,"*Alda*"),MATRICES!$A$18,IF(COUNTIF(A769,"*Sheila*"),MATRICES!$A$36,IF(COUNTIF(A769,"*Shirley*"),MATRICES!$A$36,IF(COUNTIF(A769,"*Service de garde*"),MATRICES!$A$35,IF(COUNTIF(A769,"*CPE Coeur Atout*"),MATRICES!$A$35,IF(COUNTIF(A769,"*RBC PYT*"),MATRICES!$A$7,IF(COUNTIF(A769,"*CDLSI*"),MATRICES!$A$26,IF(COUNTIF(A769,"*SUN LIFE*"),MATRICES!$A$54,IF(COUNTIF(A769,"*IND ALL ASS VIE*"),MATRICES!$A$8,IF(COUNTIF(A769,"*FIDUCIE DESJARDINS*"),MATRICES!$A$55,IF(COUNTIF(A769,"*2919*"),MATRICES!$A$12,IF(COUNTIF(A769,"*Retrait au GA*"),MATRICES!$A$56,IF(COUNTIF(A769,"*Frais*d'utilisation*"),MATRICES!$A$53,IF(COUNTIF(A769,"*IntÈrÍt sur*"),MATRICES!$A$5,""))))))))))))))))))))))))))</f>
        <v/>
      </c>
    </row>
    <row r="770" spans="2:2" ht="16" x14ac:dyDescent="0.2">
      <c r="B770" t="str">
        <f>IF(COUNTIF(A770,"*STATION W*"),MATRICES!$A$22,IF(COUNTIF(A770,"*PROVIGO*"),MATRICES!$A$20,IF(COUNTIF(A770,"*METRO*"),MATRICES!$A$20,IF(COUNTIF(A770,"*MCDONALD*"),MATRICES!$A$22,IF(COUNTIF(A770,"*JEAN COUTU*"),MATRICES!$A$24,IF(COUNTIF(A770,"*PHARMAPRIX*"),MATRICES!$A$24,IF(COUNTIF(A770,"*STARBUCKS*"),MATRICES!$A$22,IF(COUNTIF(A770,"*AUBAINERIE*"),MATRICES!$A$38,IF(COUNTIF(A770,"*PETROCAN*"),MATRICES!$A$27,IF(COUNTIF(A770,"*ULTRAMAR*"),MATRICES!$A$27,IF(COUNTIF(A770,"*Intact*"),MATRICES!$A$28,IF(COUNTIF(A770,"*La Capitale*"),MATRICES!$A$11,IF(COUNTIF(A770,"*Alda*"),MATRICES!$A$18,IF(COUNTIF(A770,"*Sheila*"),MATRICES!$A$36,IF(COUNTIF(A770,"*Shirley*"),MATRICES!$A$36,IF(COUNTIF(A770,"*Service de garde*"),MATRICES!$A$35,IF(COUNTIF(A770,"*CPE Coeur Atout*"),MATRICES!$A$35,IF(COUNTIF(A770,"*RBC PYT*"),MATRICES!$A$7,IF(COUNTIF(A770,"*CDLSI*"),MATRICES!$A$26,IF(COUNTIF(A770,"*SUN LIFE*"),MATRICES!$A$54,IF(COUNTIF(A770,"*IND ALL ASS VIE*"),MATRICES!$A$8,IF(COUNTIF(A770,"*FIDUCIE DESJARDINS*"),MATRICES!$A$55,IF(COUNTIF(A770,"*2919*"),MATRICES!$A$12,IF(COUNTIF(A770,"*Retrait au GA*"),MATRICES!$A$56,IF(COUNTIF(A770,"*Frais*d'utilisation*"),MATRICES!$A$53,IF(COUNTIF(A770,"*IntÈrÍt sur*"),MATRICES!$A$5,""))))))))))))))))))))))))))</f>
        <v/>
      </c>
    </row>
    <row r="771" spans="2:2" ht="16" x14ac:dyDescent="0.2">
      <c r="B771" t="str">
        <f>IF(COUNTIF(A771,"*STATION W*"),MATRICES!$A$22,IF(COUNTIF(A771,"*PROVIGO*"),MATRICES!$A$20,IF(COUNTIF(A771,"*METRO*"),MATRICES!$A$20,IF(COUNTIF(A771,"*MCDONALD*"),MATRICES!$A$22,IF(COUNTIF(A771,"*JEAN COUTU*"),MATRICES!$A$24,IF(COUNTIF(A771,"*PHARMAPRIX*"),MATRICES!$A$24,IF(COUNTIF(A771,"*STARBUCKS*"),MATRICES!$A$22,IF(COUNTIF(A771,"*AUBAINERIE*"),MATRICES!$A$38,IF(COUNTIF(A771,"*PETROCAN*"),MATRICES!$A$27,IF(COUNTIF(A771,"*ULTRAMAR*"),MATRICES!$A$27,IF(COUNTIF(A771,"*Intact*"),MATRICES!$A$28,IF(COUNTIF(A771,"*La Capitale*"),MATRICES!$A$11,IF(COUNTIF(A771,"*Alda*"),MATRICES!$A$18,IF(COUNTIF(A771,"*Sheila*"),MATRICES!$A$36,IF(COUNTIF(A771,"*Shirley*"),MATRICES!$A$36,IF(COUNTIF(A771,"*Service de garde*"),MATRICES!$A$35,IF(COUNTIF(A771,"*CPE Coeur Atout*"),MATRICES!$A$35,IF(COUNTIF(A771,"*RBC PYT*"),MATRICES!$A$7,IF(COUNTIF(A771,"*CDLSI*"),MATRICES!$A$26,IF(COUNTIF(A771,"*SUN LIFE*"),MATRICES!$A$54,IF(COUNTIF(A771,"*IND ALL ASS VIE*"),MATRICES!$A$8,IF(COUNTIF(A771,"*FIDUCIE DESJARDINS*"),MATRICES!$A$55,IF(COUNTIF(A771,"*2919*"),MATRICES!$A$12,IF(COUNTIF(A771,"*Retrait au GA*"),MATRICES!$A$56,IF(COUNTIF(A771,"*Frais*d'utilisation*"),MATRICES!$A$53,IF(COUNTIF(A771,"*IntÈrÍt sur*"),MATRICES!$A$5,""))))))))))))))))))))))))))</f>
        <v/>
      </c>
    </row>
    <row r="772" spans="2:2" ht="16" x14ac:dyDescent="0.2">
      <c r="B772" t="str">
        <f>IF(COUNTIF(A772,"*STATION W*"),MATRICES!$A$22,IF(COUNTIF(A772,"*PROVIGO*"),MATRICES!$A$20,IF(COUNTIF(A772,"*METRO*"),MATRICES!$A$20,IF(COUNTIF(A772,"*MCDONALD*"),MATRICES!$A$22,IF(COUNTIF(A772,"*JEAN COUTU*"),MATRICES!$A$24,IF(COUNTIF(A772,"*PHARMAPRIX*"),MATRICES!$A$24,IF(COUNTIF(A772,"*STARBUCKS*"),MATRICES!$A$22,IF(COUNTIF(A772,"*AUBAINERIE*"),MATRICES!$A$38,IF(COUNTIF(A772,"*PETROCAN*"),MATRICES!$A$27,IF(COUNTIF(A772,"*ULTRAMAR*"),MATRICES!$A$27,IF(COUNTIF(A772,"*Intact*"),MATRICES!$A$28,IF(COUNTIF(A772,"*La Capitale*"),MATRICES!$A$11,IF(COUNTIF(A772,"*Alda*"),MATRICES!$A$18,IF(COUNTIF(A772,"*Sheila*"),MATRICES!$A$36,IF(COUNTIF(A772,"*Shirley*"),MATRICES!$A$36,IF(COUNTIF(A772,"*Service de garde*"),MATRICES!$A$35,IF(COUNTIF(A772,"*CPE Coeur Atout*"),MATRICES!$A$35,IF(COUNTIF(A772,"*RBC PYT*"),MATRICES!$A$7,IF(COUNTIF(A772,"*CDLSI*"),MATRICES!$A$26,IF(COUNTIF(A772,"*SUN LIFE*"),MATRICES!$A$54,IF(COUNTIF(A772,"*IND ALL ASS VIE*"),MATRICES!$A$8,IF(COUNTIF(A772,"*FIDUCIE DESJARDINS*"),MATRICES!$A$55,IF(COUNTIF(A772,"*2919*"),MATRICES!$A$12,IF(COUNTIF(A772,"*Retrait au GA*"),MATRICES!$A$56,IF(COUNTIF(A772,"*Frais*d'utilisation*"),MATRICES!$A$53,IF(COUNTIF(A772,"*IntÈrÍt sur*"),MATRICES!$A$5,""))))))))))))))))))))))))))</f>
        <v/>
      </c>
    </row>
    <row r="773" spans="2:2" ht="16" x14ac:dyDescent="0.2">
      <c r="B773" t="str">
        <f>IF(COUNTIF(A773,"*STATION W*"),MATRICES!$A$22,IF(COUNTIF(A773,"*PROVIGO*"),MATRICES!$A$20,IF(COUNTIF(A773,"*METRO*"),MATRICES!$A$20,IF(COUNTIF(A773,"*MCDONALD*"),MATRICES!$A$22,IF(COUNTIF(A773,"*JEAN COUTU*"),MATRICES!$A$24,IF(COUNTIF(A773,"*PHARMAPRIX*"),MATRICES!$A$24,IF(COUNTIF(A773,"*STARBUCKS*"),MATRICES!$A$22,IF(COUNTIF(A773,"*AUBAINERIE*"),MATRICES!$A$38,IF(COUNTIF(A773,"*PETROCAN*"),MATRICES!$A$27,IF(COUNTIF(A773,"*ULTRAMAR*"),MATRICES!$A$27,IF(COUNTIF(A773,"*Intact*"),MATRICES!$A$28,IF(COUNTIF(A773,"*La Capitale*"),MATRICES!$A$11,IF(COUNTIF(A773,"*Alda*"),MATRICES!$A$18,IF(COUNTIF(A773,"*Sheila*"),MATRICES!$A$36,IF(COUNTIF(A773,"*Shirley*"),MATRICES!$A$36,IF(COUNTIF(A773,"*Service de garde*"),MATRICES!$A$35,IF(COUNTIF(A773,"*CPE Coeur Atout*"),MATRICES!$A$35,IF(COUNTIF(A773,"*RBC PYT*"),MATRICES!$A$7,IF(COUNTIF(A773,"*CDLSI*"),MATRICES!$A$26,IF(COUNTIF(A773,"*SUN LIFE*"),MATRICES!$A$54,IF(COUNTIF(A773,"*IND ALL ASS VIE*"),MATRICES!$A$8,IF(COUNTIF(A773,"*FIDUCIE DESJARDINS*"),MATRICES!$A$55,IF(COUNTIF(A773,"*2919*"),MATRICES!$A$12,IF(COUNTIF(A773,"*Retrait au GA*"),MATRICES!$A$56,IF(COUNTIF(A773,"*Frais*d'utilisation*"),MATRICES!$A$53,IF(COUNTIF(A773,"*IntÈrÍt sur*"),MATRICES!$A$5,""))))))))))))))))))))))))))</f>
        <v/>
      </c>
    </row>
    <row r="774" spans="2:2" ht="16" x14ac:dyDescent="0.2">
      <c r="B774" t="str">
        <f>IF(COUNTIF(A774,"*STATION W*"),MATRICES!$A$22,IF(COUNTIF(A774,"*PROVIGO*"),MATRICES!$A$20,IF(COUNTIF(A774,"*METRO*"),MATRICES!$A$20,IF(COUNTIF(A774,"*MCDONALD*"),MATRICES!$A$22,IF(COUNTIF(A774,"*JEAN COUTU*"),MATRICES!$A$24,IF(COUNTIF(A774,"*PHARMAPRIX*"),MATRICES!$A$24,IF(COUNTIF(A774,"*STARBUCKS*"),MATRICES!$A$22,IF(COUNTIF(A774,"*AUBAINERIE*"),MATRICES!$A$38,IF(COUNTIF(A774,"*PETROCAN*"),MATRICES!$A$27,IF(COUNTIF(A774,"*ULTRAMAR*"),MATRICES!$A$27,IF(COUNTIF(A774,"*Intact*"),MATRICES!$A$28,IF(COUNTIF(A774,"*La Capitale*"),MATRICES!$A$11,IF(COUNTIF(A774,"*Alda*"),MATRICES!$A$18,IF(COUNTIF(A774,"*Sheila*"),MATRICES!$A$36,IF(COUNTIF(A774,"*Shirley*"),MATRICES!$A$36,IF(COUNTIF(A774,"*Service de garde*"),MATRICES!$A$35,IF(COUNTIF(A774,"*CPE Coeur Atout*"),MATRICES!$A$35,IF(COUNTIF(A774,"*RBC PYT*"),MATRICES!$A$7,IF(COUNTIF(A774,"*CDLSI*"),MATRICES!$A$26,IF(COUNTIF(A774,"*SUN LIFE*"),MATRICES!$A$54,IF(COUNTIF(A774,"*IND ALL ASS VIE*"),MATRICES!$A$8,IF(COUNTIF(A774,"*FIDUCIE DESJARDINS*"),MATRICES!$A$55,IF(COUNTIF(A774,"*2919*"),MATRICES!$A$12,IF(COUNTIF(A774,"*Retrait au GA*"),MATRICES!$A$56,IF(COUNTIF(A774,"*Frais*d'utilisation*"),MATRICES!$A$53,IF(COUNTIF(A774,"*IntÈrÍt sur*"),MATRICES!$A$5,""))))))))))))))))))))))))))</f>
        <v/>
      </c>
    </row>
    <row r="775" spans="2:2" ht="16" x14ac:dyDescent="0.2">
      <c r="B775" t="str">
        <f>IF(COUNTIF(A775,"*STATION W*"),MATRICES!$A$22,IF(COUNTIF(A775,"*PROVIGO*"),MATRICES!$A$20,IF(COUNTIF(A775,"*METRO*"),MATRICES!$A$20,IF(COUNTIF(A775,"*MCDONALD*"),MATRICES!$A$22,IF(COUNTIF(A775,"*JEAN COUTU*"),MATRICES!$A$24,IF(COUNTIF(A775,"*PHARMAPRIX*"),MATRICES!$A$24,IF(COUNTIF(A775,"*STARBUCKS*"),MATRICES!$A$22,IF(COUNTIF(A775,"*AUBAINERIE*"),MATRICES!$A$38,IF(COUNTIF(A775,"*PETROCAN*"),MATRICES!$A$27,IF(COUNTIF(A775,"*ULTRAMAR*"),MATRICES!$A$27,IF(COUNTIF(A775,"*Intact*"),MATRICES!$A$28,IF(COUNTIF(A775,"*La Capitale*"),MATRICES!$A$11,IF(COUNTIF(A775,"*Alda*"),MATRICES!$A$18,IF(COUNTIF(A775,"*Sheila*"),MATRICES!$A$36,IF(COUNTIF(A775,"*Shirley*"),MATRICES!$A$36,IF(COUNTIF(A775,"*Service de garde*"),MATRICES!$A$35,IF(COUNTIF(A775,"*CPE Coeur Atout*"),MATRICES!$A$35,IF(COUNTIF(A775,"*RBC PYT*"),MATRICES!$A$7,IF(COUNTIF(A775,"*CDLSI*"),MATRICES!$A$26,IF(COUNTIF(A775,"*SUN LIFE*"),MATRICES!$A$54,IF(COUNTIF(A775,"*IND ALL ASS VIE*"),MATRICES!$A$8,IF(COUNTIF(A775,"*FIDUCIE DESJARDINS*"),MATRICES!$A$55,IF(COUNTIF(A775,"*2919*"),MATRICES!$A$12,IF(COUNTIF(A775,"*Retrait au GA*"),MATRICES!$A$56,IF(COUNTIF(A775,"*Frais*d'utilisation*"),MATRICES!$A$53,IF(COUNTIF(A775,"*IntÈrÍt sur*"),MATRICES!$A$5,""))))))))))))))))))))))))))</f>
        <v/>
      </c>
    </row>
    <row r="776" spans="2:2" ht="16" x14ac:dyDescent="0.2">
      <c r="B776" t="str">
        <f>IF(COUNTIF(A776,"*STATION W*"),MATRICES!$A$22,IF(COUNTIF(A776,"*PROVIGO*"),MATRICES!$A$20,IF(COUNTIF(A776,"*METRO*"),MATRICES!$A$20,IF(COUNTIF(A776,"*MCDONALD*"),MATRICES!$A$22,IF(COUNTIF(A776,"*JEAN COUTU*"),MATRICES!$A$24,IF(COUNTIF(A776,"*PHARMAPRIX*"),MATRICES!$A$24,IF(COUNTIF(A776,"*STARBUCKS*"),MATRICES!$A$22,IF(COUNTIF(A776,"*AUBAINERIE*"),MATRICES!$A$38,IF(COUNTIF(A776,"*PETROCAN*"),MATRICES!$A$27,IF(COUNTIF(A776,"*ULTRAMAR*"),MATRICES!$A$27,IF(COUNTIF(A776,"*Intact*"),MATRICES!$A$28,IF(COUNTIF(A776,"*La Capitale*"),MATRICES!$A$11,IF(COUNTIF(A776,"*Alda*"),MATRICES!$A$18,IF(COUNTIF(A776,"*Sheila*"),MATRICES!$A$36,IF(COUNTIF(A776,"*Shirley*"),MATRICES!$A$36,IF(COUNTIF(A776,"*Service de garde*"),MATRICES!$A$35,IF(COUNTIF(A776,"*CPE Coeur Atout*"),MATRICES!$A$35,IF(COUNTIF(A776,"*RBC PYT*"),MATRICES!$A$7,IF(COUNTIF(A776,"*CDLSI*"),MATRICES!$A$26,IF(COUNTIF(A776,"*SUN LIFE*"),MATRICES!$A$54,IF(COUNTIF(A776,"*IND ALL ASS VIE*"),MATRICES!$A$8,IF(COUNTIF(A776,"*FIDUCIE DESJARDINS*"),MATRICES!$A$55,IF(COUNTIF(A776,"*2919*"),MATRICES!$A$12,IF(COUNTIF(A776,"*Retrait au GA*"),MATRICES!$A$56,IF(COUNTIF(A776,"*Frais*d'utilisation*"),MATRICES!$A$53,IF(COUNTIF(A776,"*IntÈrÍt sur*"),MATRICES!$A$5,""))))))))))))))))))))))))))</f>
        <v/>
      </c>
    </row>
    <row r="777" spans="2:2" ht="16" x14ac:dyDescent="0.2">
      <c r="B777" t="str">
        <f>IF(COUNTIF(A777,"*STATION W*"),MATRICES!$A$22,IF(COUNTIF(A777,"*PROVIGO*"),MATRICES!$A$20,IF(COUNTIF(A777,"*METRO*"),MATRICES!$A$20,IF(COUNTIF(A777,"*MCDONALD*"),MATRICES!$A$22,IF(COUNTIF(A777,"*JEAN COUTU*"),MATRICES!$A$24,IF(COUNTIF(A777,"*PHARMAPRIX*"),MATRICES!$A$24,IF(COUNTIF(A777,"*STARBUCKS*"),MATRICES!$A$22,IF(COUNTIF(A777,"*AUBAINERIE*"),MATRICES!$A$38,IF(COUNTIF(A777,"*PETROCAN*"),MATRICES!$A$27,IF(COUNTIF(A777,"*ULTRAMAR*"),MATRICES!$A$27,IF(COUNTIF(A777,"*Intact*"),MATRICES!$A$28,IF(COUNTIF(A777,"*La Capitale*"),MATRICES!$A$11,IF(COUNTIF(A777,"*Alda*"),MATRICES!$A$18,IF(COUNTIF(A777,"*Sheila*"),MATRICES!$A$36,IF(COUNTIF(A777,"*Shirley*"),MATRICES!$A$36,IF(COUNTIF(A777,"*Service de garde*"),MATRICES!$A$35,IF(COUNTIF(A777,"*CPE Coeur Atout*"),MATRICES!$A$35,IF(COUNTIF(A777,"*RBC PYT*"),MATRICES!$A$7,IF(COUNTIF(A777,"*CDLSI*"),MATRICES!$A$26,IF(COUNTIF(A777,"*SUN LIFE*"),MATRICES!$A$54,IF(COUNTIF(A777,"*IND ALL ASS VIE*"),MATRICES!$A$8,IF(COUNTIF(A777,"*FIDUCIE DESJARDINS*"),MATRICES!$A$55,IF(COUNTIF(A777,"*2919*"),MATRICES!$A$12,IF(COUNTIF(A777,"*Retrait au GA*"),MATRICES!$A$56,IF(COUNTIF(A777,"*Frais*d'utilisation*"),MATRICES!$A$53,IF(COUNTIF(A777,"*IntÈrÍt sur*"),MATRICES!$A$5,""))))))))))))))))))))))))))</f>
        <v/>
      </c>
    </row>
    <row r="778" spans="2:2" ht="16" x14ac:dyDescent="0.2">
      <c r="B778" t="str">
        <f>IF(COUNTIF(A778,"*STATION W*"),MATRICES!$A$22,IF(COUNTIF(A778,"*PROVIGO*"),MATRICES!$A$20,IF(COUNTIF(A778,"*METRO*"),MATRICES!$A$20,IF(COUNTIF(A778,"*MCDONALD*"),MATRICES!$A$22,IF(COUNTIF(A778,"*JEAN COUTU*"),MATRICES!$A$24,IF(COUNTIF(A778,"*PHARMAPRIX*"),MATRICES!$A$24,IF(COUNTIF(A778,"*STARBUCKS*"),MATRICES!$A$22,IF(COUNTIF(A778,"*AUBAINERIE*"),MATRICES!$A$38,IF(COUNTIF(A778,"*PETROCAN*"),MATRICES!$A$27,IF(COUNTIF(A778,"*ULTRAMAR*"),MATRICES!$A$27,IF(COUNTIF(A778,"*Intact*"),MATRICES!$A$28,IF(COUNTIF(A778,"*La Capitale*"),MATRICES!$A$11,IF(COUNTIF(A778,"*Alda*"),MATRICES!$A$18,IF(COUNTIF(A778,"*Sheila*"),MATRICES!$A$36,IF(COUNTIF(A778,"*Shirley*"),MATRICES!$A$36,IF(COUNTIF(A778,"*Service de garde*"),MATRICES!$A$35,IF(COUNTIF(A778,"*CPE Coeur Atout*"),MATRICES!$A$35,IF(COUNTIF(A778,"*RBC PYT*"),MATRICES!$A$7,IF(COUNTIF(A778,"*CDLSI*"),MATRICES!$A$26,IF(COUNTIF(A778,"*SUN LIFE*"),MATRICES!$A$54,IF(COUNTIF(A778,"*IND ALL ASS VIE*"),MATRICES!$A$8,IF(COUNTIF(A778,"*FIDUCIE DESJARDINS*"),MATRICES!$A$55,IF(COUNTIF(A778,"*2919*"),MATRICES!$A$12,IF(COUNTIF(A778,"*Retrait au GA*"),MATRICES!$A$56,IF(COUNTIF(A778,"*Frais*d'utilisation*"),MATRICES!$A$53,IF(COUNTIF(A778,"*IntÈrÍt sur*"),MATRICES!$A$5,""))))))))))))))))))))))))))</f>
        <v/>
      </c>
    </row>
    <row r="779" spans="2:2" ht="16" x14ac:dyDescent="0.2">
      <c r="B779" t="str">
        <f>IF(COUNTIF(A779,"*STATION W*"),MATRICES!$A$22,IF(COUNTIF(A779,"*PROVIGO*"),MATRICES!$A$20,IF(COUNTIF(A779,"*METRO*"),MATRICES!$A$20,IF(COUNTIF(A779,"*MCDONALD*"),MATRICES!$A$22,IF(COUNTIF(A779,"*JEAN COUTU*"),MATRICES!$A$24,IF(COUNTIF(A779,"*PHARMAPRIX*"),MATRICES!$A$24,IF(COUNTIF(A779,"*STARBUCKS*"),MATRICES!$A$22,IF(COUNTIF(A779,"*AUBAINERIE*"),MATRICES!$A$38,IF(COUNTIF(A779,"*PETROCAN*"),MATRICES!$A$27,IF(COUNTIF(A779,"*ULTRAMAR*"),MATRICES!$A$27,IF(COUNTIF(A779,"*Intact*"),MATRICES!$A$28,IF(COUNTIF(A779,"*La Capitale*"),MATRICES!$A$11,IF(COUNTIF(A779,"*Alda*"),MATRICES!$A$18,IF(COUNTIF(A779,"*Sheila*"),MATRICES!$A$36,IF(COUNTIF(A779,"*Shirley*"),MATRICES!$A$36,IF(COUNTIF(A779,"*Service de garde*"),MATRICES!$A$35,IF(COUNTIF(A779,"*CPE Coeur Atout*"),MATRICES!$A$35,IF(COUNTIF(A779,"*RBC PYT*"),MATRICES!$A$7,IF(COUNTIF(A779,"*CDLSI*"),MATRICES!$A$26,IF(COUNTIF(A779,"*SUN LIFE*"),MATRICES!$A$54,IF(COUNTIF(A779,"*IND ALL ASS VIE*"),MATRICES!$A$8,IF(COUNTIF(A779,"*FIDUCIE DESJARDINS*"),MATRICES!$A$55,IF(COUNTIF(A779,"*2919*"),MATRICES!$A$12,IF(COUNTIF(A779,"*Retrait au GA*"),MATRICES!$A$56,IF(COUNTIF(A779,"*Frais*d'utilisation*"),MATRICES!$A$53,IF(COUNTIF(A779,"*IntÈrÍt sur*"),MATRICES!$A$5,""))))))))))))))))))))))))))</f>
        <v/>
      </c>
    </row>
    <row r="780" spans="2:2" ht="16" x14ac:dyDescent="0.2">
      <c r="B780" t="str">
        <f>IF(COUNTIF(A780,"*STATION W*"),MATRICES!$A$22,IF(COUNTIF(A780,"*PROVIGO*"),MATRICES!$A$20,IF(COUNTIF(A780,"*METRO*"),MATRICES!$A$20,IF(COUNTIF(A780,"*MCDONALD*"),MATRICES!$A$22,IF(COUNTIF(A780,"*JEAN COUTU*"),MATRICES!$A$24,IF(COUNTIF(A780,"*PHARMAPRIX*"),MATRICES!$A$24,IF(COUNTIF(A780,"*STARBUCKS*"),MATRICES!$A$22,IF(COUNTIF(A780,"*AUBAINERIE*"),MATRICES!$A$38,IF(COUNTIF(A780,"*PETROCAN*"),MATRICES!$A$27,IF(COUNTIF(A780,"*ULTRAMAR*"),MATRICES!$A$27,IF(COUNTIF(A780,"*Intact*"),MATRICES!$A$28,IF(COUNTIF(A780,"*La Capitale*"),MATRICES!$A$11,IF(COUNTIF(A780,"*Alda*"),MATRICES!$A$18,IF(COUNTIF(A780,"*Sheila*"),MATRICES!$A$36,IF(COUNTIF(A780,"*Shirley*"),MATRICES!$A$36,IF(COUNTIF(A780,"*Service de garde*"),MATRICES!$A$35,IF(COUNTIF(A780,"*CPE Coeur Atout*"),MATRICES!$A$35,IF(COUNTIF(A780,"*RBC PYT*"),MATRICES!$A$7,IF(COUNTIF(A780,"*CDLSI*"),MATRICES!$A$26,IF(COUNTIF(A780,"*SUN LIFE*"),MATRICES!$A$54,IF(COUNTIF(A780,"*IND ALL ASS VIE*"),MATRICES!$A$8,IF(COUNTIF(A780,"*FIDUCIE DESJARDINS*"),MATRICES!$A$55,IF(COUNTIF(A780,"*2919*"),MATRICES!$A$12,IF(COUNTIF(A780,"*Retrait au GA*"),MATRICES!$A$56,IF(COUNTIF(A780,"*Frais*d'utilisation*"),MATRICES!$A$53,IF(COUNTIF(A780,"*IntÈrÍt sur*"),MATRICES!$A$5,""))))))))))))))))))))))))))</f>
        <v/>
      </c>
    </row>
    <row r="781" spans="2:2" ht="16" x14ac:dyDescent="0.2">
      <c r="B781" t="str">
        <f>IF(COUNTIF(A781,"*STATION W*"),MATRICES!$A$22,IF(COUNTIF(A781,"*PROVIGO*"),MATRICES!$A$20,IF(COUNTIF(A781,"*METRO*"),MATRICES!$A$20,IF(COUNTIF(A781,"*MCDONALD*"),MATRICES!$A$22,IF(COUNTIF(A781,"*JEAN COUTU*"),MATRICES!$A$24,IF(COUNTIF(A781,"*PHARMAPRIX*"),MATRICES!$A$24,IF(COUNTIF(A781,"*STARBUCKS*"),MATRICES!$A$22,IF(COUNTIF(A781,"*AUBAINERIE*"),MATRICES!$A$38,IF(COUNTIF(A781,"*PETROCAN*"),MATRICES!$A$27,IF(COUNTIF(A781,"*ULTRAMAR*"),MATRICES!$A$27,IF(COUNTIF(A781,"*Intact*"),MATRICES!$A$28,IF(COUNTIF(A781,"*La Capitale*"),MATRICES!$A$11,IF(COUNTIF(A781,"*Alda*"),MATRICES!$A$18,IF(COUNTIF(A781,"*Sheila*"),MATRICES!$A$36,IF(COUNTIF(A781,"*Shirley*"),MATRICES!$A$36,IF(COUNTIF(A781,"*Service de garde*"),MATRICES!$A$35,IF(COUNTIF(A781,"*CPE Coeur Atout*"),MATRICES!$A$35,IF(COUNTIF(A781,"*RBC PYT*"),MATRICES!$A$7,IF(COUNTIF(A781,"*CDLSI*"),MATRICES!$A$26,IF(COUNTIF(A781,"*SUN LIFE*"),MATRICES!$A$54,IF(COUNTIF(A781,"*IND ALL ASS VIE*"),MATRICES!$A$8,IF(COUNTIF(A781,"*FIDUCIE DESJARDINS*"),MATRICES!$A$55,IF(COUNTIF(A781,"*2919*"),MATRICES!$A$12,IF(COUNTIF(A781,"*Retrait au GA*"),MATRICES!$A$56,IF(COUNTIF(A781,"*Frais*d'utilisation*"),MATRICES!$A$53,IF(COUNTIF(A781,"*IntÈrÍt sur*"),MATRICES!$A$5,""))))))))))))))))))))))))))</f>
        <v/>
      </c>
    </row>
    <row r="782" spans="2:2" ht="16" x14ac:dyDescent="0.2">
      <c r="B782" t="str">
        <f>IF(COUNTIF(A782,"*STATION W*"),MATRICES!$A$22,IF(COUNTIF(A782,"*PROVIGO*"),MATRICES!$A$20,IF(COUNTIF(A782,"*METRO*"),MATRICES!$A$20,IF(COUNTIF(A782,"*MCDONALD*"),MATRICES!$A$22,IF(COUNTIF(A782,"*JEAN COUTU*"),MATRICES!$A$24,IF(COUNTIF(A782,"*PHARMAPRIX*"),MATRICES!$A$24,IF(COUNTIF(A782,"*STARBUCKS*"),MATRICES!$A$22,IF(COUNTIF(A782,"*AUBAINERIE*"),MATRICES!$A$38,IF(COUNTIF(A782,"*PETROCAN*"),MATRICES!$A$27,IF(COUNTIF(A782,"*ULTRAMAR*"),MATRICES!$A$27,IF(COUNTIF(A782,"*Intact*"),MATRICES!$A$28,IF(COUNTIF(A782,"*La Capitale*"),MATRICES!$A$11,IF(COUNTIF(A782,"*Alda*"),MATRICES!$A$18,IF(COUNTIF(A782,"*Sheila*"),MATRICES!$A$36,IF(COUNTIF(A782,"*Shirley*"),MATRICES!$A$36,IF(COUNTIF(A782,"*Service de garde*"),MATRICES!$A$35,IF(COUNTIF(A782,"*CPE Coeur Atout*"),MATRICES!$A$35,IF(COUNTIF(A782,"*RBC PYT*"),MATRICES!$A$7,IF(COUNTIF(A782,"*CDLSI*"),MATRICES!$A$26,IF(COUNTIF(A782,"*SUN LIFE*"),MATRICES!$A$54,IF(COUNTIF(A782,"*IND ALL ASS VIE*"),MATRICES!$A$8,IF(COUNTIF(A782,"*FIDUCIE DESJARDINS*"),MATRICES!$A$55,IF(COUNTIF(A782,"*2919*"),MATRICES!$A$12,IF(COUNTIF(A782,"*Retrait au GA*"),MATRICES!$A$56,IF(COUNTIF(A782,"*Frais*d'utilisation*"),MATRICES!$A$53,IF(COUNTIF(A782,"*IntÈrÍt sur*"),MATRICES!$A$5,""))))))))))))))))))))))))))</f>
        <v/>
      </c>
    </row>
    <row r="783" spans="2:2" ht="16" x14ac:dyDescent="0.2">
      <c r="B783" t="str">
        <f>IF(COUNTIF(A783,"*STATION W*"),MATRICES!$A$22,IF(COUNTIF(A783,"*PROVIGO*"),MATRICES!$A$20,IF(COUNTIF(A783,"*METRO*"),MATRICES!$A$20,IF(COUNTIF(A783,"*MCDONALD*"),MATRICES!$A$22,IF(COUNTIF(A783,"*JEAN COUTU*"),MATRICES!$A$24,IF(COUNTIF(A783,"*PHARMAPRIX*"),MATRICES!$A$24,IF(COUNTIF(A783,"*STARBUCKS*"),MATRICES!$A$22,IF(COUNTIF(A783,"*AUBAINERIE*"),MATRICES!$A$38,IF(COUNTIF(A783,"*PETROCAN*"),MATRICES!$A$27,IF(COUNTIF(A783,"*ULTRAMAR*"),MATRICES!$A$27,IF(COUNTIF(A783,"*Intact*"),MATRICES!$A$28,IF(COUNTIF(A783,"*La Capitale*"),MATRICES!$A$11,IF(COUNTIF(A783,"*Alda*"),MATRICES!$A$18,IF(COUNTIF(A783,"*Sheila*"),MATRICES!$A$36,IF(COUNTIF(A783,"*Shirley*"),MATRICES!$A$36,IF(COUNTIF(A783,"*Service de garde*"),MATRICES!$A$35,IF(COUNTIF(A783,"*CPE Coeur Atout*"),MATRICES!$A$35,IF(COUNTIF(A783,"*RBC PYT*"),MATRICES!$A$7,IF(COUNTIF(A783,"*CDLSI*"),MATRICES!$A$26,IF(COUNTIF(A783,"*SUN LIFE*"),MATRICES!$A$54,IF(COUNTIF(A783,"*IND ALL ASS VIE*"),MATRICES!$A$8,IF(COUNTIF(A783,"*FIDUCIE DESJARDINS*"),MATRICES!$A$55,IF(COUNTIF(A783,"*2919*"),MATRICES!$A$12,IF(COUNTIF(A783,"*Retrait au GA*"),MATRICES!$A$56,IF(COUNTIF(A783,"*Frais*d'utilisation*"),MATRICES!$A$53,IF(COUNTIF(A783,"*IntÈrÍt sur*"),MATRICES!$A$5,""))))))))))))))))))))))))))</f>
        <v/>
      </c>
    </row>
    <row r="784" spans="2:2" ht="16" x14ac:dyDescent="0.2">
      <c r="B784" t="str">
        <f>IF(COUNTIF(A784,"*STATION W*"),MATRICES!$A$22,IF(COUNTIF(A784,"*PROVIGO*"),MATRICES!$A$20,IF(COUNTIF(A784,"*METRO*"),MATRICES!$A$20,IF(COUNTIF(A784,"*MCDONALD*"),MATRICES!$A$22,IF(COUNTIF(A784,"*JEAN COUTU*"),MATRICES!$A$24,IF(COUNTIF(A784,"*PHARMAPRIX*"),MATRICES!$A$24,IF(COUNTIF(A784,"*STARBUCKS*"),MATRICES!$A$22,IF(COUNTIF(A784,"*AUBAINERIE*"),MATRICES!$A$38,IF(COUNTIF(A784,"*PETROCAN*"),MATRICES!$A$27,IF(COUNTIF(A784,"*ULTRAMAR*"),MATRICES!$A$27,IF(COUNTIF(A784,"*Intact*"),MATRICES!$A$28,IF(COUNTIF(A784,"*La Capitale*"),MATRICES!$A$11,IF(COUNTIF(A784,"*Alda*"),MATRICES!$A$18,IF(COUNTIF(A784,"*Sheila*"),MATRICES!$A$36,IF(COUNTIF(A784,"*Shirley*"),MATRICES!$A$36,IF(COUNTIF(A784,"*Service de garde*"),MATRICES!$A$35,IF(COUNTIF(A784,"*CPE Coeur Atout*"),MATRICES!$A$35,IF(COUNTIF(A784,"*RBC PYT*"),MATRICES!$A$7,IF(COUNTIF(A784,"*CDLSI*"),MATRICES!$A$26,IF(COUNTIF(A784,"*SUN LIFE*"),MATRICES!$A$54,IF(COUNTIF(A784,"*IND ALL ASS VIE*"),MATRICES!$A$8,IF(COUNTIF(A784,"*FIDUCIE DESJARDINS*"),MATRICES!$A$55,IF(COUNTIF(A784,"*2919*"),MATRICES!$A$12,IF(COUNTIF(A784,"*Retrait au GA*"),MATRICES!$A$56,IF(COUNTIF(A784,"*Frais*d'utilisation*"),MATRICES!$A$53,IF(COUNTIF(A784,"*IntÈrÍt sur*"),MATRICES!$A$5,""))))))))))))))))))))))))))</f>
        <v/>
      </c>
    </row>
    <row r="785" spans="2:2" ht="16" x14ac:dyDescent="0.2">
      <c r="B785" t="str">
        <f>IF(COUNTIF(A785,"*STATION W*"),MATRICES!$A$22,IF(COUNTIF(A785,"*PROVIGO*"),MATRICES!$A$20,IF(COUNTIF(A785,"*METRO*"),MATRICES!$A$20,IF(COUNTIF(A785,"*MCDONALD*"),MATRICES!$A$22,IF(COUNTIF(A785,"*JEAN COUTU*"),MATRICES!$A$24,IF(COUNTIF(A785,"*PHARMAPRIX*"),MATRICES!$A$24,IF(COUNTIF(A785,"*STARBUCKS*"),MATRICES!$A$22,IF(COUNTIF(A785,"*AUBAINERIE*"),MATRICES!$A$38,IF(COUNTIF(A785,"*PETROCAN*"),MATRICES!$A$27,IF(COUNTIF(A785,"*ULTRAMAR*"),MATRICES!$A$27,IF(COUNTIF(A785,"*Intact*"),MATRICES!$A$28,IF(COUNTIF(A785,"*La Capitale*"),MATRICES!$A$11,IF(COUNTIF(A785,"*Alda*"),MATRICES!$A$18,IF(COUNTIF(A785,"*Sheila*"),MATRICES!$A$36,IF(COUNTIF(A785,"*Shirley*"),MATRICES!$A$36,IF(COUNTIF(A785,"*Service de garde*"),MATRICES!$A$35,IF(COUNTIF(A785,"*CPE Coeur Atout*"),MATRICES!$A$35,IF(COUNTIF(A785,"*RBC PYT*"),MATRICES!$A$7,IF(COUNTIF(A785,"*CDLSI*"),MATRICES!$A$26,IF(COUNTIF(A785,"*SUN LIFE*"),MATRICES!$A$54,IF(COUNTIF(A785,"*IND ALL ASS VIE*"),MATRICES!$A$8,IF(COUNTIF(A785,"*FIDUCIE DESJARDINS*"),MATRICES!$A$55,IF(COUNTIF(A785,"*2919*"),MATRICES!$A$12,IF(COUNTIF(A785,"*Retrait au GA*"),MATRICES!$A$56,IF(COUNTIF(A785,"*Frais*d'utilisation*"),MATRICES!$A$53,IF(COUNTIF(A785,"*IntÈrÍt sur*"),MATRICES!$A$5,""))))))))))))))))))))))))))</f>
        <v/>
      </c>
    </row>
    <row r="786" spans="2:2" ht="16" x14ac:dyDescent="0.2">
      <c r="B786" t="str">
        <f>IF(COUNTIF(A786,"*STATION W*"),MATRICES!$A$22,IF(COUNTIF(A786,"*PROVIGO*"),MATRICES!$A$20,IF(COUNTIF(A786,"*METRO*"),MATRICES!$A$20,IF(COUNTIF(A786,"*MCDONALD*"),MATRICES!$A$22,IF(COUNTIF(A786,"*JEAN COUTU*"),MATRICES!$A$24,IF(COUNTIF(A786,"*PHARMAPRIX*"),MATRICES!$A$24,IF(COUNTIF(A786,"*STARBUCKS*"),MATRICES!$A$22,IF(COUNTIF(A786,"*AUBAINERIE*"),MATRICES!$A$38,IF(COUNTIF(A786,"*PETROCAN*"),MATRICES!$A$27,IF(COUNTIF(A786,"*ULTRAMAR*"),MATRICES!$A$27,IF(COUNTIF(A786,"*Intact*"),MATRICES!$A$28,IF(COUNTIF(A786,"*La Capitale*"),MATRICES!$A$11,IF(COUNTIF(A786,"*Alda*"),MATRICES!$A$18,IF(COUNTIF(A786,"*Sheila*"),MATRICES!$A$36,IF(COUNTIF(A786,"*Shirley*"),MATRICES!$A$36,IF(COUNTIF(A786,"*Service de garde*"),MATRICES!$A$35,IF(COUNTIF(A786,"*CPE Coeur Atout*"),MATRICES!$A$35,IF(COUNTIF(A786,"*RBC PYT*"),MATRICES!$A$7,IF(COUNTIF(A786,"*CDLSI*"),MATRICES!$A$26,IF(COUNTIF(A786,"*SUN LIFE*"),MATRICES!$A$54,IF(COUNTIF(A786,"*IND ALL ASS VIE*"),MATRICES!$A$8,IF(COUNTIF(A786,"*FIDUCIE DESJARDINS*"),MATRICES!$A$55,IF(COUNTIF(A786,"*2919*"),MATRICES!$A$12,IF(COUNTIF(A786,"*Retrait au GA*"),MATRICES!$A$56,IF(COUNTIF(A786,"*Frais*d'utilisation*"),MATRICES!$A$53,IF(COUNTIF(A786,"*IntÈrÍt sur*"),MATRICES!$A$5,""))))))))))))))))))))))))))</f>
        <v/>
      </c>
    </row>
    <row r="787" spans="2:2" ht="16" x14ac:dyDescent="0.2">
      <c r="B787" t="str">
        <f>IF(COUNTIF(A787,"*STATION W*"),MATRICES!$A$22,IF(COUNTIF(A787,"*PROVIGO*"),MATRICES!$A$20,IF(COUNTIF(A787,"*METRO*"),MATRICES!$A$20,IF(COUNTIF(A787,"*MCDONALD*"),MATRICES!$A$22,IF(COUNTIF(A787,"*JEAN COUTU*"),MATRICES!$A$24,IF(COUNTIF(A787,"*PHARMAPRIX*"),MATRICES!$A$24,IF(COUNTIF(A787,"*STARBUCKS*"),MATRICES!$A$22,IF(COUNTIF(A787,"*AUBAINERIE*"),MATRICES!$A$38,IF(COUNTIF(A787,"*PETROCAN*"),MATRICES!$A$27,IF(COUNTIF(A787,"*ULTRAMAR*"),MATRICES!$A$27,IF(COUNTIF(A787,"*Intact*"),MATRICES!$A$28,IF(COUNTIF(A787,"*La Capitale*"),MATRICES!$A$11,IF(COUNTIF(A787,"*Alda*"),MATRICES!$A$18,IF(COUNTIF(A787,"*Sheila*"),MATRICES!$A$36,IF(COUNTIF(A787,"*Shirley*"),MATRICES!$A$36,IF(COUNTIF(A787,"*Service de garde*"),MATRICES!$A$35,IF(COUNTIF(A787,"*CPE Coeur Atout*"),MATRICES!$A$35,IF(COUNTIF(A787,"*RBC PYT*"),MATRICES!$A$7,IF(COUNTIF(A787,"*CDLSI*"),MATRICES!$A$26,IF(COUNTIF(A787,"*SUN LIFE*"),MATRICES!$A$54,IF(COUNTIF(A787,"*IND ALL ASS VIE*"),MATRICES!$A$8,IF(COUNTIF(A787,"*FIDUCIE DESJARDINS*"),MATRICES!$A$55,IF(COUNTIF(A787,"*2919*"),MATRICES!$A$12,IF(COUNTIF(A787,"*Retrait au GA*"),MATRICES!$A$56,IF(COUNTIF(A787,"*Frais*d'utilisation*"),MATRICES!$A$53,IF(COUNTIF(A787,"*IntÈrÍt sur*"),MATRICES!$A$5,""))))))))))))))))))))))))))</f>
        <v/>
      </c>
    </row>
    <row r="788" spans="2:2" ht="16" x14ac:dyDescent="0.2">
      <c r="B788" t="str">
        <f>IF(COUNTIF(A788,"*STATION W*"),MATRICES!$A$22,IF(COUNTIF(A788,"*PROVIGO*"),MATRICES!$A$20,IF(COUNTIF(A788,"*METRO*"),MATRICES!$A$20,IF(COUNTIF(A788,"*MCDONALD*"),MATRICES!$A$22,IF(COUNTIF(A788,"*JEAN COUTU*"),MATRICES!$A$24,IF(COUNTIF(A788,"*PHARMAPRIX*"),MATRICES!$A$24,IF(COUNTIF(A788,"*STARBUCKS*"),MATRICES!$A$22,IF(COUNTIF(A788,"*AUBAINERIE*"),MATRICES!$A$38,IF(COUNTIF(A788,"*PETROCAN*"),MATRICES!$A$27,IF(COUNTIF(A788,"*ULTRAMAR*"),MATRICES!$A$27,IF(COUNTIF(A788,"*Intact*"),MATRICES!$A$28,IF(COUNTIF(A788,"*La Capitale*"),MATRICES!$A$11,IF(COUNTIF(A788,"*Alda*"),MATRICES!$A$18,IF(COUNTIF(A788,"*Sheila*"),MATRICES!$A$36,IF(COUNTIF(A788,"*Shirley*"),MATRICES!$A$36,IF(COUNTIF(A788,"*Service de garde*"),MATRICES!$A$35,IF(COUNTIF(A788,"*CPE Coeur Atout*"),MATRICES!$A$35,IF(COUNTIF(A788,"*RBC PYT*"),MATRICES!$A$7,IF(COUNTIF(A788,"*CDLSI*"),MATRICES!$A$26,IF(COUNTIF(A788,"*SUN LIFE*"),MATRICES!$A$54,IF(COUNTIF(A788,"*IND ALL ASS VIE*"),MATRICES!$A$8,IF(COUNTIF(A788,"*FIDUCIE DESJARDINS*"),MATRICES!$A$55,IF(COUNTIF(A788,"*2919*"),MATRICES!$A$12,IF(COUNTIF(A788,"*Retrait au GA*"),MATRICES!$A$56,IF(COUNTIF(A788,"*Frais*d'utilisation*"),MATRICES!$A$53,IF(COUNTIF(A788,"*IntÈrÍt sur*"),MATRICES!$A$5,""))))))))))))))))))))))))))</f>
        <v/>
      </c>
    </row>
    <row r="789" spans="2:2" ht="16" x14ac:dyDescent="0.2">
      <c r="B789" t="str">
        <f>IF(COUNTIF(A789,"*STATION W*"),MATRICES!$A$22,IF(COUNTIF(A789,"*PROVIGO*"),MATRICES!$A$20,IF(COUNTIF(A789,"*METRO*"),MATRICES!$A$20,IF(COUNTIF(A789,"*MCDONALD*"),MATRICES!$A$22,IF(COUNTIF(A789,"*JEAN COUTU*"),MATRICES!$A$24,IF(COUNTIF(A789,"*PHARMAPRIX*"),MATRICES!$A$24,IF(COUNTIF(A789,"*STARBUCKS*"),MATRICES!$A$22,IF(COUNTIF(A789,"*AUBAINERIE*"),MATRICES!$A$38,IF(COUNTIF(A789,"*PETROCAN*"),MATRICES!$A$27,IF(COUNTIF(A789,"*ULTRAMAR*"),MATRICES!$A$27,IF(COUNTIF(A789,"*Intact*"),MATRICES!$A$28,IF(COUNTIF(A789,"*La Capitale*"),MATRICES!$A$11,IF(COUNTIF(A789,"*Alda*"),MATRICES!$A$18,IF(COUNTIF(A789,"*Sheila*"),MATRICES!$A$36,IF(COUNTIF(A789,"*Shirley*"),MATRICES!$A$36,IF(COUNTIF(A789,"*Service de garde*"),MATRICES!$A$35,IF(COUNTIF(A789,"*CPE Coeur Atout*"),MATRICES!$A$35,IF(COUNTIF(A789,"*RBC PYT*"),MATRICES!$A$7,IF(COUNTIF(A789,"*CDLSI*"),MATRICES!$A$26,IF(COUNTIF(A789,"*SUN LIFE*"),MATRICES!$A$54,IF(COUNTIF(A789,"*IND ALL ASS VIE*"),MATRICES!$A$8,IF(COUNTIF(A789,"*FIDUCIE DESJARDINS*"),MATRICES!$A$55,IF(COUNTIF(A789,"*2919*"),MATRICES!$A$12,IF(COUNTIF(A789,"*Retrait au GA*"),MATRICES!$A$56,IF(COUNTIF(A789,"*Frais*d'utilisation*"),MATRICES!$A$53,IF(COUNTIF(A789,"*IntÈrÍt sur*"),MATRICES!$A$5,""))))))))))))))))))))))))))</f>
        <v/>
      </c>
    </row>
    <row r="790" spans="2:2" ht="16" x14ac:dyDescent="0.2">
      <c r="B790" t="str">
        <f>IF(COUNTIF(A790,"*STATION W*"),MATRICES!$A$22,IF(COUNTIF(A790,"*PROVIGO*"),MATRICES!$A$20,IF(COUNTIF(A790,"*METRO*"),MATRICES!$A$20,IF(COUNTIF(A790,"*MCDONALD*"),MATRICES!$A$22,IF(COUNTIF(A790,"*JEAN COUTU*"),MATRICES!$A$24,IF(COUNTIF(A790,"*PHARMAPRIX*"),MATRICES!$A$24,IF(COUNTIF(A790,"*STARBUCKS*"),MATRICES!$A$22,IF(COUNTIF(A790,"*AUBAINERIE*"),MATRICES!$A$38,IF(COUNTIF(A790,"*PETROCAN*"),MATRICES!$A$27,IF(COUNTIF(A790,"*ULTRAMAR*"),MATRICES!$A$27,IF(COUNTIF(A790,"*Intact*"),MATRICES!$A$28,IF(COUNTIF(A790,"*La Capitale*"),MATRICES!$A$11,IF(COUNTIF(A790,"*Alda*"),MATRICES!$A$18,IF(COUNTIF(A790,"*Sheila*"),MATRICES!$A$36,IF(COUNTIF(A790,"*Shirley*"),MATRICES!$A$36,IF(COUNTIF(A790,"*Service de garde*"),MATRICES!$A$35,IF(COUNTIF(A790,"*CPE Coeur Atout*"),MATRICES!$A$35,IF(COUNTIF(A790,"*RBC PYT*"),MATRICES!$A$7,IF(COUNTIF(A790,"*CDLSI*"),MATRICES!$A$26,IF(COUNTIF(A790,"*SUN LIFE*"),MATRICES!$A$54,IF(COUNTIF(A790,"*IND ALL ASS VIE*"),MATRICES!$A$8,IF(COUNTIF(A790,"*FIDUCIE DESJARDINS*"),MATRICES!$A$55,IF(COUNTIF(A790,"*2919*"),MATRICES!$A$12,IF(COUNTIF(A790,"*Retrait au GA*"),MATRICES!$A$56,IF(COUNTIF(A790,"*Frais*d'utilisation*"),MATRICES!$A$53,IF(COUNTIF(A790,"*IntÈrÍt sur*"),MATRICES!$A$5,""))))))))))))))))))))))))))</f>
        <v/>
      </c>
    </row>
    <row r="791" spans="2:2" ht="16" x14ac:dyDescent="0.2">
      <c r="B791" t="str">
        <f>IF(COUNTIF(A791,"*STATION W*"),MATRICES!$A$22,IF(COUNTIF(A791,"*PROVIGO*"),MATRICES!$A$20,IF(COUNTIF(A791,"*METRO*"),MATRICES!$A$20,IF(COUNTIF(A791,"*MCDONALD*"),MATRICES!$A$22,IF(COUNTIF(A791,"*JEAN COUTU*"),MATRICES!$A$24,IF(COUNTIF(A791,"*PHARMAPRIX*"),MATRICES!$A$24,IF(COUNTIF(A791,"*STARBUCKS*"),MATRICES!$A$22,IF(COUNTIF(A791,"*AUBAINERIE*"),MATRICES!$A$38,IF(COUNTIF(A791,"*PETROCAN*"),MATRICES!$A$27,IF(COUNTIF(A791,"*ULTRAMAR*"),MATRICES!$A$27,IF(COUNTIF(A791,"*Intact*"),MATRICES!$A$28,IF(COUNTIF(A791,"*La Capitale*"),MATRICES!$A$11,IF(COUNTIF(A791,"*Alda*"),MATRICES!$A$18,IF(COUNTIF(A791,"*Sheila*"),MATRICES!$A$36,IF(COUNTIF(A791,"*Shirley*"),MATRICES!$A$36,IF(COUNTIF(A791,"*Service de garde*"),MATRICES!$A$35,IF(COUNTIF(A791,"*CPE Coeur Atout*"),MATRICES!$A$35,IF(COUNTIF(A791,"*RBC PYT*"),MATRICES!$A$7,IF(COUNTIF(A791,"*CDLSI*"),MATRICES!$A$26,IF(COUNTIF(A791,"*SUN LIFE*"),MATRICES!$A$54,IF(COUNTIF(A791,"*IND ALL ASS VIE*"),MATRICES!$A$8,IF(COUNTIF(A791,"*FIDUCIE DESJARDINS*"),MATRICES!$A$55,IF(COUNTIF(A791,"*2919*"),MATRICES!$A$12,IF(COUNTIF(A791,"*Retrait au GA*"),MATRICES!$A$56,IF(COUNTIF(A791,"*Frais*d'utilisation*"),MATRICES!$A$53,IF(COUNTIF(A791,"*IntÈrÍt sur*"),MATRICES!$A$5,""))))))))))))))))))))))))))</f>
        <v/>
      </c>
    </row>
    <row r="792" spans="2:2" ht="16" x14ac:dyDescent="0.2">
      <c r="B792" t="str">
        <f>IF(COUNTIF(A792,"*STATION W*"),MATRICES!$A$22,IF(COUNTIF(A792,"*PROVIGO*"),MATRICES!$A$20,IF(COUNTIF(A792,"*METRO*"),MATRICES!$A$20,IF(COUNTIF(A792,"*MCDONALD*"),MATRICES!$A$22,IF(COUNTIF(A792,"*JEAN COUTU*"),MATRICES!$A$24,IF(COUNTIF(A792,"*PHARMAPRIX*"),MATRICES!$A$24,IF(COUNTIF(A792,"*STARBUCKS*"),MATRICES!$A$22,IF(COUNTIF(A792,"*AUBAINERIE*"),MATRICES!$A$38,IF(COUNTIF(A792,"*PETROCAN*"),MATRICES!$A$27,IF(COUNTIF(A792,"*ULTRAMAR*"),MATRICES!$A$27,IF(COUNTIF(A792,"*Intact*"),MATRICES!$A$28,IF(COUNTIF(A792,"*La Capitale*"),MATRICES!$A$11,IF(COUNTIF(A792,"*Alda*"),MATRICES!$A$18,IF(COUNTIF(A792,"*Sheila*"),MATRICES!$A$36,IF(COUNTIF(A792,"*Shirley*"),MATRICES!$A$36,IF(COUNTIF(A792,"*Service de garde*"),MATRICES!$A$35,IF(COUNTIF(A792,"*CPE Coeur Atout*"),MATRICES!$A$35,IF(COUNTIF(A792,"*RBC PYT*"),MATRICES!$A$7,IF(COUNTIF(A792,"*CDLSI*"),MATRICES!$A$26,IF(COUNTIF(A792,"*SUN LIFE*"),MATRICES!$A$54,IF(COUNTIF(A792,"*IND ALL ASS VIE*"),MATRICES!$A$8,IF(COUNTIF(A792,"*FIDUCIE DESJARDINS*"),MATRICES!$A$55,IF(COUNTIF(A792,"*2919*"),MATRICES!$A$12,IF(COUNTIF(A792,"*Retrait au GA*"),MATRICES!$A$56,IF(COUNTIF(A792,"*Frais*d'utilisation*"),MATRICES!$A$53,IF(COUNTIF(A792,"*IntÈrÍt sur*"),MATRICES!$A$5,""))))))))))))))))))))))))))</f>
        <v/>
      </c>
    </row>
    <row r="793" spans="2:2" ht="16" x14ac:dyDescent="0.2">
      <c r="B793" t="str">
        <f>IF(COUNTIF(A793,"*STATION W*"),MATRICES!$A$22,IF(COUNTIF(A793,"*PROVIGO*"),MATRICES!$A$20,IF(COUNTIF(A793,"*METRO*"),MATRICES!$A$20,IF(COUNTIF(A793,"*MCDONALD*"),MATRICES!$A$22,IF(COUNTIF(A793,"*JEAN COUTU*"),MATRICES!$A$24,IF(COUNTIF(A793,"*PHARMAPRIX*"),MATRICES!$A$24,IF(COUNTIF(A793,"*STARBUCKS*"),MATRICES!$A$22,IF(COUNTIF(A793,"*AUBAINERIE*"),MATRICES!$A$38,IF(COUNTIF(A793,"*PETROCAN*"),MATRICES!$A$27,IF(COUNTIF(A793,"*ULTRAMAR*"),MATRICES!$A$27,IF(COUNTIF(A793,"*Intact*"),MATRICES!$A$28,IF(COUNTIF(A793,"*La Capitale*"),MATRICES!$A$11,IF(COUNTIF(A793,"*Alda*"),MATRICES!$A$18,IF(COUNTIF(A793,"*Sheila*"),MATRICES!$A$36,IF(COUNTIF(A793,"*Shirley*"),MATRICES!$A$36,IF(COUNTIF(A793,"*Service de garde*"),MATRICES!$A$35,IF(COUNTIF(A793,"*CPE Coeur Atout*"),MATRICES!$A$35,IF(COUNTIF(A793,"*RBC PYT*"),MATRICES!$A$7,IF(COUNTIF(A793,"*CDLSI*"),MATRICES!$A$26,IF(COUNTIF(A793,"*SUN LIFE*"),MATRICES!$A$54,IF(COUNTIF(A793,"*IND ALL ASS VIE*"),MATRICES!$A$8,IF(COUNTIF(A793,"*FIDUCIE DESJARDINS*"),MATRICES!$A$55,IF(COUNTIF(A793,"*2919*"),MATRICES!$A$12,IF(COUNTIF(A793,"*Retrait au GA*"),MATRICES!$A$56,IF(COUNTIF(A793,"*Frais*d'utilisation*"),MATRICES!$A$53,IF(COUNTIF(A793,"*IntÈrÍt sur*"),MATRICES!$A$5,""))))))))))))))))))))))))))</f>
        <v/>
      </c>
    </row>
    <row r="794" spans="2:2" ht="16" x14ac:dyDescent="0.2">
      <c r="B794" t="str">
        <f>IF(COUNTIF(A794,"*STATION W*"),MATRICES!$A$22,IF(COUNTIF(A794,"*PROVIGO*"),MATRICES!$A$20,IF(COUNTIF(A794,"*METRO*"),MATRICES!$A$20,IF(COUNTIF(A794,"*MCDONALD*"),MATRICES!$A$22,IF(COUNTIF(A794,"*JEAN COUTU*"),MATRICES!$A$24,IF(COUNTIF(A794,"*PHARMAPRIX*"),MATRICES!$A$24,IF(COUNTIF(A794,"*STARBUCKS*"),MATRICES!$A$22,IF(COUNTIF(A794,"*AUBAINERIE*"),MATRICES!$A$38,IF(COUNTIF(A794,"*PETROCAN*"),MATRICES!$A$27,IF(COUNTIF(A794,"*ULTRAMAR*"),MATRICES!$A$27,IF(COUNTIF(A794,"*Intact*"),MATRICES!$A$28,IF(COUNTIF(A794,"*La Capitale*"),MATRICES!$A$11,IF(COUNTIF(A794,"*Alda*"),MATRICES!$A$18,IF(COUNTIF(A794,"*Sheila*"),MATRICES!$A$36,IF(COUNTIF(A794,"*Shirley*"),MATRICES!$A$36,IF(COUNTIF(A794,"*Service de garde*"),MATRICES!$A$35,IF(COUNTIF(A794,"*CPE Coeur Atout*"),MATRICES!$A$35,IF(COUNTIF(A794,"*RBC PYT*"),MATRICES!$A$7,IF(COUNTIF(A794,"*CDLSI*"),MATRICES!$A$26,IF(COUNTIF(A794,"*SUN LIFE*"),MATRICES!$A$54,IF(COUNTIF(A794,"*IND ALL ASS VIE*"),MATRICES!$A$8,IF(COUNTIF(A794,"*FIDUCIE DESJARDINS*"),MATRICES!$A$55,IF(COUNTIF(A794,"*2919*"),MATRICES!$A$12,IF(COUNTIF(A794,"*Retrait au GA*"),MATRICES!$A$56,IF(COUNTIF(A794,"*Frais*d'utilisation*"),MATRICES!$A$53,IF(COUNTIF(A794,"*IntÈrÍt sur*"),MATRICES!$A$5,""))))))))))))))))))))))))))</f>
        <v/>
      </c>
    </row>
    <row r="795" spans="2:2" ht="16" x14ac:dyDescent="0.2">
      <c r="B795" t="str">
        <f>IF(COUNTIF(A795,"*STATION W*"),MATRICES!$A$22,IF(COUNTIF(A795,"*PROVIGO*"),MATRICES!$A$20,IF(COUNTIF(A795,"*METRO*"),MATRICES!$A$20,IF(COUNTIF(A795,"*MCDONALD*"),MATRICES!$A$22,IF(COUNTIF(A795,"*JEAN COUTU*"),MATRICES!$A$24,IF(COUNTIF(A795,"*PHARMAPRIX*"),MATRICES!$A$24,IF(COUNTIF(A795,"*STARBUCKS*"),MATRICES!$A$22,IF(COUNTIF(A795,"*AUBAINERIE*"),MATRICES!$A$38,IF(COUNTIF(A795,"*PETROCAN*"),MATRICES!$A$27,IF(COUNTIF(A795,"*ULTRAMAR*"),MATRICES!$A$27,IF(COUNTIF(A795,"*Intact*"),MATRICES!$A$28,IF(COUNTIF(A795,"*La Capitale*"),MATRICES!$A$11,IF(COUNTIF(A795,"*Alda*"),MATRICES!$A$18,IF(COUNTIF(A795,"*Sheila*"),MATRICES!$A$36,IF(COUNTIF(A795,"*Shirley*"),MATRICES!$A$36,IF(COUNTIF(A795,"*Service de garde*"),MATRICES!$A$35,IF(COUNTIF(A795,"*CPE Coeur Atout*"),MATRICES!$A$35,IF(COUNTIF(A795,"*RBC PYT*"),MATRICES!$A$7,IF(COUNTIF(A795,"*CDLSI*"),MATRICES!$A$26,IF(COUNTIF(A795,"*SUN LIFE*"),MATRICES!$A$54,IF(COUNTIF(A795,"*IND ALL ASS VIE*"),MATRICES!$A$8,IF(COUNTIF(A795,"*FIDUCIE DESJARDINS*"),MATRICES!$A$55,IF(COUNTIF(A795,"*2919*"),MATRICES!$A$12,IF(COUNTIF(A795,"*Retrait au GA*"),MATRICES!$A$56,IF(COUNTIF(A795,"*Frais*d'utilisation*"),MATRICES!$A$53,IF(COUNTIF(A795,"*IntÈrÍt sur*"),MATRICES!$A$5,""))))))))))))))))))))))))))</f>
        <v/>
      </c>
    </row>
    <row r="796" spans="2:2" ht="16" x14ac:dyDescent="0.2">
      <c r="B796" t="str">
        <f>IF(COUNTIF(A796,"*STATION W*"),MATRICES!$A$22,IF(COUNTIF(A796,"*PROVIGO*"),MATRICES!$A$20,IF(COUNTIF(A796,"*METRO*"),MATRICES!$A$20,IF(COUNTIF(A796,"*MCDONALD*"),MATRICES!$A$22,IF(COUNTIF(A796,"*JEAN COUTU*"),MATRICES!$A$24,IF(COUNTIF(A796,"*PHARMAPRIX*"),MATRICES!$A$24,IF(COUNTIF(A796,"*STARBUCKS*"),MATRICES!$A$22,IF(COUNTIF(A796,"*AUBAINERIE*"),MATRICES!$A$38,IF(COUNTIF(A796,"*PETROCAN*"),MATRICES!$A$27,IF(COUNTIF(A796,"*ULTRAMAR*"),MATRICES!$A$27,IF(COUNTIF(A796,"*Intact*"),MATRICES!$A$28,IF(COUNTIF(A796,"*La Capitale*"),MATRICES!$A$11,IF(COUNTIF(A796,"*Alda*"),MATRICES!$A$18,IF(COUNTIF(A796,"*Sheila*"),MATRICES!$A$36,IF(COUNTIF(A796,"*Shirley*"),MATRICES!$A$36,IF(COUNTIF(A796,"*Service de garde*"),MATRICES!$A$35,IF(COUNTIF(A796,"*CPE Coeur Atout*"),MATRICES!$A$35,IF(COUNTIF(A796,"*RBC PYT*"),MATRICES!$A$7,IF(COUNTIF(A796,"*CDLSI*"),MATRICES!$A$26,IF(COUNTIF(A796,"*SUN LIFE*"),MATRICES!$A$54,IF(COUNTIF(A796,"*IND ALL ASS VIE*"),MATRICES!$A$8,IF(COUNTIF(A796,"*FIDUCIE DESJARDINS*"),MATRICES!$A$55,IF(COUNTIF(A796,"*2919*"),MATRICES!$A$12,IF(COUNTIF(A796,"*Retrait au GA*"),MATRICES!$A$56,IF(COUNTIF(A796,"*Frais*d'utilisation*"),MATRICES!$A$53,IF(COUNTIF(A796,"*IntÈrÍt sur*"),MATRICES!$A$5,""))))))))))))))))))))))))))</f>
        <v/>
      </c>
    </row>
    <row r="797" spans="2:2" ht="16" x14ac:dyDescent="0.2">
      <c r="B797" t="str">
        <f>IF(COUNTIF(A797,"*STATION W*"),MATRICES!$A$22,IF(COUNTIF(A797,"*PROVIGO*"),MATRICES!$A$20,IF(COUNTIF(A797,"*METRO*"),MATRICES!$A$20,IF(COUNTIF(A797,"*MCDONALD*"),MATRICES!$A$22,IF(COUNTIF(A797,"*JEAN COUTU*"),MATRICES!$A$24,IF(COUNTIF(A797,"*PHARMAPRIX*"),MATRICES!$A$24,IF(COUNTIF(A797,"*STARBUCKS*"),MATRICES!$A$22,IF(COUNTIF(A797,"*AUBAINERIE*"),MATRICES!$A$38,IF(COUNTIF(A797,"*PETROCAN*"),MATRICES!$A$27,IF(COUNTIF(A797,"*ULTRAMAR*"),MATRICES!$A$27,IF(COUNTIF(A797,"*Intact*"),MATRICES!$A$28,IF(COUNTIF(A797,"*La Capitale*"),MATRICES!$A$11,IF(COUNTIF(A797,"*Alda*"),MATRICES!$A$18,IF(COUNTIF(A797,"*Sheila*"),MATRICES!$A$36,IF(COUNTIF(A797,"*Shirley*"),MATRICES!$A$36,IF(COUNTIF(A797,"*Service de garde*"),MATRICES!$A$35,IF(COUNTIF(A797,"*CPE Coeur Atout*"),MATRICES!$A$35,IF(COUNTIF(A797,"*RBC PYT*"),MATRICES!$A$7,IF(COUNTIF(A797,"*CDLSI*"),MATRICES!$A$26,IF(COUNTIF(A797,"*SUN LIFE*"),MATRICES!$A$54,IF(COUNTIF(A797,"*IND ALL ASS VIE*"),MATRICES!$A$8,IF(COUNTIF(A797,"*FIDUCIE DESJARDINS*"),MATRICES!$A$55,IF(COUNTIF(A797,"*2919*"),MATRICES!$A$12,IF(COUNTIF(A797,"*Retrait au GA*"),MATRICES!$A$56,IF(COUNTIF(A797,"*Frais*d'utilisation*"),MATRICES!$A$53,IF(COUNTIF(A797,"*IntÈrÍt sur*"),MATRICES!$A$5,""))))))))))))))))))))))))))</f>
        <v/>
      </c>
    </row>
    <row r="798" spans="2:2" ht="16" x14ac:dyDescent="0.2">
      <c r="B798" t="str">
        <f>IF(COUNTIF(A798,"*STATION W*"),MATRICES!$A$22,IF(COUNTIF(A798,"*PROVIGO*"),MATRICES!$A$20,IF(COUNTIF(A798,"*METRO*"),MATRICES!$A$20,IF(COUNTIF(A798,"*MCDONALD*"),MATRICES!$A$22,IF(COUNTIF(A798,"*JEAN COUTU*"),MATRICES!$A$24,IF(COUNTIF(A798,"*PHARMAPRIX*"),MATRICES!$A$24,IF(COUNTIF(A798,"*STARBUCKS*"),MATRICES!$A$22,IF(COUNTIF(A798,"*AUBAINERIE*"),MATRICES!$A$38,IF(COUNTIF(A798,"*PETROCAN*"),MATRICES!$A$27,IF(COUNTIF(A798,"*ULTRAMAR*"),MATRICES!$A$27,IF(COUNTIF(A798,"*Intact*"),MATRICES!$A$28,IF(COUNTIF(A798,"*La Capitale*"),MATRICES!$A$11,IF(COUNTIF(A798,"*Alda*"),MATRICES!$A$18,IF(COUNTIF(A798,"*Sheila*"),MATRICES!$A$36,IF(COUNTIF(A798,"*Shirley*"),MATRICES!$A$36,IF(COUNTIF(A798,"*Service de garde*"),MATRICES!$A$35,IF(COUNTIF(A798,"*CPE Coeur Atout*"),MATRICES!$A$35,IF(COUNTIF(A798,"*RBC PYT*"),MATRICES!$A$7,IF(COUNTIF(A798,"*CDLSI*"),MATRICES!$A$26,IF(COUNTIF(A798,"*SUN LIFE*"),MATRICES!$A$54,IF(COUNTIF(A798,"*IND ALL ASS VIE*"),MATRICES!$A$8,IF(COUNTIF(A798,"*FIDUCIE DESJARDINS*"),MATRICES!$A$55,IF(COUNTIF(A798,"*2919*"),MATRICES!$A$12,IF(COUNTIF(A798,"*Retrait au GA*"),MATRICES!$A$56,IF(COUNTIF(A798,"*Frais*d'utilisation*"),MATRICES!$A$53,IF(COUNTIF(A798,"*IntÈrÍt sur*"),MATRICES!$A$5,""))))))))))))))))))))))))))</f>
        <v/>
      </c>
    </row>
    <row r="799" spans="2:2" ht="16" x14ac:dyDescent="0.2">
      <c r="B799" t="str">
        <f>IF(COUNTIF(A799,"*STATION W*"),MATRICES!$A$22,IF(COUNTIF(A799,"*PROVIGO*"),MATRICES!$A$20,IF(COUNTIF(A799,"*METRO*"),MATRICES!$A$20,IF(COUNTIF(A799,"*MCDONALD*"),MATRICES!$A$22,IF(COUNTIF(A799,"*JEAN COUTU*"),MATRICES!$A$24,IF(COUNTIF(A799,"*PHARMAPRIX*"),MATRICES!$A$24,IF(COUNTIF(A799,"*STARBUCKS*"),MATRICES!$A$22,IF(COUNTIF(A799,"*AUBAINERIE*"),MATRICES!$A$38,IF(COUNTIF(A799,"*PETROCAN*"),MATRICES!$A$27,IF(COUNTIF(A799,"*ULTRAMAR*"),MATRICES!$A$27,IF(COUNTIF(A799,"*Intact*"),MATRICES!$A$28,IF(COUNTIF(A799,"*La Capitale*"),MATRICES!$A$11,IF(COUNTIF(A799,"*Alda*"),MATRICES!$A$18,IF(COUNTIF(A799,"*Sheila*"),MATRICES!$A$36,IF(COUNTIF(A799,"*Shirley*"),MATRICES!$A$36,IF(COUNTIF(A799,"*Service de garde*"),MATRICES!$A$35,IF(COUNTIF(A799,"*CPE Coeur Atout*"),MATRICES!$A$35,IF(COUNTIF(A799,"*RBC PYT*"),MATRICES!$A$7,IF(COUNTIF(A799,"*CDLSI*"),MATRICES!$A$26,IF(COUNTIF(A799,"*SUN LIFE*"),MATRICES!$A$54,IF(COUNTIF(A799,"*IND ALL ASS VIE*"),MATRICES!$A$8,IF(COUNTIF(A799,"*FIDUCIE DESJARDINS*"),MATRICES!$A$55,IF(COUNTIF(A799,"*2919*"),MATRICES!$A$12,IF(COUNTIF(A799,"*Retrait au GA*"),MATRICES!$A$56,IF(COUNTIF(A799,"*Frais*d'utilisation*"),MATRICES!$A$53,IF(COUNTIF(A799,"*IntÈrÍt sur*"),MATRICES!$A$5,""))))))))))))))))))))))))))</f>
        <v/>
      </c>
    </row>
    <row r="800" spans="2:2" ht="16" x14ac:dyDescent="0.2">
      <c r="B800" t="str">
        <f>IF(COUNTIF(A800,"*STATION W*"),MATRICES!$A$22,IF(COUNTIF(A800,"*PROVIGO*"),MATRICES!$A$20,IF(COUNTIF(A800,"*METRO*"),MATRICES!$A$20,IF(COUNTIF(A800,"*MCDONALD*"),MATRICES!$A$22,IF(COUNTIF(A800,"*JEAN COUTU*"),MATRICES!$A$24,IF(COUNTIF(A800,"*PHARMAPRIX*"),MATRICES!$A$24,IF(COUNTIF(A800,"*STARBUCKS*"),MATRICES!$A$22,IF(COUNTIF(A800,"*AUBAINERIE*"),MATRICES!$A$38,IF(COUNTIF(A800,"*PETROCAN*"),MATRICES!$A$27,IF(COUNTIF(A800,"*ULTRAMAR*"),MATRICES!$A$27,IF(COUNTIF(A800,"*Intact*"),MATRICES!$A$28,IF(COUNTIF(A800,"*La Capitale*"),MATRICES!$A$11,IF(COUNTIF(A800,"*Alda*"),MATRICES!$A$18,IF(COUNTIF(A800,"*Sheila*"),MATRICES!$A$36,IF(COUNTIF(A800,"*Shirley*"),MATRICES!$A$36,IF(COUNTIF(A800,"*Service de garde*"),MATRICES!$A$35,IF(COUNTIF(A800,"*CPE Coeur Atout*"),MATRICES!$A$35,IF(COUNTIF(A800,"*RBC PYT*"),MATRICES!$A$7,IF(COUNTIF(A800,"*CDLSI*"),MATRICES!$A$26,IF(COUNTIF(A800,"*SUN LIFE*"),MATRICES!$A$54,IF(COUNTIF(A800,"*IND ALL ASS VIE*"),MATRICES!$A$8,IF(COUNTIF(A800,"*FIDUCIE DESJARDINS*"),MATRICES!$A$55,IF(COUNTIF(A800,"*2919*"),MATRICES!$A$12,IF(COUNTIF(A800,"*Retrait au GA*"),MATRICES!$A$56,IF(COUNTIF(A800,"*Frais*d'utilisation*"),MATRICES!$A$53,IF(COUNTIF(A800,"*IntÈrÍt sur*"),MATRICES!$A$5,""))))))))))))))))))))))))))</f>
        <v/>
      </c>
    </row>
    <row r="801" spans="2:2" ht="16" x14ac:dyDescent="0.2">
      <c r="B801" t="str">
        <f>IF(COUNTIF(A801,"*STATION W*"),MATRICES!$A$22,IF(COUNTIF(A801,"*PROVIGO*"),MATRICES!$A$20,IF(COUNTIF(A801,"*METRO*"),MATRICES!$A$20,IF(COUNTIF(A801,"*MCDONALD*"),MATRICES!$A$22,IF(COUNTIF(A801,"*JEAN COUTU*"),MATRICES!$A$24,IF(COUNTIF(A801,"*PHARMAPRIX*"),MATRICES!$A$24,IF(COUNTIF(A801,"*STARBUCKS*"),MATRICES!$A$22,IF(COUNTIF(A801,"*AUBAINERIE*"),MATRICES!$A$38,IF(COUNTIF(A801,"*PETROCAN*"),MATRICES!$A$27,IF(COUNTIF(A801,"*ULTRAMAR*"),MATRICES!$A$27,IF(COUNTIF(A801,"*Intact*"),MATRICES!$A$28,IF(COUNTIF(A801,"*La Capitale*"),MATRICES!$A$11,IF(COUNTIF(A801,"*Alda*"),MATRICES!$A$18,IF(COUNTIF(A801,"*Sheila*"),MATRICES!$A$36,IF(COUNTIF(A801,"*Shirley*"),MATRICES!$A$36,IF(COUNTIF(A801,"*Service de garde*"),MATRICES!$A$35,IF(COUNTIF(A801,"*CPE Coeur Atout*"),MATRICES!$A$35,IF(COUNTIF(A801,"*RBC PYT*"),MATRICES!$A$7,IF(COUNTIF(A801,"*CDLSI*"),MATRICES!$A$26,IF(COUNTIF(A801,"*SUN LIFE*"),MATRICES!$A$54,IF(COUNTIF(A801,"*IND ALL ASS VIE*"),MATRICES!$A$8,IF(COUNTIF(A801,"*FIDUCIE DESJARDINS*"),MATRICES!$A$55,IF(COUNTIF(A801,"*2919*"),MATRICES!$A$12,IF(COUNTIF(A801,"*Retrait au GA*"),MATRICES!$A$56,IF(COUNTIF(A801,"*Frais*d'utilisation*"),MATRICES!$A$53,IF(COUNTIF(A801,"*IntÈrÍt sur*"),MATRICES!$A$5,""))))))))))))))))))))))))))</f>
        <v/>
      </c>
    </row>
    <row r="802" spans="2:2" ht="16" x14ac:dyDescent="0.2">
      <c r="B802" t="str">
        <f>IF(COUNTIF(A802,"*STATION W*"),MATRICES!$A$22,IF(COUNTIF(A802,"*PROVIGO*"),MATRICES!$A$20,IF(COUNTIF(A802,"*METRO*"),MATRICES!$A$20,IF(COUNTIF(A802,"*MCDONALD*"),MATRICES!$A$22,IF(COUNTIF(A802,"*JEAN COUTU*"),MATRICES!$A$24,IF(COUNTIF(A802,"*PHARMAPRIX*"),MATRICES!$A$24,IF(COUNTIF(A802,"*STARBUCKS*"),MATRICES!$A$22,IF(COUNTIF(A802,"*AUBAINERIE*"),MATRICES!$A$38,IF(COUNTIF(A802,"*PETROCAN*"),MATRICES!$A$27,IF(COUNTIF(A802,"*ULTRAMAR*"),MATRICES!$A$27,IF(COUNTIF(A802,"*Intact*"),MATRICES!$A$28,IF(COUNTIF(A802,"*La Capitale*"),MATRICES!$A$11,IF(COUNTIF(A802,"*Alda*"),MATRICES!$A$18,IF(COUNTIF(A802,"*Sheila*"),MATRICES!$A$36,IF(COUNTIF(A802,"*Shirley*"),MATRICES!$A$36,IF(COUNTIF(A802,"*Service de garde*"),MATRICES!$A$35,IF(COUNTIF(A802,"*CPE Coeur Atout*"),MATRICES!$A$35,IF(COUNTIF(A802,"*RBC PYT*"),MATRICES!$A$7,IF(COUNTIF(A802,"*CDLSI*"),MATRICES!$A$26,IF(COUNTIF(A802,"*SUN LIFE*"),MATRICES!$A$54,IF(COUNTIF(A802,"*IND ALL ASS VIE*"),MATRICES!$A$8,IF(COUNTIF(A802,"*FIDUCIE DESJARDINS*"),MATRICES!$A$55,IF(COUNTIF(A802,"*2919*"),MATRICES!$A$12,IF(COUNTIF(A802,"*Retrait au GA*"),MATRICES!$A$56,IF(COUNTIF(A802,"*Frais*d'utilisation*"),MATRICES!$A$53,IF(COUNTIF(A802,"*IntÈrÍt sur*"),MATRICES!$A$5,""))))))))))))))))))))))))))</f>
        <v/>
      </c>
    </row>
    <row r="803" spans="2:2" ht="16" x14ac:dyDescent="0.2">
      <c r="B803" t="str">
        <f>IF(COUNTIF(A803,"*STATION W*"),MATRICES!$A$22,IF(COUNTIF(A803,"*PROVIGO*"),MATRICES!$A$20,IF(COUNTIF(A803,"*METRO*"),MATRICES!$A$20,IF(COUNTIF(A803,"*MCDONALD*"),MATRICES!$A$22,IF(COUNTIF(A803,"*JEAN COUTU*"),MATRICES!$A$24,IF(COUNTIF(A803,"*PHARMAPRIX*"),MATRICES!$A$24,IF(COUNTIF(A803,"*STARBUCKS*"),MATRICES!$A$22,IF(COUNTIF(A803,"*AUBAINERIE*"),MATRICES!$A$38,IF(COUNTIF(A803,"*PETROCAN*"),MATRICES!$A$27,IF(COUNTIF(A803,"*ULTRAMAR*"),MATRICES!$A$27,IF(COUNTIF(A803,"*Intact*"),MATRICES!$A$28,IF(COUNTIF(A803,"*La Capitale*"),MATRICES!$A$11,IF(COUNTIF(A803,"*Alda*"),MATRICES!$A$18,IF(COUNTIF(A803,"*Sheila*"),MATRICES!$A$36,IF(COUNTIF(A803,"*Shirley*"),MATRICES!$A$36,IF(COUNTIF(A803,"*Service de garde*"),MATRICES!$A$35,IF(COUNTIF(A803,"*CPE Coeur Atout*"),MATRICES!$A$35,IF(COUNTIF(A803,"*RBC PYT*"),MATRICES!$A$7,IF(COUNTIF(A803,"*CDLSI*"),MATRICES!$A$26,IF(COUNTIF(A803,"*SUN LIFE*"),MATRICES!$A$54,IF(COUNTIF(A803,"*IND ALL ASS VIE*"),MATRICES!$A$8,IF(COUNTIF(A803,"*FIDUCIE DESJARDINS*"),MATRICES!$A$55,IF(COUNTIF(A803,"*2919*"),MATRICES!$A$12,IF(COUNTIF(A803,"*Retrait au GA*"),MATRICES!$A$56,IF(COUNTIF(A803,"*Frais*d'utilisation*"),MATRICES!$A$53,IF(COUNTIF(A803,"*IntÈrÍt sur*"),MATRICES!$A$5,""))))))))))))))))))))))))))</f>
        <v/>
      </c>
    </row>
    <row r="804" spans="2:2" ht="16" x14ac:dyDescent="0.2">
      <c r="B804" t="str">
        <f>IF(COUNTIF(A804,"*STATION W*"),MATRICES!$A$22,IF(COUNTIF(A804,"*PROVIGO*"),MATRICES!$A$20,IF(COUNTIF(A804,"*METRO*"),MATRICES!$A$20,IF(COUNTIF(A804,"*MCDONALD*"),MATRICES!$A$22,IF(COUNTIF(A804,"*JEAN COUTU*"),MATRICES!$A$24,IF(COUNTIF(A804,"*PHARMAPRIX*"),MATRICES!$A$24,IF(COUNTIF(A804,"*STARBUCKS*"),MATRICES!$A$22,IF(COUNTIF(A804,"*AUBAINERIE*"),MATRICES!$A$38,IF(COUNTIF(A804,"*PETROCAN*"),MATRICES!$A$27,IF(COUNTIF(A804,"*ULTRAMAR*"),MATRICES!$A$27,IF(COUNTIF(A804,"*Intact*"),MATRICES!$A$28,IF(COUNTIF(A804,"*La Capitale*"),MATRICES!$A$11,IF(COUNTIF(A804,"*Alda*"),MATRICES!$A$18,IF(COUNTIF(A804,"*Sheila*"),MATRICES!$A$36,IF(COUNTIF(A804,"*Shirley*"),MATRICES!$A$36,IF(COUNTIF(A804,"*Service de garde*"),MATRICES!$A$35,IF(COUNTIF(A804,"*CPE Coeur Atout*"),MATRICES!$A$35,IF(COUNTIF(A804,"*RBC PYT*"),MATRICES!$A$7,IF(COUNTIF(A804,"*CDLSI*"),MATRICES!$A$26,IF(COUNTIF(A804,"*SUN LIFE*"),MATRICES!$A$54,IF(COUNTIF(A804,"*IND ALL ASS VIE*"),MATRICES!$A$8,IF(COUNTIF(A804,"*FIDUCIE DESJARDINS*"),MATRICES!$A$55,IF(COUNTIF(A804,"*2919*"),MATRICES!$A$12,IF(COUNTIF(A804,"*Retrait au GA*"),MATRICES!$A$56,IF(COUNTIF(A804,"*Frais*d'utilisation*"),MATRICES!$A$53,IF(COUNTIF(A804,"*IntÈrÍt sur*"),MATRICES!$A$5,""))))))))))))))))))))))))))</f>
        <v/>
      </c>
    </row>
    <row r="805" spans="2:2" ht="16" x14ac:dyDescent="0.2">
      <c r="B805" t="str">
        <f>IF(COUNTIF(A805,"*STATION W*"),MATRICES!$A$22,IF(COUNTIF(A805,"*PROVIGO*"),MATRICES!$A$20,IF(COUNTIF(A805,"*METRO*"),MATRICES!$A$20,IF(COUNTIF(A805,"*MCDONALD*"),MATRICES!$A$22,IF(COUNTIF(A805,"*JEAN COUTU*"),MATRICES!$A$24,IF(COUNTIF(A805,"*PHARMAPRIX*"),MATRICES!$A$24,IF(COUNTIF(A805,"*STARBUCKS*"),MATRICES!$A$22,IF(COUNTIF(A805,"*AUBAINERIE*"),MATRICES!$A$38,IF(COUNTIF(A805,"*PETROCAN*"),MATRICES!$A$27,IF(COUNTIF(A805,"*ULTRAMAR*"),MATRICES!$A$27,IF(COUNTIF(A805,"*Intact*"),MATRICES!$A$28,IF(COUNTIF(A805,"*La Capitale*"),MATRICES!$A$11,IF(COUNTIF(A805,"*Alda*"),MATRICES!$A$18,IF(COUNTIF(A805,"*Sheila*"),MATRICES!$A$36,IF(COUNTIF(A805,"*Shirley*"),MATRICES!$A$36,IF(COUNTIF(A805,"*Service de garde*"),MATRICES!$A$35,IF(COUNTIF(A805,"*CPE Coeur Atout*"),MATRICES!$A$35,IF(COUNTIF(A805,"*RBC PYT*"),MATRICES!$A$7,IF(COUNTIF(A805,"*CDLSI*"),MATRICES!$A$26,IF(COUNTIF(A805,"*SUN LIFE*"),MATRICES!$A$54,IF(COUNTIF(A805,"*IND ALL ASS VIE*"),MATRICES!$A$8,IF(COUNTIF(A805,"*FIDUCIE DESJARDINS*"),MATRICES!$A$55,IF(COUNTIF(A805,"*2919*"),MATRICES!$A$12,IF(COUNTIF(A805,"*Retrait au GA*"),MATRICES!$A$56,IF(COUNTIF(A805,"*Frais*d'utilisation*"),MATRICES!$A$53,IF(COUNTIF(A805,"*IntÈrÍt sur*"),MATRICES!$A$5,""))))))))))))))))))))))))))</f>
        <v/>
      </c>
    </row>
    <row r="806" spans="2:2" ht="16" x14ac:dyDescent="0.2">
      <c r="B806" t="str">
        <f>IF(COUNTIF(A806,"*STATION W*"),MATRICES!$A$22,IF(COUNTIF(A806,"*PROVIGO*"),MATRICES!$A$20,IF(COUNTIF(A806,"*METRO*"),MATRICES!$A$20,IF(COUNTIF(A806,"*MCDONALD*"),MATRICES!$A$22,IF(COUNTIF(A806,"*JEAN COUTU*"),MATRICES!$A$24,IF(COUNTIF(A806,"*PHARMAPRIX*"),MATRICES!$A$24,IF(COUNTIF(A806,"*STARBUCKS*"),MATRICES!$A$22,IF(COUNTIF(A806,"*AUBAINERIE*"),MATRICES!$A$38,IF(COUNTIF(A806,"*PETROCAN*"),MATRICES!$A$27,IF(COUNTIF(A806,"*ULTRAMAR*"),MATRICES!$A$27,IF(COUNTIF(A806,"*Intact*"),MATRICES!$A$28,IF(COUNTIF(A806,"*La Capitale*"),MATRICES!$A$11,IF(COUNTIF(A806,"*Alda*"),MATRICES!$A$18,IF(COUNTIF(A806,"*Sheila*"),MATRICES!$A$36,IF(COUNTIF(A806,"*Shirley*"),MATRICES!$A$36,IF(COUNTIF(A806,"*Service de garde*"),MATRICES!$A$35,IF(COUNTIF(A806,"*CPE Coeur Atout*"),MATRICES!$A$35,IF(COUNTIF(A806,"*RBC PYT*"),MATRICES!$A$7,IF(COUNTIF(A806,"*CDLSI*"),MATRICES!$A$26,IF(COUNTIF(A806,"*SUN LIFE*"),MATRICES!$A$54,IF(COUNTIF(A806,"*IND ALL ASS VIE*"),MATRICES!$A$8,IF(COUNTIF(A806,"*FIDUCIE DESJARDINS*"),MATRICES!$A$55,IF(COUNTIF(A806,"*2919*"),MATRICES!$A$12,IF(COUNTIF(A806,"*Retrait au GA*"),MATRICES!$A$56,IF(COUNTIF(A806,"*Frais*d'utilisation*"),MATRICES!$A$53,IF(COUNTIF(A806,"*IntÈrÍt sur*"),MATRICES!$A$5,""))))))))))))))))))))))))))</f>
        <v/>
      </c>
    </row>
    <row r="807" spans="2:2" ht="16" x14ac:dyDescent="0.2">
      <c r="B807" t="str">
        <f>IF(COUNTIF(A807,"*STATION W*"),MATRICES!$A$22,IF(COUNTIF(A807,"*PROVIGO*"),MATRICES!$A$20,IF(COUNTIF(A807,"*METRO*"),MATRICES!$A$20,IF(COUNTIF(A807,"*MCDONALD*"),MATRICES!$A$22,IF(COUNTIF(A807,"*JEAN COUTU*"),MATRICES!$A$24,IF(COUNTIF(A807,"*PHARMAPRIX*"),MATRICES!$A$24,IF(COUNTIF(A807,"*STARBUCKS*"),MATRICES!$A$22,IF(COUNTIF(A807,"*AUBAINERIE*"),MATRICES!$A$38,IF(COUNTIF(A807,"*PETROCAN*"),MATRICES!$A$27,IF(COUNTIF(A807,"*ULTRAMAR*"),MATRICES!$A$27,IF(COUNTIF(A807,"*Intact*"),MATRICES!$A$28,IF(COUNTIF(A807,"*La Capitale*"),MATRICES!$A$11,IF(COUNTIF(A807,"*Alda*"),MATRICES!$A$18,IF(COUNTIF(A807,"*Sheila*"),MATRICES!$A$36,IF(COUNTIF(A807,"*Shirley*"),MATRICES!$A$36,IF(COUNTIF(A807,"*Service de garde*"),MATRICES!$A$35,IF(COUNTIF(A807,"*CPE Coeur Atout*"),MATRICES!$A$35,IF(COUNTIF(A807,"*RBC PYT*"),MATRICES!$A$7,IF(COUNTIF(A807,"*CDLSI*"),MATRICES!$A$26,IF(COUNTIF(A807,"*SUN LIFE*"),MATRICES!$A$54,IF(COUNTIF(A807,"*IND ALL ASS VIE*"),MATRICES!$A$8,IF(COUNTIF(A807,"*FIDUCIE DESJARDINS*"),MATRICES!$A$55,IF(COUNTIF(A807,"*2919*"),MATRICES!$A$12,IF(COUNTIF(A807,"*Retrait au GA*"),MATRICES!$A$56,IF(COUNTIF(A807,"*Frais*d'utilisation*"),MATRICES!$A$53,IF(COUNTIF(A807,"*IntÈrÍt sur*"),MATRICES!$A$5,""))))))))))))))))))))))))))</f>
        <v/>
      </c>
    </row>
    <row r="808" spans="2:2" ht="16" x14ac:dyDescent="0.2">
      <c r="B808" t="str">
        <f>IF(COUNTIF(A808,"*STATION W*"),MATRICES!$A$22,IF(COUNTIF(A808,"*PROVIGO*"),MATRICES!$A$20,IF(COUNTIF(A808,"*METRO*"),MATRICES!$A$20,IF(COUNTIF(A808,"*MCDONALD*"),MATRICES!$A$22,IF(COUNTIF(A808,"*JEAN COUTU*"),MATRICES!$A$24,IF(COUNTIF(A808,"*PHARMAPRIX*"),MATRICES!$A$24,IF(COUNTIF(A808,"*STARBUCKS*"),MATRICES!$A$22,IF(COUNTIF(A808,"*AUBAINERIE*"),MATRICES!$A$38,IF(COUNTIF(A808,"*PETROCAN*"),MATRICES!$A$27,IF(COUNTIF(A808,"*ULTRAMAR*"),MATRICES!$A$27,IF(COUNTIF(A808,"*Intact*"),MATRICES!$A$28,IF(COUNTIF(A808,"*La Capitale*"),MATRICES!$A$11,IF(COUNTIF(A808,"*Alda*"),MATRICES!$A$18,IF(COUNTIF(A808,"*Sheila*"),MATRICES!$A$36,IF(COUNTIF(A808,"*Shirley*"),MATRICES!$A$36,IF(COUNTIF(A808,"*Service de garde*"),MATRICES!$A$35,IF(COUNTIF(A808,"*CPE Coeur Atout*"),MATRICES!$A$35,IF(COUNTIF(A808,"*RBC PYT*"),MATRICES!$A$7,IF(COUNTIF(A808,"*CDLSI*"),MATRICES!$A$26,IF(COUNTIF(A808,"*SUN LIFE*"),MATRICES!$A$54,IF(COUNTIF(A808,"*IND ALL ASS VIE*"),MATRICES!$A$8,IF(COUNTIF(A808,"*FIDUCIE DESJARDINS*"),MATRICES!$A$55,IF(COUNTIF(A808,"*2919*"),MATRICES!$A$12,IF(COUNTIF(A808,"*Retrait au GA*"),MATRICES!$A$56,IF(COUNTIF(A808,"*Frais*d'utilisation*"),MATRICES!$A$53,IF(COUNTIF(A808,"*IntÈrÍt sur*"),MATRICES!$A$5,""))))))))))))))))))))))))))</f>
        <v/>
      </c>
    </row>
    <row r="809" spans="2:2" ht="16" x14ac:dyDescent="0.2">
      <c r="B809" t="str">
        <f>IF(COUNTIF(A809,"*STATION W*"),MATRICES!$A$22,IF(COUNTIF(A809,"*PROVIGO*"),MATRICES!$A$20,IF(COUNTIF(A809,"*METRO*"),MATRICES!$A$20,IF(COUNTIF(A809,"*MCDONALD*"),MATRICES!$A$22,IF(COUNTIF(A809,"*JEAN COUTU*"),MATRICES!$A$24,IF(COUNTIF(A809,"*PHARMAPRIX*"),MATRICES!$A$24,IF(COUNTIF(A809,"*STARBUCKS*"),MATRICES!$A$22,IF(COUNTIF(A809,"*AUBAINERIE*"),MATRICES!$A$38,IF(COUNTIF(A809,"*PETROCAN*"),MATRICES!$A$27,IF(COUNTIF(A809,"*ULTRAMAR*"),MATRICES!$A$27,IF(COUNTIF(A809,"*Intact*"),MATRICES!$A$28,IF(COUNTIF(A809,"*La Capitale*"),MATRICES!$A$11,IF(COUNTIF(A809,"*Alda*"),MATRICES!$A$18,IF(COUNTIF(A809,"*Sheila*"),MATRICES!$A$36,IF(COUNTIF(A809,"*Shirley*"),MATRICES!$A$36,IF(COUNTIF(A809,"*Service de garde*"),MATRICES!$A$35,IF(COUNTIF(A809,"*CPE Coeur Atout*"),MATRICES!$A$35,IF(COUNTIF(A809,"*RBC PYT*"),MATRICES!$A$7,IF(COUNTIF(A809,"*CDLSI*"),MATRICES!$A$26,IF(COUNTIF(A809,"*SUN LIFE*"),MATRICES!$A$54,IF(COUNTIF(A809,"*IND ALL ASS VIE*"),MATRICES!$A$8,IF(COUNTIF(A809,"*FIDUCIE DESJARDINS*"),MATRICES!$A$55,IF(COUNTIF(A809,"*2919*"),MATRICES!$A$12,IF(COUNTIF(A809,"*Retrait au GA*"),MATRICES!$A$56,IF(COUNTIF(A809,"*Frais*d'utilisation*"),MATRICES!$A$53,IF(COUNTIF(A809,"*IntÈrÍt sur*"),MATRICES!$A$5,""))))))))))))))))))))))))))</f>
        <v/>
      </c>
    </row>
    <row r="810" spans="2:2" ht="16" x14ac:dyDescent="0.2">
      <c r="B810" t="str">
        <f>IF(COUNTIF(A810,"*STATION W*"),MATRICES!$A$22,IF(COUNTIF(A810,"*PROVIGO*"),MATRICES!$A$20,IF(COUNTIF(A810,"*METRO*"),MATRICES!$A$20,IF(COUNTIF(A810,"*MCDONALD*"),MATRICES!$A$22,IF(COUNTIF(A810,"*JEAN COUTU*"),MATRICES!$A$24,IF(COUNTIF(A810,"*PHARMAPRIX*"),MATRICES!$A$24,IF(COUNTIF(A810,"*STARBUCKS*"),MATRICES!$A$22,IF(COUNTIF(A810,"*AUBAINERIE*"),MATRICES!$A$38,IF(COUNTIF(A810,"*PETROCAN*"),MATRICES!$A$27,IF(COUNTIF(A810,"*ULTRAMAR*"),MATRICES!$A$27,IF(COUNTIF(A810,"*Intact*"),MATRICES!$A$28,IF(COUNTIF(A810,"*La Capitale*"),MATRICES!$A$11,IF(COUNTIF(A810,"*Alda*"),MATRICES!$A$18,IF(COUNTIF(A810,"*Sheila*"),MATRICES!$A$36,IF(COUNTIF(A810,"*Shirley*"),MATRICES!$A$36,IF(COUNTIF(A810,"*Service de garde*"),MATRICES!$A$35,IF(COUNTIF(A810,"*CPE Coeur Atout*"),MATRICES!$A$35,IF(COUNTIF(A810,"*RBC PYT*"),MATRICES!$A$7,IF(COUNTIF(A810,"*CDLSI*"),MATRICES!$A$26,IF(COUNTIF(A810,"*SUN LIFE*"),MATRICES!$A$54,IF(COUNTIF(A810,"*IND ALL ASS VIE*"),MATRICES!$A$8,IF(COUNTIF(A810,"*FIDUCIE DESJARDINS*"),MATRICES!$A$55,IF(COUNTIF(A810,"*2919*"),MATRICES!$A$12,IF(COUNTIF(A810,"*Retrait au GA*"),MATRICES!$A$56,IF(COUNTIF(A810,"*Frais*d'utilisation*"),MATRICES!$A$53,IF(COUNTIF(A810,"*IntÈrÍt sur*"),MATRICES!$A$5,""))))))))))))))))))))))))))</f>
        <v/>
      </c>
    </row>
    <row r="811" spans="2:2" ht="16" x14ac:dyDescent="0.2">
      <c r="B811" t="str">
        <f>IF(COUNTIF(A811,"*STATION W*"),MATRICES!$A$22,IF(COUNTIF(A811,"*PROVIGO*"),MATRICES!$A$20,IF(COUNTIF(A811,"*METRO*"),MATRICES!$A$20,IF(COUNTIF(A811,"*MCDONALD*"),MATRICES!$A$22,IF(COUNTIF(A811,"*JEAN COUTU*"),MATRICES!$A$24,IF(COUNTIF(A811,"*PHARMAPRIX*"),MATRICES!$A$24,IF(COUNTIF(A811,"*STARBUCKS*"),MATRICES!$A$22,IF(COUNTIF(A811,"*AUBAINERIE*"),MATRICES!$A$38,IF(COUNTIF(A811,"*PETROCAN*"),MATRICES!$A$27,IF(COUNTIF(A811,"*ULTRAMAR*"),MATRICES!$A$27,IF(COUNTIF(A811,"*Intact*"),MATRICES!$A$28,IF(COUNTIF(A811,"*La Capitale*"),MATRICES!$A$11,IF(COUNTIF(A811,"*Alda*"),MATRICES!$A$18,IF(COUNTIF(A811,"*Sheila*"),MATRICES!$A$36,IF(COUNTIF(A811,"*Shirley*"),MATRICES!$A$36,IF(COUNTIF(A811,"*Service de garde*"),MATRICES!$A$35,IF(COUNTIF(A811,"*CPE Coeur Atout*"),MATRICES!$A$35,IF(COUNTIF(A811,"*RBC PYT*"),MATRICES!$A$7,IF(COUNTIF(A811,"*CDLSI*"),MATRICES!$A$26,IF(COUNTIF(A811,"*SUN LIFE*"),MATRICES!$A$54,IF(COUNTIF(A811,"*IND ALL ASS VIE*"),MATRICES!$A$8,IF(COUNTIF(A811,"*FIDUCIE DESJARDINS*"),MATRICES!$A$55,IF(COUNTIF(A811,"*2919*"),MATRICES!$A$12,IF(COUNTIF(A811,"*Retrait au GA*"),MATRICES!$A$56,IF(COUNTIF(A811,"*Frais*d'utilisation*"),MATRICES!$A$53,IF(COUNTIF(A811,"*IntÈrÍt sur*"),MATRICES!$A$5,""))))))))))))))))))))))))))</f>
        <v/>
      </c>
    </row>
    <row r="812" spans="2:2" ht="16" x14ac:dyDescent="0.2">
      <c r="B812" t="str">
        <f>IF(COUNTIF(A812,"*STATION W*"),MATRICES!$A$22,IF(COUNTIF(A812,"*PROVIGO*"),MATRICES!$A$20,IF(COUNTIF(A812,"*METRO*"),MATRICES!$A$20,IF(COUNTIF(A812,"*MCDONALD*"),MATRICES!$A$22,IF(COUNTIF(A812,"*JEAN COUTU*"),MATRICES!$A$24,IF(COUNTIF(A812,"*PHARMAPRIX*"),MATRICES!$A$24,IF(COUNTIF(A812,"*STARBUCKS*"),MATRICES!$A$22,IF(COUNTIF(A812,"*AUBAINERIE*"),MATRICES!$A$38,IF(COUNTIF(A812,"*PETROCAN*"),MATRICES!$A$27,IF(COUNTIF(A812,"*ULTRAMAR*"),MATRICES!$A$27,IF(COUNTIF(A812,"*Intact*"),MATRICES!$A$28,IF(COUNTIF(A812,"*La Capitale*"),MATRICES!$A$11,IF(COUNTIF(A812,"*Alda*"),MATRICES!$A$18,IF(COUNTIF(A812,"*Sheila*"),MATRICES!$A$36,IF(COUNTIF(A812,"*Shirley*"),MATRICES!$A$36,IF(COUNTIF(A812,"*Service de garde*"),MATRICES!$A$35,IF(COUNTIF(A812,"*CPE Coeur Atout*"),MATRICES!$A$35,IF(COUNTIF(A812,"*RBC PYT*"),MATRICES!$A$7,IF(COUNTIF(A812,"*CDLSI*"),MATRICES!$A$26,IF(COUNTIF(A812,"*SUN LIFE*"),MATRICES!$A$54,IF(COUNTIF(A812,"*IND ALL ASS VIE*"),MATRICES!$A$8,IF(COUNTIF(A812,"*FIDUCIE DESJARDINS*"),MATRICES!$A$55,IF(COUNTIF(A812,"*2919*"),MATRICES!$A$12,IF(COUNTIF(A812,"*Retrait au GA*"),MATRICES!$A$56,IF(COUNTIF(A812,"*Frais*d'utilisation*"),MATRICES!$A$53,IF(COUNTIF(A812,"*IntÈrÍt sur*"),MATRICES!$A$5,""))))))))))))))))))))))))))</f>
        <v/>
      </c>
    </row>
    <row r="813" spans="2:2" ht="16" x14ac:dyDescent="0.2">
      <c r="B813" t="str">
        <f>IF(COUNTIF(A813,"*STATION W*"),MATRICES!$A$22,IF(COUNTIF(A813,"*PROVIGO*"),MATRICES!$A$20,IF(COUNTIF(A813,"*METRO*"),MATRICES!$A$20,IF(COUNTIF(A813,"*MCDONALD*"),MATRICES!$A$22,IF(COUNTIF(A813,"*JEAN COUTU*"),MATRICES!$A$24,IF(COUNTIF(A813,"*PHARMAPRIX*"),MATRICES!$A$24,IF(COUNTIF(A813,"*STARBUCKS*"),MATRICES!$A$22,IF(COUNTIF(A813,"*AUBAINERIE*"),MATRICES!$A$38,IF(COUNTIF(A813,"*PETROCAN*"),MATRICES!$A$27,IF(COUNTIF(A813,"*ULTRAMAR*"),MATRICES!$A$27,IF(COUNTIF(A813,"*Intact*"),MATRICES!$A$28,IF(COUNTIF(A813,"*La Capitale*"),MATRICES!$A$11,IF(COUNTIF(A813,"*Alda*"),MATRICES!$A$18,IF(COUNTIF(A813,"*Sheila*"),MATRICES!$A$36,IF(COUNTIF(A813,"*Shirley*"),MATRICES!$A$36,IF(COUNTIF(A813,"*Service de garde*"),MATRICES!$A$35,IF(COUNTIF(A813,"*CPE Coeur Atout*"),MATRICES!$A$35,IF(COUNTIF(A813,"*RBC PYT*"),MATRICES!$A$7,IF(COUNTIF(A813,"*CDLSI*"),MATRICES!$A$26,IF(COUNTIF(A813,"*SUN LIFE*"),MATRICES!$A$54,IF(COUNTIF(A813,"*IND ALL ASS VIE*"),MATRICES!$A$8,IF(COUNTIF(A813,"*FIDUCIE DESJARDINS*"),MATRICES!$A$55,IF(COUNTIF(A813,"*2919*"),MATRICES!$A$12,IF(COUNTIF(A813,"*Retrait au GA*"),MATRICES!$A$56,IF(COUNTIF(A813,"*Frais*d'utilisation*"),MATRICES!$A$53,IF(COUNTIF(A813,"*IntÈrÍt sur*"),MATRICES!$A$5,""))))))))))))))))))))))))))</f>
        <v/>
      </c>
    </row>
    <row r="814" spans="2:2" ht="16" x14ac:dyDescent="0.2">
      <c r="B814" t="str">
        <f>IF(COUNTIF(A814,"*STATION W*"),MATRICES!$A$22,IF(COUNTIF(A814,"*PROVIGO*"),MATRICES!$A$20,IF(COUNTIF(A814,"*METRO*"),MATRICES!$A$20,IF(COUNTIF(A814,"*MCDONALD*"),MATRICES!$A$22,IF(COUNTIF(A814,"*JEAN COUTU*"),MATRICES!$A$24,IF(COUNTIF(A814,"*PHARMAPRIX*"),MATRICES!$A$24,IF(COUNTIF(A814,"*STARBUCKS*"),MATRICES!$A$22,IF(COUNTIF(A814,"*AUBAINERIE*"),MATRICES!$A$38,IF(COUNTIF(A814,"*PETROCAN*"),MATRICES!$A$27,IF(COUNTIF(A814,"*ULTRAMAR*"),MATRICES!$A$27,IF(COUNTIF(A814,"*Intact*"),MATRICES!$A$28,IF(COUNTIF(A814,"*La Capitale*"),MATRICES!$A$11,IF(COUNTIF(A814,"*Alda*"),MATRICES!$A$18,IF(COUNTIF(A814,"*Sheila*"),MATRICES!$A$36,IF(COUNTIF(A814,"*Shirley*"),MATRICES!$A$36,IF(COUNTIF(A814,"*Service de garde*"),MATRICES!$A$35,IF(COUNTIF(A814,"*CPE Coeur Atout*"),MATRICES!$A$35,IF(COUNTIF(A814,"*RBC PYT*"),MATRICES!$A$7,IF(COUNTIF(A814,"*CDLSI*"),MATRICES!$A$26,IF(COUNTIF(A814,"*SUN LIFE*"),MATRICES!$A$54,IF(COUNTIF(A814,"*IND ALL ASS VIE*"),MATRICES!$A$8,IF(COUNTIF(A814,"*FIDUCIE DESJARDINS*"),MATRICES!$A$55,IF(COUNTIF(A814,"*2919*"),MATRICES!$A$12,IF(COUNTIF(A814,"*Retrait au GA*"),MATRICES!$A$56,IF(COUNTIF(A814,"*Frais*d'utilisation*"),MATRICES!$A$53,IF(COUNTIF(A814,"*IntÈrÍt sur*"),MATRICES!$A$5,""))))))))))))))))))))))))))</f>
        <v/>
      </c>
    </row>
    <row r="815" spans="2:2" ht="16" x14ac:dyDescent="0.2">
      <c r="B815" t="str">
        <f>IF(COUNTIF(A815,"*STATION W*"),MATRICES!$A$22,IF(COUNTIF(A815,"*PROVIGO*"),MATRICES!$A$20,IF(COUNTIF(A815,"*METRO*"),MATRICES!$A$20,IF(COUNTIF(A815,"*MCDONALD*"),MATRICES!$A$22,IF(COUNTIF(A815,"*JEAN COUTU*"),MATRICES!$A$24,IF(COUNTIF(A815,"*PHARMAPRIX*"),MATRICES!$A$24,IF(COUNTIF(A815,"*STARBUCKS*"),MATRICES!$A$22,IF(COUNTIF(A815,"*AUBAINERIE*"),MATRICES!$A$38,IF(COUNTIF(A815,"*PETROCAN*"),MATRICES!$A$27,IF(COUNTIF(A815,"*ULTRAMAR*"),MATRICES!$A$27,IF(COUNTIF(A815,"*Intact*"),MATRICES!$A$28,IF(COUNTIF(A815,"*La Capitale*"),MATRICES!$A$11,IF(COUNTIF(A815,"*Alda*"),MATRICES!$A$18,IF(COUNTIF(A815,"*Sheila*"),MATRICES!$A$36,IF(COUNTIF(A815,"*Shirley*"),MATRICES!$A$36,IF(COUNTIF(A815,"*Service de garde*"),MATRICES!$A$35,IF(COUNTIF(A815,"*CPE Coeur Atout*"),MATRICES!$A$35,IF(COUNTIF(A815,"*RBC PYT*"),MATRICES!$A$7,IF(COUNTIF(A815,"*CDLSI*"),MATRICES!$A$26,IF(COUNTIF(A815,"*SUN LIFE*"),MATRICES!$A$54,IF(COUNTIF(A815,"*IND ALL ASS VIE*"),MATRICES!$A$8,IF(COUNTIF(A815,"*FIDUCIE DESJARDINS*"),MATRICES!$A$55,IF(COUNTIF(A815,"*2919*"),MATRICES!$A$12,IF(COUNTIF(A815,"*Retrait au GA*"),MATRICES!$A$56,IF(COUNTIF(A815,"*Frais*d'utilisation*"),MATRICES!$A$53,IF(COUNTIF(A815,"*IntÈrÍt sur*"),MATRICES!$A$5,""))))))))))))))))))))))))))</f>
        <v/>
      </c>
    </row>
    <row r="816" spans="2:2" ht="16" x14ac:dyDescent="0.2">
      <c r="B816" t="str">
        <f>IF(COUNTIF(A816,"*STATION W*"),MATRICES!$A$22,IF(COUNTIF(A816,"*PROVIGO*"),MATRICES!$A$20,IF(COUNTIF(A816,"*METRO*"),MATRICES!$A$20,IF(COUNTIF(A816,"*MCDONALD*"),MATRICES!$A$22,IF(COUNTIF(A816,"*JEAN COUTU*"),MATRICES!$A$24,IF(COUNTIF(A816,"*PHARMAPRIX*"),MATRICES!$A$24,IF(COUNTIF(A816,"*STARBUCKS*"),MATRICES!$A$22,IF(COUNTIF(A816,"*AUBAINERIE*"),MATRICES!$A$38,IF(COUNTIF(A816,"*PETROCAN*"),MATRICES!$A$27,IF(COUNTIF(A816,"*ULTRAMAR*"),MATRICES!$A$27,IF(COUNTIF(A816,"*Intact*"),MATRICES!$A$28,IF(COUNTIF(A816,"*La Capitale*"),MATRICES!$A$11,IF(COUNTIF(A816,"*Alda*"),MATRICES!$A$18,IF(COUNTIF(A816,"*Sheila*"),MATRICES!$A$36,IF(COUNTIF(A816,"*Shirley*"),MATRICES!$A$36,IF(COUNTIF(A816,"*Service de garde*"),MATRICES!$A$35,IF(COUNTIF(A816,"*CPE Coeur Atout*"),MATRICES!$A$35,IF(COUNTIF(A816,"*RBC PYT*"),MATRICES!$A$7,IF(COUNTIF(A816,"*CDLSI*"),MATRICES!$A$26,IF(COUNTIF(A816,"*SUN LIFE*"),MATRICES!$A$54,IF(COUNTIF(A816,"*IND ALL ASS VIE*"),MATRICES!$A$8,IF(COUNTIF(A816,"*FIDUCIE DESJARDINS*"),MATRICES!$A$55,IF(COUNTIF(A816,"*2919*"),MATRICES!$A$12,IF(COUNTIF(A816,"*Retrait au GA*"),MATRICES!$A$56,IF(COUNTIF(A816,"*Frais*d'utilisation*"),MATRICES!$A$53,IF(COUNTIF(A816,"*IntÈrÍt sur*"),MATRICES!$A$5,""))))))))))))))))))))))))))</f>
        <v/>
      </c>
    </row>
    <row r="817" spans="2:2" ht="16" x14ac:dyDescent="0.2">
      <c r="B817" t="str">
        <f>IF(COUNTIF(A817,"*STATION W*"),MATRICES!$A$22,IF(COUNTIF(A817,"*PROVIGO*"),MATRICES!$A$20,IF(COUNTIF(A817,"*METRO*"),MATRICES!$A$20,IF(COUNTIF(A817,"*MCDONALD*"),MATRICES!$A$22,IF(COUNTIF(A817,"*JEAN COUTU*"),MATRICES!$A$24,IF(COUNTIF(A817,"*PHARMAPRIX*"),MATRICES!$A$24,IF(COUNTIF(A817,"*STARBUCKS*"),MATRICES!$A$22,IF(COUNTIF(A817,"*AUBAINERIE*"),MATRICES!$A$38,IF(COUNTIF(A817,"*PETROCAN*"),MATRICES!$A$27,IF(COUNTIF(A817,"*ULTRAMAR*"),MATRICES!$A$27,IF(COUNTIF(A817,"*Intact*"),MATRICES!$A$28,IF(COUNTIF(A817,"*La Capitale*"),MATRICES!$A$11,IF(COUNTIF(A817,"*Alda*"),MATRICES!$A$18,IF(COUNTIF(A817,"*Sheila*"),MATRICES!$A$36,IF(COUNTIF(A817,"*Shirley*"),MATRICES!$A$36,IF(COUNTIF(A817,"*Service de garde*"),MATRICES!$A$35,IF(COUNTIF(A817,"*CPE Coeur Atout*"),MATRICES!$A$35,IF(COUNTIF(A817,"*RBC PYT*"),MATRICES!$A$7,IF(COUNTIF(A817,"*CDLSI*"),MATRICES!$A$26,IF(COUNTIF(A817,"*SUN LIFE*"),MATRICES!$A$54,IF(COUNTIF(A817,"*IND ALL ASS VIE*"),MATRICES!$A$8,IF(COUNTIF(A817,"*FIDUCIE DESJARDINS*"),MATRICES!$A$55,IF(COUNTIF(A817,"*2919*"),MATRICES!$A$12,IF(COUNTIF(A817,"*Retrait au GA*"),MATRICES!$A$56,IF(COUNTIF(A817,"*Frais*d'utilisation*"),MATRICES!$A$53,IF(COUNTIF(A817,"*IntÈrÍt sur*"),MATRICES!$A$5,""))))))))))))))))))))))))))</f>
        <v/>
      </c>
    </row>
    <row r="818" spans="2:2" ht="16" x14ac:dyDescent="0.2">
      <c r="B818" t="str">
        <f>IF(COUNTIF(A818,"*STATION W*"),MATRICES!$A$22,IF(COUNTIF(A818,"*PROVIGO*"),MATRICES!$A$20,IF(COUNTIF(A818,"*METRO*"),MATRICES!$A$20,IF(COUNTIF(A818,"*MCDONALD*"),MATRICES!$A$22,IF(COUNTIF(A818,"*JEAN COUTU*"),MATRICES!$A$24,IF(COUNTIF(A818,"*PHARMAPRIX*"),MATRICES!$A$24,IF(COUNTIF(A818,"*STARBUCKS*"),MATRICES!$A$22,IF(COUNTIF(A818,"*AUBAINERIE*"),MATRICES!$A$38,IF(COUNTIF(A818,"*PETROCAN*"),MATRICES!$A$27,IF(COUNTIF(A818,"*ULTRAMAR*"),MATRICES!$A$27,IF(COUNTIF(A818,"*Intact*"),MATRICES!$A$28,IF(COUNTIF(A818,"*La Capitale*"),MATRICES!$A$11,IF(COUNTIF(A818,"*Alda*"),MATRICES!$A$18,IF(COUNTIF(A818,"*Sheila*"),MATRICES!$A$36,IF(COUNTIF(A818,"*Shirley*"),MATRICES!$A$36,IF(COUNTIF(A818,"*Service de garde*"),MATRICES!$A$35,IF(COUNTIF(A818,"*CPE Coeur Atout*"),MATRICES!$A$35,IF(COUNTIF(A818,"*RBC PYT*"),MATRICES!$A$7,IF(COUNTIF(A818,"*CDLSI*"),MATRICES!$A$26,IF(COUNTIF(A818,"*SUN LIFE*"),MATRICES!$A$54,IF(COUNTIF(A818,"*IND ALL ASS VIE*"),MATRICES!$A$8,IF(COUNTIF(A818,"*FIDUCIE DESJARDINS*"),MATRICES!$A$55,IF(COUNTIF(A818,"*2919*"),MATRICES!$A$12,IF(COUNTIF(A818,"*Retrait au GA*"),MATRICES!$A$56,IF(COUNTIF(A818,"*Frais*d'utilisation*"),MATRICES!$A$53,IF(COUNTIF(A818,"*IntÈrÍt sur*"),MATRICES!$A$5,""))))))))))))))))))))))))))</f>
        <v/>
      </c>
    </row>
    <row r="819" spans="2:2" ht="16" x14ac:dyDescent="0.2">
      <c r="B819" t="str">
        <f>IF(COUNTIF(A819,"*STATION W*"),MATRICES!$A$22,IF(COUNTIF(A819,"*PROVIGO*"),MATRICES!$A$20,IF(COUNTIF(A819,"*METRO*"),MATRICES!$A$20,IF(COUNTIF(A819,"*MCDONALD*"),MATRICES!$A$22,IF(COUNTIF(A819,"*JEAN COUTU*"),MATRICES!$A$24,IF(COUNTIF(A819,"*PHARMAPRIX*"),MATRICES!$A$24,IF(COUNTIF(A819,"*STARBUCKS*"),MATRICES!$A$22,IF(COUNTIF(A819,"*AUBAINERIE*"),MATRICES!$A$38,IF(COUNTIF(A819,"*PETROCAN*"),MATRICES!$A$27,IF(COUNTIF(A819,"*ULTRAMAR*"),MATRICES!$A$27,IF(COUNTIF(A819,"*Intact*"),MATRICES!$A$28,IF(COUNTIF(A819,"*La Capitale*"),MATRICES!$A$11,IF(COUNTIF(A819,"*Alda*"),MATRICES!$A$18,IF(COUNTIF(A819,"*Sheila*"),MATRICES!$A$36,IF(COUNTIF(A819,"*Shirley*"),MATRICES!$A$36,IF(COUNTIF(A819,"*Service de garde*"),MATRICES!$A$35,IF(COUNTIF(A819,"*CPE Coeur Atout*"),MATRICES!$A$35,IF(COUNTIF(A819,"*RBC PYT*"),MATRICES!$A$7,IF(COUNTIF(A819,"*CDLSI*"),MATRICES!$A$26,IF(COUNTIF(A819,"*SUN LIFE*"),MATRICES!$A$54,IF(COUNTIF(A819,"*IND ALL ASS VIE*"),MATRICES!$A$8,IF(COUNTIF(A819,"*FIDUCIE DESJARDINS*"),MATRICES!$A$55,IF(COUNTIF(A819,"*2919*"),MATRICES!$A$12,IF(COUNTIF(A819,"*Retrait au GA*"),MATRICES!$A$56,IF(COUNTIF(A819,"*Frais*d'utilisation*"),MATRICES!$A$53,IF(COUNTIF(A819,"*IntÈrÍt sur*"),MATRICES!$A$5,""))))))))))))))))))))))))))</f>
        <v/>
      </c>
    </row>
    <row r="820" spans="2:2" ht="16" x14ac:dyDescent="0.2">
      <c r="B820" t="str">
        <f>IF(COUNTIF(A820,"*STATION W*"),MATRICES!$A$22,IF(COUNTIF(A820,"*PROVIGO*"),MATRICES!$A$20,IF(COUNTIF(A820,"*METRO*"),MATRICES!$A$20,IF(COUNTIF(A820,"*MCDONALD*"),MATRICES!$A$22,IF(COUNTIF(A820,"*JEAN COUTU*"),MATRICES!$A$24,IF(COUNTIF(A820,"*PHARMAPRIX*"),MATRICES!$A$24,IF(COUNTIF(A820,"*STARBUCKS*"),MATRICES!$A$22,IF(COUNTIF(A820,"*AUBAINERIE*"),MATRICES!$A$38,IF(COUNTIF(A820,"*PETROCAN*"),MATRICES!$A$27,IF(COUNTIF(A820,"*ULTRAMAR*"),MATRICES!$A$27,IF(COUNTIF(A820,"*Intact*"),MATRICES!$A$28,IF(COUNTIF(A820,"*La Capitale*"),MATRICES!$A$11,IF(COUNTIF(A820,"*Alda*"),MATRICES!$A$18,IF(COUNTIF(A820,"*Sheila*"),MATRICES!$A$36,IF(COUNTIF(A820,"*Shirley*"),MATRICES!$A$36,IF(COUNTIF(A820,"*Service de garde*"),MATRICES!$A$35,IF(COUNTIF(A820,"*CPE Coeur Atout*"),MATRICES!$A$35,IF(COUNTIF(A820,"*RBC PYT*"),MATRICES!$A$7,IF(COUNTIF(A820,"*CDLSI*"),MATRICES!$A$26,IF(COUNTIF(A820,"*SUN LIFE*"),MATRICES!$A$54,IF(COUNTIF(A820,"*IND ALL ASS VIE*"),MATRICES!$A$8,IF(COUNTIF(A820,"*FIDUCIE DESJARDINS*"),MATRICES!$A$55,IF(COUNTIF(A820,"*2919*"),MATRICES!$A$12,IF(COUNTIF(A820,"*Retrait au GA*"),MATRICES!$A$56,IF(COUNTIF(A820,"*Frais*d'utilisation*"),MATRICES!$A$53,IF(COUNTIF(A820,"*IntÈrÍt sur*"),MATRICES!$A$5,""))))))))))))))))))))))))))</f>
        <v/>
      </c>
    </row>
    <row r="821" spans="2:2" ht="16" x14ac:dyDescent="0.2">
      <c r="B821" t="str">
        <f>IF(COUNTIF(A821,"*STATION W*"),MATRICES!$A$22,IF(COUNTIF(A821,"*PROVIGO*"),MATRICES!$A$20,IF(COUNTIF(A821,"*METRO*"),MATRICES!$A$20,IF(COUNTIF(A821,"*MCDONALD*"),MATRICES!$A$22,IF(COUNTIF(A821,"*JEAN COUTU*"),MATRICES!$A$24,IF(COUNTIF(A821,"*PHARMAPRIX*"),MATRICES!$A$24,IF(COUNTIF(A821,"*STARBUCKS*"),MATRICES!$A$22,IF(COUNTIF(A821,"*AUBAINERIE*"),MATRICES!$A$38,IF(COUNTIF(A821,"*PETROCAN*"),MATRICES!$A$27,IF(COUNTIF(A821,"*ULTRAMAR*"),MATRICES!$A$27,IF(COUNTIF(A821,"*Intact*"),MATRICES!$A$28,IF(COUNTIF(A821,"*La Capitale*"),MATRICES!$A$11,IF(COUNTIF(A821,"*Alda*"),MATRICES!$A$18,IF(COUNTIF(A821,"*Sheila*"),MATRICES!$A$36,IF(COUNTIF(A821,"*Shirley*"),MATRICES!$A$36,IF(COUNTIF(A821,"*Service de garde*"),MATRICES!$A$35,IF(COUNTIF(A821,"*CPE Coeur Atout*"),MATRICES!$A$35,IF(COUNTIF(A821,"*RBC PYT*"),MATRICES!$A$7,IF(COUNTIF(A821,"*CDLSI*"),MATRICES!$A$26,IF(COUNTIF(A821,"*SUN LIFE*"),MATRICES!$A$54,IF(COUNTIF(A821,"*IND ALL ASS VIE*"),MATRICES!$A$8,IF(COUNTIF(A821,"*FIDUCIE DESJARDINS*"),MATRICES!$A$55,IF(COUNTIF(A821,"*2919*"),MATRICES!$A$12,IF(COUNTIF(A821,"*Retrait au GA*"),MATRICES!$A$56,IF(COUNTIF(A821,"*Frais*d'utilisation*"),MATRICES!$A$53,IF(COUNTIF(A821,"*IntÈrÍt sur*"),MATRICES!$A$5,""))))))))))))))))))))))))))</f>
        <v/>
      </c>
    </row>
    <row r="822" spans="2:2" ht="16" x14ac:dyDescent="0.2">
      <c r="B822" t="str">
        <f>IF(COUNTIF(A822,"*STATION W*"),MATRICES!$A$22,IF(COUNTIF(A822,"*PROVIGO*"),MATRICES!$A$20,IF(COUNTIF(A822,"*METRO*"),MATRICES!$A$20,IF(COUNTIF(A822,"*MCDONALD*"),MATRICES!$A$22,IF(COUNTIF(A822,"*JEAN COUTU*"),MATRICES!$A$24,IF(COUNTIF(A822,"*PHARMAPRIX*"),MATRICES!$A$24,IF(COUNTIF(A822,"*STARBUCKS*"),MATRICES!$A$22,IF(COUNTIF(A822,"*AUBAINERIE*"),MATRICES!$A$38,IF(COUNTIF(A822,"*PETROCAN*"),MATRICES!$A$27,IF(COUNTIF(A822,"*ULTRAMAR*"),MATRICES!$A$27,IF(COUNTIF(A822,"*Intact*"),MATRICES!$A$28,IF(COUNTIF(A822,"*La Capitale*"),MATRICES!$A$11,IF(COUNTIF(A822,"*Alda*"),MATRICES!$A$18,IF(COUNTIF(A822,"*Sheila*"),MATRICES!$A$36,IF(COUNTIF(A822,"*Shirley*"),MATRICES!$A$36,IF(COUNTIF(A822,"*Service de garde*"),MATRICES!$A$35,IF(COUNTIF(A822,"*CPE Coeur Atout*"),MATRICES!$A$35,IF(COUNTIF(A822,"*RBC PYT*"),MATRICES!$A$7,IF(COUNTIF(A822,"*CDLSI*"),MATRICES!$A$26,IF(COUNTIF(A822,"*SUN LIFE*"),MATRICES!$A$54,IF(COUNTIF(A822,"*IND ALL ASS VIE*"),MATRICES!$A$8,IF(COUNTIF(A822,"*FIDUCIE DESJARDINS*"),MATRICES!$A$55,IF(COUNTIF(A822,"*2919*"),MATRICES!$A$12,IF(COUNTIF(A822,"*Retrait au GA*"),MATRICES!$A$56,IF(COUNTIF(A822,"*Frais*d'utilisation*"),MATRICES!$A$53,IF(COUNTIF(A822,"*IntÈrÍt sur*"),MATRICES!$A$5,""))))))))))))))))))))))))))</f>
        <v/>
      </c>
    </row>
    <row r="823" spans="2:2" ht="16" x14ac:dyDescent="0.2">
      <c r="B823" t="str">
        <f>IF(COUNTIF(A823,"*STATION W*"),MATRICES!$A$22,IF(COUNTIF(A823,"*PROVIGO*"),MATRICES!$A$20,IF(COUNTIF(A823,"*METRO*"),MATRICES!$A$20,IF(COUNTIF(A823,"*MCDONALD*"),MATRICES!$A$22,IF(COUNTIF(A823,"*JEAN COUTU*"),MATRICES!$A$24,IF(COUNTIF(A823,"*PHARMAPRIX*"),MATRICES!$A$24,IF(COUNTIF(A823,"*STARBUCKS*"),MATRICES!$A$22,IF(COUNTIF(A823,"*AUBAINERIE*"),MATRICES!$A$38,IF(COUNTIF(A823,"*PETROCAN*"),MATRICES!$A$27,IF(COUNTIF(A823,"*ULTRAMAR*"),MATRICES!$A$27,IF(COUNTIF(A823,"*Intact*"),MATRICES!$A$28,IF(COUNTIF(A823,"*La Capitale*"),MATRICES!$A$11,IF(COUNTIF(A823,"*Alda*"),MATRICES!$A$18,IF(COUNTIF(A823,"*Sheila*"),MATRICES!$A$36,IF(COUNTIF(A823,"*Shirley*"),MATRICES!$A$36,IF(COUNTIF(A823,"*Service de garde*"),MATRICES!$A$35,IF(COUNTIF(A823,"*CPE Coeur Atout*"),MATRICES!$A$35,IF(COUNTIF(A823,"*RBC PYT*"),MATRICES!$A$7,IF(COUNTIF(A823,"*CDLSI*"),MATRICES!$A$26,IF(COUNTIF(A823,"*SUN LIFE*"),MATRICES!$A$54,IF(COUNTIF(A823,"*IND ALL ASS VIE*"),MATRICES!$A$8,IF(COUNTIF(A823,"*FIDUCIE DESJARDINS*"),MATRICES!$A$55,IF(COUNTIF(A823,"*2919*"),MATRICES!$A$12,IF(COUNTIF(A823,"*Retrait au GA*"),MATRICES!$A$56,IF(COUNTIF(A823,"*Frais*d'utilisation*"),MATRICES!$A$53,IF(COUNTIF(A823,"*IntÈrÍt sur*"),MATRICES!$A$5,""))))))))))))))))))))))))))</f>
        <v/>
      </c>
    </row>
    <row r="824" spans="2:2" ht="16" x14ac:dyDescent="0.2">
      <c r="B824" t="str">
        <f>IF(COUNTIF(A824,"*STATION W*"),MATRICES!$A$22,IF(COUNTIF(A824,"*PROVIGO*"),MATRICES!$A$20,IF(COUNTIF(A824,"*METRO*"),MATRICES!$A$20,IF(COUNTIF(A824,"*MCDONALD*"),MATRICES!$A$22,IF(COUNTIF(A824,"*JEAN COUTU*"),MATRICES!$A$24,IF(COUNTIF(A824,"*PHARMAPRIX*"),MATRICES!$A$24,IF(COUNTIF(A824,"*STARBUCKS*"),MATRICES!$A$22,IF(COUNTIF(A824,"*AUBAINERIE*"),MATRICES!$A$38,IF(COUNTIF(A824,"*PETROCAN*"),MATRICES!$A$27,IF(COUNTIF(A824,"*ULTRAMAR*"),MATRICES!$A$27,IF(COUNTIF(A824,"*Intact*"),MATRICES!$A$28,IF(COUNTIF(A824,"*La Capitale*"),MATRICES!$A$11,IF(COUNTIF(A824,"*Alda*"),MATRICES!$A$18,IF(COUNTIF(A824,"*Sheila*"),MATRICES!$A$36,IF(COUNTIF(A824,"*Shirley*"),MATRICES!$A$36,IF(COUNTIF(A824,"*Service de garde*"),MATRICES!$A$35,IF(COUNTIF(A824,"*CPE Coeur Atout*"),MATRICES!$A$35,IF(COUNTIF(A824,"*RBC PYT*"),MATRICES!$A$7,IF(COUNTIF(A824,"*CDLSI*"),MATRICES!$A$26,IF(COUNTIF(A824,"*SUN LIFE*"),MATRICES!$A$54,IF(COUNTIF(A824,"*IND ALL ASS VIE*"),MATRICES!$A$8,IF(COUNTIF(A824,"*FIDUCIE DESJARDINS*"),MATRICES!$A$55,IF(COUNTIF(A824,"*2919*"),MATRICES!$A$12,IF(COUNTIF(A824,"*Retrait au GA*"),MATRICES!$A$56,IF(COUNTIF(A824,"*Frais*d'utilisation*"),MATRICES!$A$53,IF(COUNTIF(A824,"*IntÈrÍt sur*"),MATRICES!$A$5,""))))))))))))))))))))))))))</f>
        <v/>
      </c>
    </row>
    <row r="825" spans="2:2" ht="16" x14ac:dyDescent="0.2">
      <c r="B825" t="str">
        <f>IF(COUNTIF(A825,"*STATION W*"),MATRICES!$A$22,IF(COUNTIF(A825,"*PROVIGO*"),MATRICES!$A$20,IF(COUNTIF(A825,"*METRO*"),MATRICES!$A$20,IF(COUNTIF(A825,"*MCDONALD*"),MATRICES!$A$22,IF(COUNTIF(A825,"*JEAN COUTU*"),MATRICES!$A$24,IF(COUNTIF(A825,"*PHARMAPRIX*"),MATRICES!$A$24,IF(COUNTIF(A825,"*STARBUCKS*"),MATRICES!$A$22,IF(COUNTIF(A825,"*AUBAINERIE*"),MATRICES!$A$38,IF(COUNTIF(A825,"*PETROCAN*"),MATRICES!$A$27,IF(COUNTIF(A825,"*ULTRAMAR*"),MATRICES!$A$27,IF(COUNTIF(A825,"*Intact*"),MATRICES!$A$28,IF(COUNTIF(A825,"*La Capitale*"),MATRICES!$A$11,IF(COUNTIF(A825,"*Alda*"),MATRICES!$A$18,IF(COUNTIF(A825,"*Sheila*"),MATRICES!$A$36,IF(COUNTIF(A825,"*Shirley*"),MATRICES!$A$36,IF(COUNTIF(A825,"*Service de garde*"),MATRICES!$A$35,IF(COUNTIF(A825,"*CPE Coeur Atout*"),MATRICES!$A$35,IF(COUNTIF(A825,"*RBC PYT*"),MATRICES!$A$7,IF(COUNTIF(A825,"*CDLSI*"),MATRICES!$A$26,IF(COUNTIF(A825,"*SUN LIFE*"),MATRICES!$A$54,IF(COUNTIF(A825,"*IND ALL ASS VIE*"),MATRICES!$A$8,IF(COUNTIF(A825,"*FIDUCIE DESJARDINS*"),MATRICES!$A$55,IF(COUNTIF(A825,"*2919*"),MATRICES!$A$12,IF(COUNTIF(A825,"*Retrait au GA*"),MATRICES!$A$56,IF(COUNTIF(A825,"*Frais*d'utilisation*"),MATRICES!$A$53,IF(COUNTIF(A825,"*IntÈrÍt sur*"),MATRICES!$A$5,""))))))))))))))))))))))))))</f>
        <v/>
      </c>
    </row>
    <row r="826" spans="2:2" ht="16" x14ac:dyDescent="0.2">
      <c r="B826" t="str">
        <f>IF(COUNTIF(A826,"*STATION W*"),MATRICES!$A$22,IF(COUNTIF(A826,"*PROVIGO*"),MATRICES!$A$20,IF(COUNTIF(A826,"*METRO*"),MATRICES!$A$20,IF(COUNTIF(A826,"*MCDONALD*"),MATRICES!$A$22,IF(COUNTIF(A826,"*JEAN COUTU*"),MATRICES!$A$24,IF(COUNTIF(A826,"*PHARMAPRIX*"),MATRICES!$A$24,IF(COUNTIF(A826,"*STARBUCKS*"),MATRICES!$A$22,IF(COUNTIF(A826,"*AUBAINERIE*"),MATRICES!$A$38,IF(COUNTIF(A826,"*PETROCAN*"),MATRICES!$A$27,IF(COUNTIF(A826,"*ULTRAMAR*"),MATRICES!$A$27,IF(COUNTIF(A826,"*Intact*"),MATRICES!$A$28,IF(COUNTIF(A826,"*La Capitale*"),MATRICES!$A$11,IF(COUNTIF(A826,"*Alda*"),MATRICES!$A$18,IF(COUNTIF(A826,"*Sheila*"),MATRICES!$A$36,IF(COUNTIF(A826,"*Shirley*"),MATRICES!$A$36,IF(COUNTIF(A826,"*Service de garde*"),MATRICES!$A$35,IF(COUNTIF(A826,"*CPE Coeur Atout*"),MATRICES!$A$35,IF(COUNTIF(A826,"*RBC PYT*"),MATRICES!$A$7,IF(COUNTIF(A826,"*CDLSI*"),MATRICES!$A$26,IF(COUNTIF(A826,"*SUN LIFE*"),MATRICES!$A$54,IF(COUNTIF(A826,"*IND ALL ASS VIE*"),MATRICES!$A$8,IF(COUNTIF(A826,"*FIDUCIE DESJARDINS*"),MATRICES!$A$55,IF(COUNTIF(A826,"*2919*"),MATRICES!$A$12,IF(COUNTIF(A826,"*Retrait au GA*"),MATRICES!$A$56,IF(COUNTIF(A826,"*Frais*d'utilisation*"),MATRICES!$A$53,IF(COUNTIF(A826,"*IntÈrÍt sur*"),MATRICES!$A$5,""))))))))))))))))))))))))))</f>
        <v/>
      </c>
    </row>
    <row r="827" spans="2:2" ht="16" x14ac:dyDescent="0.2">
      <c r="B827" t="str">
        <f>IF(COUNTIF(A827,"*STATION W*"),MATRICES!$A$22,IF(COUNTIF(A827,"*PROVIGO*"),MATRICES!$A$20,IF(COUNTIF(A827,"*METRO*"),MATRICES!$A$20,IF(COUNTIF(A827,"*MCDONALD*"),MATRICES!$A$22,IF(COUNTIF(A827,"*JEAN COUTU*"),MATRICES!$A$24,IF(COUNTIF(A827,"*PHARMAPRIX*"),MATRICES!$A$24,IF(COUNTIF(A827,"*STARBUCKS*"),MATRICES!$A$22,IF(COUNTIF(A827,"*AUBAINERIE*"),MATRICES!$A$38,IF(COUNTIF(A827,"*PETROCAN*"),MATRICES!$A$27,IF(COUNTIF(A827,"*ULTRAMAR*"),MATRICES!$A$27,IF(COUNTIF(A827,"*Intact*"),MATRICES!$A$28,IF(COUNTIF(A827,"*La Capitale*"),MATRICES!$A$11,IF(COUNTIF(A827,"*Alda*"),MATRICES!$A$18,IF(COUNTIF(A827,"*Sheila*"),MATRICES!$A$36,IF(COUNTIF(A827,"*Shirley*"),MATRICES!$A$36,IF(COUNTIF(A827,"*Service de garde*"),MATRICES!$A$35,IF(COUNTIF(A827,"*CPE Coeur Atout*"),MATRICES!$A$35,IF(COUNTIF(A827,"*RBC PYT*"),MATRICES!$A$7,IF(COUNTIF(A827,"*CDLSI*"),MATRICES!$A$26,IF(COUNTIF(A827,"*SUN LIFE*"),MATRICES!$A$54,IF(COUNTIF(A827,"*IND ALL ASS VIE*"),MATRICES!$A$8,IF(COUNTIF(A827,"*FIDUCIE DESJARDINS*"),MATRICES!$A$55,IF(COUNTIF(A827,"*2919*"),MATRICES!$A$12,IF(COUNTIF(A827,"*Retrait au GA*"),MATRICES!$A$56,IF(COUNTIF(A827,"*Frais*d'utilisation*"),MATRICES!$A$53,IF(COUNTIF(A827,"*IntÈrÍt sur*"),MATRICES!$A$5,""))))))))))))))))))))))))))</f>
        <v/>
      </c>
    </row>
    <row r="828" spans="2:2" ht="16" x14ac:dyDescent="0.2">
      <c r="B828" t="str">
        <f>IF(COUNTIF(A828,"*STATION W*"),MATRICES!$A$22,IF(COUNTIF(A828,"*PROVIGO*"),MATRICES!$A$20,IF(COUNTIF(A828,"*METRO*"),MATRICES!$A$20,IF(COUNTIF(A828,"*MCDONALD*"),MATRICES!$A$22,IF(COUNTIF(A828,"*JEAN COUTU*"),MATRICES!$A$24,IF(COUNTIF(A828,"*PHARMAPRIX*"),MATRICES!$A$24,IF(COUNTIF(A828,"*STARBUCKS*"),MATRICES!$A$22,IF(COUNTIF(A828,"*AUBAINERIE*"),MATRICES!$A$38,IF(COUNTIF(A828,"*PETROCAN*"),MATRICES!$A$27,IF(COUNTIF(A828,"*ULTRAMAR*"),MATRICES!$A$27,IF(COUNTIF(A828,"*Intact*"),MATRICES!$A$28,IF(COUNTIF(A828,"*La Capitale*"),MATRICES!$A$11,IF(COUNTIF(A828,"*Alda*"),MATRICES!$A$18,IF(COUNTIF(A828,"*Sheila*"),MATRICES!$A$36,IF(COUNTIF(A828,"*Shirley*"),MATRICES!$A$36,IF(COUNTIF(A828,"*Service de garde*"),MATRICES!$A$35,IF(COUNTIF(A828,"*CPE Coeur Atout*"),MATRICES!$A$35,IF(COUNTIF(A828,"*RBC PYT*"),MATRICES!$A$7,IF(COUNTIF(A828,"*CDLSI*"),MATRICES!$A$26,IF(COUNTIF(A828,"*SUN LIFE*"),MATRICES!$A$54,IF(COUNTIF(A828,"*IND ALL ASS VIE*"),MATRICES!$A$8,IF(COUNTIF(A828,"*FIDUCIE DESJARDINS*"),MATRICES!$A$55,IF(COUNTIF(A828,"*2919*"),MATRICES!$A$12,IF(COUNTIF(A828,"*Retrait au GA*"),MATRICES!$A$56,IF(COUNTIF(A828,"*Frais*d'utilisation*"),MATRICES!$A$53,IF(COUNTIF(A828,"*IntÈrÍt sur*"),MATRICES!$A$5,""))))))))))))))))))))))))))</f>
        <v/>
      </c>
    </row>
    <row r="829" spans="2:2" ht="16" x14ac:dyDescent="0.2">
      <c r="B829" t="str">
        <f>IF(COUNTIF(A829,"*STATION W*"),MATRICES!$A$22,IF(COUNTIF(A829,"*PROVIGO*"),MATRICES!$A$20,IF(COUNTIF(A829,"*METRO*"),MATRICES!$A$20,IF(COUNTIF(A829,"*MCDONALD*"),MATRICES!$A$22,IF(COUNTIF(A829,"*JEAN COUTU*"),MATRICES!$A$24,IF(COUNTIF(A829,"*PHARMAPRIX*"),MATRICES!$A$24,IF(COUNTIF(A829,"*STARBUCKS*"),MATRICES!$A$22,IF(COUNTIF(A829,"*AUBAINERIE*"),MATRICES!$A$38,IF(COUNTIF(A829,"*PETROCAN*"),MATRICES!$A$27,IF(COUNTIF(A829,"*ULTRAMAR*"),MATRICES!$A$27,IF(COUNTIF(A829,"*Intact*"),MATRICES!$A$28,IF(COUNTIF(A829,"*La Capitale*"),MATRICES!$A$11,IF(COUNTIF(A829,"*Alda*"),MATRICES!$A$18,IF(COUNTIF(A829,"*Sheila*"),MATRICES!$A$36,IF(COUNTIF(A829,"*Shirley*"),MATRICES!$A$36,IF(COUNTIF(A829,"*Service de garde*"),MATRICES!$A$35,IF(COUNTIF(A829,"*CPE Coeur Atout*"),MATRICES!$A$35,IF(COUNTIF(A829,"*RBC PYT*"),MATRICES!$A$7,IF(COUNTIF(A829,"*CDLSI*"),MATRICES!$A$26,IF(COUNTIF(A829,"*SUN LIFE*"),MATRICES!$A$54,IF(COUNTIF(A829,"*IND ALL ASS VIE*"),MATRICES!$A$8,IF(COUNTIF(A829,"*FIDUCIE DESJARDINS*"),MATRICES!$A$55,IF(COUNTIF(A829,"*2919*"),MATRICES!$A$12,IF(COUNTIF(A829,"*Retrait au GA*"),MATRICES!$A$56,IF(COUNTIF(A829,"*Frais*d'utilisation*"),MATRICES!$A$53,IF(COUNTIF(A829,"*IntÈrÍt sur*"),MATRICES!$A$5,""))))))))))))))))))))))))))</f>
        <v/>
      </c>
    </row>
    <row r="830" spans="2:2" ht="16" x14ac:dyDescent="0.2">
      <c r="B830" t="str">
        <f>IF(COUNTIF(A830,"*STATION W*"),MATRICES!$A$22,IF(COUNTIF(A830,"*PROVIGO*"),MATRICES!$A$20,IF(COUNTIF(A830,"*METRO*"),MATRICES!$A$20,IF(COUNTIF(A830,"*MCDONALD*"),MATRICES!$A$22,IF(COUNTIF(A830,"*JEAN COUTU*"),MATRICES!$A$24,IF(COUNTIF(A830,"*PHARMAPRIX*"),MATRICES!$A$24,IF(COUNTIF(A830,"*STARBUCKS*"),MATRICES!$A$22,IF(COUNTIF(A830,"*AUBAINERIE*"),MATRICES!$A$38,IF(COUNTIF(A830,"*PETROCAN*"),MATRICES!$A$27,IF(COUNTIF(A830,"*ULTRAMAR*"),MATRICES!$A$27,IF(COUNTIF(A830,"*Intact*"),MATRICES!$A$28,IF(COUNTIF(A830,"*La Capitale*"),MATRICES!$A$11,IF(COUNTIF(A830,"*Alda*"),MATRICES!$A$18,IF(COUNTIF(A830,"*Sheila*"),MATRICES!$A$36,IF(COUNTIF(A830,"*Shirley*"),MATRICES!$A$36,IF(COUNTIF(A830,"*Service de garde*"),MATRICES!$A$35,IF(COUNTIF(A830,"*CPE Coeur Atout*"),MATRICES!$A$35,IF(COUNTIF(A830,"*RBC PYT*"),MATRICES!$A$7,IF(COUNTIF(A830,"*CDLSI*"),MATRICES!$A$26,IF(COUNTIF(A830,"*SUN LIFE*"),MATRICES!$A$54,IF(COUNTIF(A830,"*IND ALL ASS VIE*"),MATRICES!$A$8,IF(COUNTIF(A830,"*FIDUCIE DESJARDINS*"),MATRICES!$A$55,IF(COUNTIF(A830,"*2919*"),MATRICES!$A$12,IF(COUNTIF(A830,"*Retrait au GA*"),MATRICES!$A$56,IF(COUNTIF(A830,"*Frais*d'utilisation*"),MATRICES!$A$53,IF(COUNTIF(A830,"*IntÈrÍt sur*"),MATRICES!$A$5,""))))))))))))))))))))))))))</f>
        <v/>
      </c>
    </row>
    <row r="831" spans="2:2" ht="16" x14ac:dyDescent="0.2">
      <c r="B831" t="str">
        <f>IF(COUNTIF(A831,"*STATION W*"),MATRICES!$A$22,IF(COUNTIF(A831,"*PROVIGO*"),MATRICES!$A$20,IF(COUNTIF(A831,"*METRO*"),MATRICES!$A$20,IF(COUNTIF(A831,"*MCDONALD*"),MATRICES!$A$22,IF(COUNTIF(A831,"*JEAN COUTU*"),MATRICES!$A$24,IF(COUNTIF(A831,"*PHARMAPRIX*"),MATRICES!$A$24,IF(COUNTIF(A831,"*STARBUCKS*"),MATRICES!$A$22,IF(COUNTIF(A831,"*AUBAINERIE*"),MATRICES!$A$38,IF(COUNTIF(A831,"*PETROCAN*"),MATRICES!$A$27,IF(COUNTIF(A831,"*ULTRAMAR*"),MATRICES!$A$27,IF(COUNTIF(A831,"*Intact*"),MATRICES!$A$28,IF(COUNTIF(A831,"*La Capitale*"),MATRICES!$A$11,IF(COUNTIF(A831,"*Alda*"),MATRICES!$A$18,IF(COUNTIF(A831,"*Sheila*"),MATRICES!$A$36,IF(COUNTIF(A831,"*Shirley*"),MATRICES!$A$36,IF(COUNTIF(A831,"*Service de garde*"),MATRICES!$A$35,IF(COUNTIF(A831,"*CPE Coeur Atout*"),MATRICES!$A$35,IF(COUNTIF(A831,"*RBC PYT*"),MATRICES!$A$7,IF(COUNTIF(A831,"*CDLSI*"),MATRICES!$A$26,IF(COUNTIF(A831,"*SUN LIFE*"),MATRICES!$A$54,IF(COUNTIF(A831,"*IND ALL ASS VIE*"),MATRICES!$A$8,IF(COUNTIF(A831,"*FIDUCIE DESJARDINS*"),MATRICES!$A$55,IF(COUNTIF(A831,"*2919*"),MATRICES!$A$12,IF(COUNTIF(A831,"*Retrait au GA*"),MATRICES!$A$56,IF(COUNTIF(A831,"*Frais*d'utilisation*"),MATRICES!$A$53,IF(COUNTIF(A831,"*IntÈrÍt sur*"),MATRICES!$A$5,""))))))))))))))))))))))))))</f>
        <v/>
      </c>
    </row>
    <row r="832" spans="2:2" ht="16" x14ac:dyDescent="0.2">
      <c r="B832" t="str">
        <f>IF(COUNTIF(A832,"*STATION W*"),MATRICES!$A$22,IF(COUNTIF(A832,"*PROVIGO*"),MATRICES!$A$20,IF(COUNTIF(A832,"*METRO*"),MATRICES!$A$20,IF(COUNTIF(A832,"*MCDONALD*"),MATRICES!$A$22,IF(COUNTIF(A832,"*JEAN COUTU*"),MATRICES!$A$24,IF(COUNTIF(A832,"*PHARMAPRIX*"),MATRICES!$A$24,IF(COUNTIF(A832,"*STARBUCKS*"),MATRICES!$A$22,IF(COUNTIF(A832,"*AUBAINERIE*"),MATRICES!$A$38,IF(COUNTIF(A832,"*PETROCAN*"),MATRICES!$A$27,IF(COUNTIF(A832,"*ULTRAMAR*"),MATRICES!$A$27,IF(COUNTIF(A832,"*Intact*"),MATRICES!$A$28,IF(COUNTIF(A832,"*La Capitale*"),MATRICES!$A$11,IF(COUNTIF(A832,"*Alda*"),MATRICES!$A$18,IF(COUNTIF(A832,"*Sheila*"),MATRICES!$A$36,IF(COUNTIF(A832,"*Shirley*"),MATRICES!$A$36,IF(COUNTIF(A832,"*Service de garde*"),MATRICES!$A$35,IF(COUNTIF(A832,"*CPE Coeur Atout*"),MATRICES!$A$35,IF(COUNTIF(A832,"*RBC PYT*"),MATRICES!$A$7,IF(COUNTIF(A832,"*CDLSI*"),MATRICES!$A$26,IF(COUNTIF(A832,"*SUN LIFE*"),MATRICES!$A$54,IF(COUNTIF(A832,"*IND ALL ASS VIE*"),MATRICES!$A$8,IF(COUNTIF(A832,"*FIDUCIE DESJARDINS*"),MATRICES!$A$55,IF(COUNTIF(A832,"*2919*"),MATRICES!$A$12,IF(COUNTIF(A832,"*Retrait au GA*"),MATRICES!$A$56,IF(COUNTIF(A832,"*Frais*d'utilisation*"),MATRICES!$A$53,IF(COUNTIF(A832,"*IntÈrÍt sur*"),MATRICES!$A$5,""))))))))))))))))))))))))))</f>
        <v/>
      </c>
    </row>
    <row r="833" spans="2:2" ht="16" x14ac:dyDescent="0.2">
      <c r="B833" t="str">
        <f>IF(COUNTIF(A833,"*STATION W*"),MATRICES!$A$22,IF(COUNTIF(A833,"*PROVIGO*"),MATRICES!$A$20,IF(COUNTIF(A833,"*METRO*"),MATRICES!$A$20,IF(COUNTIF(A833,"*MCDONALD*"),MATRICES!$A$22,IF(COUNTIF(A833,"*JEAN COUTU*"),MATRICES!$A$24,IF(COUNTIF(A833,"*PHARMAPRIX*"),MATRICES!$A$24,IF(COUNTIF(A833,"*STARBUCKS*"),MATRICES!$A$22,IF(COUNTIF(A833,"*AUBAINERIE*"),MATRICES!$A$38,IF(COUNTIF(A833,"*PETROCAN*"),MATRICES!$A$27,IF(COUNTIF(A833,"*ULTRAMAR*"),MATRICES!$A$27,IF(COUNTIF(A833,"*Intact*"),MATRICES!$A$28,IF(COUNTIF(A833,"*La Capitale*"),MATRICES!$A$11,IF(COUNTIF(A833,"*Alda*"),MATRICES!$A$18,IF(COUNTIF(A833,"*Sheila*"),MATRICES!$A$36,IF(COUNTIF(A833,"*Shirley*"),MATRICES!$A$36,IF(COUNTIF(A833,"*Service de garde*"),MATRICES!$A$35,IF(COUNTIF(A833,"*CPE Coeur Atout*"),MATRICES!$A$35,IF(COUNTIF(A833,"*RBC PYT*"),MATRICES!$A$7,IF(COUNTIF(A833,"*CDLSI*"),MATRICES!$A$26,IF(COUNTIF(A833,"*SUN LIFE*"),MATRICES!$A$54,IF(COUNTIF(A833,"*IND ALL ASS VIE*"),MATRICES!$A$8,IF(COUNTIF(A833,"*FIDUCIE DESJARDINS*"),MATRICES!$A$55,IF(COUNTIF(A833,"*2919*"),MATRICES!$A$12,IF(COUNTIF(A833,"*Retrait au GA*"),MATRICES!$A$56,IF(COUNTIF(A833,"*Frais*d'utilisation*"),MATRICES!$A$53,IF(COUNTIF(A833,"*IntÈrÍt sur*"),MATRICES!$A$5,""))))))))))))))))))))))))))</f>
        <v/>
      </c>
    </row>
    <row r="834" spans="2:2" ht="16" x14ac:dyDescent="0.2">
      <c r="B834" t="str">
        <f>IF(COUNTIF(A834,"*STATION W*"),MATRICES!$A$22,IF(COUNTIF(A834,"*PROVIGO*"),MATRICES!$A$20,IF(COUNTIF(A834,"*METRO*"),MATRICES!$A$20,IF(COUNTIF(A834,"*MCDONALD*"),MATRICES!$A$22,IF(COUNTIF(A834,"*JEAN COUTU*"),MATRICES!$A$24,IF(COUNTIF(A834,"*PHARMAPRIX*"),MATRICES!$A$24,IF(COUNTIF(A834,"*STARBUCKS*"),MATRICES!$A$22,IF(COUNTIF(A834,"*AUBAINERIE*"),MATRICES!$A$38,IF(COUNTIF(A834,"*PETROCAN*"),MATRICES!$A$27,IF(COUNTIF(A834,"*ULTRAMAR*"),MATRICES!$A$27,IF(COUNTIF(A834,"*Intact*"),MATRICES!$A$28,IF(COUNTIF(A834,"*La Capitale*"),MATRICES!$A$11,IF(COUNTIF(A834,"*Alda*"),MATRICES!$A$18,IF(COUNTIF(A834,"*Sheila*"),MATRICES!$A$36,IF(COUNTIF(A834,"*Shirley*"),MATRICES!$A$36,IF(COUNTIF(A834,"*Service de garde*"),MATRICES!$A$35,IF(COUNTIF(A834,"*CPE Coeur Atout*"),MATRICES!$A$35,IF(COUNTIF(A834,"*RBC PYT*"),MATRICES!$A$7,IF(COUNTIF(A834,"*CDLSI*"),MATRICES!$A$26,IF(COUNTIF(A834,"*SUN LIFE*"),MATRICES!$A$54,IF(COUNTIF(A834,"*IND ALL ASS VIE*"),MATRICES!$A$8,IF(COUNTIF(A834,"*FIDUCIE DESJARDINS*"),MATRICES!$A$55,IF(COUNTIF(A834,"*2919*"),MATRICES!$A$12,IF(COUNTIF(A834,"*Retrait au GA*"),MATRICES!$A$56,IF(COUNTIF(A834,"*Frais*d'utilisation*"),MATRICES!$A$53,IF(COUNTIF(A834,"*IntÈrÍt sur*"),MATRICES!$A$5,""))))))))))))))))))))))))))</f>
        <v/>
      </c>
    </row>
    <row r="835" spans="2:2" ht="16" x14ac:dyDescent="0.2">
      <c r="B835" t="str">
        <f>IF(COUNTIF(A835,"*STATION W*"),MATRICES!$A$22,IF(COUNTIF(A835,"*PROVIGO*"),MATRICES!$A$20,IF(COUNTIF(A835,"*METRO*"),MATRICES!$A$20,IF(COUNTIF(A835,"*MCDONALD*"),MATRICES!$A$22,IF(COUNTIF(A835,"*JEAN COUTU*"),MATRICES!$A$24,IF(COUNTIF(A835,"*PHARMAPRIX*"),MATRICES!$A$24,IF(COUNTIF(A835,"*STARBUCKS*"),MATRICES!$A$22,IF(COUNTIF(A835,"*AUBAINERIE*"),MATRICES!$A$38,IF(COUNTIF(A835,"*PETROCAN*"),MATRICES!$A$27,IF(COUNTIF(A835,"*ULTRAMAR*"),MATRICES!$A$27,IF(COUNTIF(A835,"*Intact*"),MATRICES!$A$28,IF(COUNTIF(A835,"*La Capitale*"),MATRICES!$A$11,IF(COUNTIF(A835,"*Alda*"),MATRICES!$A$18,IF(COUNTIF(A835,"*Sheila*"),MATRICES!$A$36,IF(COUNTIF(A835,"*Shirley*"),MATRICES!$A$36,IF(COUNTIF(A835,"*Service de garde*"),MATRICES!$A$35,IF(COUNTIF(A835,"*CPE Coeur Atout*"),MATRICES!$A$35,IF(COUNTIF(A835,"*RBC PYT*"),MATRICES!$A$7,IF(COUNTIF(A835,"*CDLSI*"),MATRICES!$A$26,IF(COUNTIF(A835,"*SUN LIFE*"),MATRICES!$A$54,IF(COUNTIF(A835,"*IND ALL ASS VIE*"),MATRICES!$A$8,IF(COUNTIF(A835,"*FIDUCIE DESJARDINS*"),MATRICES!$A$55,IF(COUNTIF(A835,"*2919*"),MATRICES!$A$12,IF(COUNTIF(A835,"*Retrait au GA*"),MATRICES!$A$56,IF(COUNTIF(A835,"*Frais*d'utilisation*"),MATRICES!$A$53,IF(COUNTIF(A835,"*IntÈrÍt sur*"),MATRICES!$A$5,""))))))))))))))))))))))))))</f>
        <v/>
      </c>
    </row>
    <row r="836" spans="2:2" ht="16" x14ac:dyDescent="0.2">
      <c r="B836" t="str">
        <f>IF(COUNTIF(A836,"*STATION W*"),MATRICES!$A$22,IF(COUNTIF(A836,"*PROVIGO*"),MATRICES!$A$20,IF(COUNTIF(A836,"*METRO*"),MATRICES!$A$20,IF(COUNTIF(A836,"*MCDONALD*"),MATRICES!$A$22,IF(COUNTIF(A836,"*JEAN COUTU*"),MATRICES!$A$24,IF(COUNTIF(A836,"*PHARMAPRIX*"),MATRICES!$A$24,IF(COUNTIF(A836,"*STARBUCKS*"),MATRICES!$A$22,IF(COUNTIF(A836,"*AUBAINERIE*"),MATRICES!$A$38,IF(COUNTIF(A836,"*PETROCAN*"),MATRICES!$A$27,IF(COUNTIF(A836,"*ULTRAMAR*"),MATRICES!$A$27,IF(COUNTIF(A836,"*Intact*"),MATRICES!$A$28,IF(COUNTIF(A836,"*La Capitale*"),MATRICES!$A$11,IF(COUNTIF(A836,"*Alda*"),MATRICES!$A$18,IF(COUNTIF(A836,"*Sheila*"),MATRICES!$A$36,IF(COUNTIF(A836,"*Shirley*"),MATRICES!$A$36,IF(COUNTIF(A836,"*Service de garde*"),MATRICES!$A$35,IF(COUNTIF(A836,"*CPE Coeur Atout*"),MATRICES!$A$35,IF(COUNTIF(A836,"*RBC PYT*"),MATRICES!$A$7,IF(COUNTIF(A836,"*CDLSI*"),MATRICES!$A$26,IF(COUNTIF(A836,"*SUN LIFE*"),MATRICES!$A$54,IF(COUNTIF(A836,"*IND ALL ASS VIE*"),MATRICES!$A$8,IF(COUNTIF(A836,"*FIDUCIE DESJARDINS*"),MATRICES!$A$55,IF(COUNTIF(A836,"*2919*"),MATRICES!$A$12,IF(COUNTIF(A836,"*Retrait au GA*"),MATRICES!$A$56,IF(COUNTIF(A836,"*Frais*d'utilisation*"),MATRICES!$A$53,IF(COUNTIF(A836,"*IntÈrÍt sur*"),MATRICES!$A$5,""))))))))))))))))))))))))))</f>
        <v/>
      </c>
    </row>
    <row r="837" spans="2:2" ht="16" x14ac:dyDescent="0.2">
      <c r="B837" t="str">
        <f>IF(COUNTIF(A837,"*STATION W*"),MATRICES!$A$22,IF(COUNTIF(A837,"*PROVIGO*"),MATRICES!$A$20,IF(COUNTIF(A837,"*METRO*"),MATRICES!$A$20,IF(COUNTIF(A837,"*MCDONALD*"),MATRICES!$A$22,IF(COUNTIF(A837,"*JEAN COUTU*"),MATRICES!$A$24,IF(COUNTIF(A837,"*PHARMAPRIX*"),MATRICES!$A$24,IF(COUNTIF(A837,"*STARBUCKS*"),MATRICES!$A$22,IF(COUNTIF(A837,"*AUBAINERIE*"),MATRICES!$A$38,IF(COUNTIF(A837,"*PETROCAN*"),MATRICES!$A$27,IF(COUNTIF(A837,"*ULTRAMAR*"),MATRICES!$A$27,IF(COUNTIF(A837,"*Intact*"),MATRICES!$A$28,IF(COUNTIF(A837,"*La Capitale*"),MATRICES!$A$11,IF(COUNTIF(A837,"*Alda*"),MATRICES!$A$18,IF(COUNTIF(A837,"*Sheila*"),MATRICES!$A$36,IF(COUNTIF(A837,"*Shirley*"),MATRICES!$A$36,IF(COUNTIF(A837,"*Service de garde*"),MATRICES!$A$35,IF(COUNTIF(A837,"*CPE Coeur Atout*"),MATRICES!$A$35,IF(COUNTIF(A837,"*RBC PYT*"),MATRICES!$A$7,IF(COUNTIF(A837,"*CDLSI*"),MATRICES!$A$26,IF(COUNTIF(A837,"*SUN LIFE*"),MATRICES!$A$54,IF(COUNTIF(A837,"*IND ALL ASS VIE*"),MATRICES!$A$8,IF(COUNTIF(A837,"*FIDUCIE DESJARDINS*"),MATRICES!$A$55,IF(COUNTIF(A837,"*2919*"),MATRICES!$A$12,IF(COUNTIF(A837,"*Retrait au GA*"),MATRICES!$A$56,IF(COUNTIF(A837,"*Frais*d'utilisation*"),MATRICES!$A$53,IF(COUNTIF(A837,"*IntÈrÍt sur*"),MATRICES!$A$5,""))))))))))))))))))))))))))</f>
        <v/>
      </c>
    </row>
    <row r="838" spans="2:2" ht="16" x14ac:dyDescent="0.2">
      <c r="B838" t="str">
        <f>IF(COUNTIF(A838,"*STATION W*"),MATRICES!$A$22,IF(COUNTIF(A838,"*PROVIGO*"),MATRICES!$A$20,IF(COUNTIF(A838,"*METRO*"),MATRICES!$A$20,IF(COUNTIF(A838,"*MCDONALD*"),MATRICES!$A$22,IF(COUNTIF(A838,"*JEAN COUTU*"),MATRICES!$A$24,IF(COUNTIF(A838,"*PHARMAPRIX*"),MATRICES!$A$24,IF(COUNTIF(A838,"*STARBUCKS*"),MATRICES!$A$22,IF(COUNTIF(A838,"*AUBAINERIE*"),MATRICES!$A$38,IF(COUNTIF(A838,"*PETROCAN*"),MATRICES!$A$27,IF(COUNTIF(A838,"*ULTRAMAR*"),MATRICES!$A$27,IF(COUNTIF(A838,"*Intact*"),MATRICES!$A$28,IF(COUNTIF(A838,"*La Capitale*"),MATRICES!$A$11,IF(COUNTIF(A838,"*Alda*"),MATRICES!$A$18,IF(COUNTIF(A838,"*Sheila*"),MATRICES!$A$36,IF(COUNTIF(A838,"*Shirley*"),MATRICES!$A$36,IF(COUNTIF(A838,"*Service de garde*"),MATRICES!$A$35,IF(COUNTIF(A838,"*CPE Coeur Atout*"),MATRICES!$A$35,IF(COUNTIF(A838,"*RBC PYT*"),MATRICES!$A$7,IF(COUNTIF(A838,"*CDLSI*"),MATRICES!$A$26,IF(COUNTIF(A838,"*SUN LIFE*"),MATRICES!$A$54,IF(COUNTIF(A838,"*IND ALL ASS VIE*"),MATRICES!$A$8,IF(COUNTIF(A838,"*FIDUCIE DESJARDINS*"),MATRICES!$A$55,IF(COUNTIF(A838,"*2919*"),MATRICES!$A$12,IF(COUNTIF(A838,"*Retrait au GA*"),MATRICES!$A$56,IF(COUNTIF(A838,"*Frais*d'utilisation*"),MATRICES!$A$53,IF(COUNTIF(A838,"*IntÈrÍt sur*"),MATRICES!$A$5,""))))))))))))))))))))))))))</f>
        <v/>
      </c>
    </row>
    <row r="839" spans="2:2" ht="16" x14ac:dyDescent="0.2">
      <c r="B839" t="str">
        <f>IF(COUNTIF(A839,"*STATION W*"),MATRICES!$A$22,IF(COUNTIF(A839,"*PROVIGO*"),MATRICES!$A$20,IF(COUNTIF(A839,"*METRO*"),MATRICES!$A$20,IF(COUNTIF(A839,"*MCDONALD*"),MATRICES!$A$22,IF(COUNTIF(A839,"*JEAN COUTU*"),MATRICES!$A$24,IF(COUNTIF(A839,"*PHARMAPRIX*"),MATRICES!$A$24,IF(COUNTIF(A839,"*STARBUCKS*"),MATRICES!$A$22,IF(COUNTIF(A839,"*AUBAINERIE*"),MATRICES!$A$38,IF(COUNTIF(A839,"*PETROCAN*"),MATRICES!$A$27,IF(COUNTIF(A839,"*ULTRAMAR*"),MATRICES!$A$27,IF(COUNTIF(A839,"*Intact*"),MATRICES!$A$28,IF(COUNTIF(A839,"*La Capitale*"),MATRICES!$A$11,IF(COUNTIF(A839,"*Alda*"),MATRICES!$A$18,IF(COUNTIF(A839,"*Sheila*"),MATRICES!$A$36,IF(COUNTIF(A839,"*Shirley*"),MATRICES!$A$36,IF(COUNTIF(A839,"*Service de garde*"),MATRICES!$A$35,IF(COUNTIF(A839,"*CPE Coeur Atout*"),MATRICES!$A$35,IF(COUNTIF(A839,"*RBC PYT*"),MATRICES!$A$7,IF(COUNTIF(A839,"*CDLSI*"),MATRICES!$A$26,IF(COUNTIF(A839,"*SUN LIFE*"),MATRICES!$A$54,IF(COUNTIF(A839,"*IND ALL ASS VIE*"),MATRICES!$A$8,IF(COUNTIF(A839,"*FIDUCIE DESJARDINS*"),MATRICES!$A$55,IF(COUNTIF(A839,"*2919*"),MATRICES!$A$12,IF(COUNTIF(A839,"*Retrait au GA*"),MATRICES!$A$56,IF(COUNTIF(A839,"*Frais*d'utilisation*"),MATRICES!$A$53,IF(COUNTIF(A839,"*IntÈrÍt sur*"),MATRICES!$A$5,""))))))))))))))))))))))))))</f>
        <v/>
      </c>
    </row>
    <row r="840" spans="2:2" ht="16" x14ac:dyDescent="0.2">
      <c r="B840" t="str">
        <f>IF(COUNTIF(A840,"*STATION W*"),MATRICES!$A$22,IF(COUNTIF(A840,"*PROVIGO*"),MATRICES!$A$20,IF(COUNTIF(A840,"*METRO*"),MATRICES!$A$20,IF(COUNTIF(A840,"*MCDONALD*"),MATRICES!$A$22,IF(COUNTIF(A840,"*JEAN COUTU*"),MATRICES!$A$24,IF(COUNTIF(A840,"*PHARMAPRIX*"),MATRICES!$A$24,IF(COUNTIF(A840,"*STARBUCKS*"),MATRICES!$A$22,IF(COUNTIF(A840,"*AUBAINERIE*"),MATRICES!$A$38,IF(COUNTIF(A840,"*PETROCAN*"),MATRICES!$A$27,IF(COUNTIF(A840,"*ULTRAMAR*"),MATRICES!$A$27,IF(COUNTIF(A840,"*Intact*"),MATRICES!$A$28,IF(COUNTIF(A840,"*La Capitale*"),MATRICES!$A$11,IF(COUNTIF(A840,"*Alda*"),MATRICES!$A$18,IF(COUNTIF(A840,"*Sheila*"),MATRICES!$A$36,IF(COUNTIF(A840,"*Shirley*"),MATRICES!$A$36,IF(COUNTIF(A840,"*Service de garde*"),MATRICES!$A$35,IF(COUNTIF(A840,"*CPE Coeur Atout*"),MATRICES!$A$35,IF(COUNTIF(A840,"*RBC PYT*"),MATRICES!$A$7,IF(COUNTIF(A840,"*CDLSI*"),MATRICES!$A$26,IF(COUNTIF(A840,"*SUN LIFE*"),MATRICES!$A$54,IF(COUNTIF(A840,"*IND ALL ASS VIE*"),MATRICES!$A$8,IF(COUNTIF(A840,"*FIDUCIE DESJARDINS*"),MATRICES!$A$55,IF(COUNTIF(A840,"*2919*"),MATRICES!$A$12,IF(COUNTIF(A840,"*Retrait au GA*"),MATRICES!$A$56,IF(COUNTIF(A840,"*Frais*d'utilisation*"),MATRICES!$A$53,IF(COUNTIF(A840,"*IntÈrÍt sur*"),MATRICES!$A$5,""))))))))))))))))))))))))))</f>
        <v/>
      </c>
    </row>
    <row r="841" spans="2:2" ht="16" x14ac:dyDescent="0.2">
      <c r="B841" t="str">
        <f>IF(COUNTIF(A841,"*STATION W*"),MATRICES!$A$22,IF(COUNTIF(A841,"*PROVIGO*"),MATRICES!$A$20,IF(COUNTIF(A841,"*METRO*"),MATRICES!$A$20,IF(COUNTIF(A841,"*MCDONALD*"),MATRICES!$A$22,IF(COUNTIF(A841,"*JEAN COUTU*"),MATRICES!$A$24,IF(COUNTIF(A841,"*PHARMAPRIX*"),MATRICES!$A$24,IF(COUNTIF(A841,"*STARBUCKS*"),MATRICES!$A$22,IF(COUNTIF(A841,"*AUBAINERIE*"),MATRICES!$A$38,IF(COUNTIF(A841,"*PETROCAN*"),MATRICES!$A$27,IF(COUNTIF(A841,"*ULTRAMAR*"),MATRICES!$A$27,IF(COUNTIF(A841,"*Intact*"),MATRICES!$A$28,IF(COUNTIF(A841,"*La Capitale*"),MATRICES!$A$11,IF(COUNTIF(A841,"*Alda*"),MATRICES!$A$18,IF(COUNTIF(A841,"*Sheila*"),MATRICES!$A$36,IF(COUNTIF(A841,"*Shirley*"),MATRICES!$A$36,IF(COUNTIF(A841,"*Service de garde*"),MATRICES!$A$35,IF(COUNTIF(A841,"*CPE Coeur Atout*"),MATRICES!$A$35,IF(COUNTIF(A841,"*RBC PYT*"),MATRICES!$A$7,IF(COUNTIF(A841,"*CDLSI*"),MATRICES!$A$26,IF(COUNTIF(A841,"*SUN LIFE*"),MATRICES!$A$54,IF(COUNTIF(A841,"*IND ALL ASS VIE*"),MATRICES!$A$8,IF(COUNTIF(A841,"*FIDUCIE DESJARDINS*"),MATRICES!$A$55,IF(COUNTIF(A841,"*2919*"),MATRICES!$A$12,IF(COUNTIF(A841,"*Retrait au GA*"),MATRICES!$A$56,IF(COUNTIF(A841,"*Frais*d'utilisation*"),MATRICES!$A$53,IF(COUNTIF(A841,"*IntÈrÍt sur*"),MATRICES!$A$5,""))))))))))))))))))))))))))</f>
        <v/>
      </c>
    </row>
    <row r="842" spans="2:2" ht="16" x14ac:dyDescent="0.2">
      <c r="B842" t="str">
        <f>IF(COUNTIF(A842,"*STATION W*"),MATRICES!$A$22,IF(COUNTIF(A842,"*PROVIGO*"),MATRICES!$A$20,IF(COUNTIF(A842,"*METRO*"),MATRICES!$A$20,IF(COUNTIF(A842,"*MCDONALD*"),MATRICES!$A$22,IF(COUNTIF(A842,"*JEAN COUTU*"),MATRICES!$A$24,IF(COUNTIF(A842,"*PHARMAPRIX*"),MATRICES!$A$24,IF(COUNTIF(A842,"*STARBUCKS*"),MATRICES!$A$22,IF(COUNTIF(A842,"*AUBAINERIE*"),MATRICES!$A$38,IF(COUNTIF(A842,"*PETROCAN*"),MATRICES!$A$27,IF(COUNTIF(A842,"*ULTRAMAR*"),MATRICES!$A$27,IF(COUNTIF(A842,"*Intact*"),MATRICES!$A$28,IF(COUNTIF(A842,"*La Capitale*"),MATRICES!$A$11,IF(COUNTIF(A842,"*Alda*"),MATRICES!$A$18,IF(COUNTIF(A842,"*Sheila*"),MATRICES!$A$36,IF(COUNTIF(A842,"*Shirley*"),MATRICES!$A$36,IF(COUNTIF(A842,"*Service de garde*"),MATRICES!$A$35,IF(COUNTIF(A842,"*CPE Coeur Atout*"),MATRICES!$A$35,IF(COUNTIF(A842,"*RBC PYT*"),MATRICES!$A$7,IF(COUNTIF(A842,"*CDLSI*"),MATRICES!$A$26,IF(COUNTIF(A842,"*SUN LIFE*"),MATRICES!$A$54,IF(COUNTIF(A842,"*IND ALL ASS VIE*"),MATRICES!$A$8,IF(COUNTIF(A842,"*FIDUCIE DESJARDINS*"),MATRICES!$A$55,IF(COUNTIF(A842,"*2919*"),MATRICES!$A$12,IF(COUNTIF(A842,"*Retrait au GA*"),MATRICES!$A$56,IF(COUNTIF(A842,"*Frais*d'utilisation*"),MATRICES!$A$53,IF(COUNTIF(A842,"*IntÈrÍt sur*"),MATRICES!$A$5,""))))))))))))))))))))))))))</f>
        <v/>
      </c>
    </row>
    <row r="843" spans="2:2" ht="16" x14ac:dyDescent="0.2">
      <c r="B843" t="str">
        <f>IF(COUNTIF(A843,"*STATION W*"),MATRICES!$A$22,IF(COUNTIF(A843,"*PROVIGO*"),MATRICES!$A$20,IF(COUNTIF(A843,"*METRO*"),MATRICES!$A$20,IF(COUNTIF(A843,"*MCDONALD*"),MATRICES!$A$22,IF(COUNTIF(A843,"*JEAN COUTU*"),MATRICES!$A$24,IF(COUNTIF(A843,"*PHARMAPRIX*"),MATRICES!$A$24,IF(COUNTIF(A843,"*STARBUCKS*"),MATRICES!$A$22,IF(COUNTIF(A843,"*AUBAINERIE*"),MATRICES!$A$38,IF(COUNTIF(A843,"*PETROCAN*"),MATRICES!$A$27,IF(COUNTIF(A843,"*ULTRAMAR*"),MATRICES!$A$27,IF(COUNTIF(A843,"*Intact*"),MATRICES!$A$28,IF(COUNTIF(A843,"*La Capitale*"),MATRICES!$A$11,IF(COUNTIF(A843,"*Alda*"),MATRICES!$A$18,IF(COUNTIF(A843,"*Sheila*"),MATRICES!$A$36,IF(COUNTIF(A843,"*Shirley*"),MATRICES!$A$36,IF(COUNTIF(A843,"*Service de garde*"),MATRICES!$A$35,IF(COUNTIF(A843,"*CPE Coeur Atout*"),MATRICES!$A$35,IF(COUNTIF(A843,"*RBC PYT*"),MATRICES!$A$7,IF(COUNTIF(A843,"*CDLSI*"),MATRICES!$A$26,IF(COUNTIF(A843,"*SUN LIFE*"),MATRICES!$A$54,IF(COUNTIF(A843,"*IND ALL ASS VIE*"),MATRICES!$A$8,IF(COUNTIF(A843,"*FIDUCIE DESJARDINS*"),MATRICES!$A$55,IF(COUNTIF(A843,"*2919*"),MATRICES!$A$12,IF(COUNTIF(A843,"*Retrait au GA*"),MATRICES!$A$56,IF(COUNTIF(A843,"*Frais*d'utilisation*"),MATRICES!$A$53,IF(COUNTIF(A843,"*IntÈrÍt sur*"),MATRICES!$A$5,""))))))))))))))))))))))))))</f>
        <v/>
      </c>
    </row>
    <row r="844" spans="2:2" ht="16" x14ac:dyDescent="0.2">
      <c r="B844" t="str">
        <f>IF(COUNTIF(A844,"*STATION W*"),MATRICES!$A$22,IF(COUNTIF(A844,"*PROVIGO*"),MATRICES!$A$20,IF(COUNTIF(A844,"*METRO*"),MATRICES!$A$20,IF(COUNTIF(A844,"*MCDONALD*"),MATRICES!$A$22,IF(COUNTIF(A844,"*JEAN COUTU*"),MATRICES!$A$24,IF(COUNTIF(A844,"*PHARMAPRIX*"),MATRICES!$A$24,IF(COUNTIF(A844,"*STARBUCKS*"),MATRICES!$A$22,IF(COUNTIF(A844,"*AUBAINERIE*"),MATRICES!$A$38,IF(COUNTIF(A844,"*PETROCAN*"),MATRICES!$A$27,IF(COUNTIF(A844,"*ULTRAMAR*"),MATRICES!$A$27,IF(COUNTIF(A844,"*Intact*"),MATRICES!$A$28,IF(COUNTIF(A844,"*La Capitale*"),MATRICES!$A$11,IF(COUNTIF(A844,"*Alda*"),MATRICES!$A$18,IF(COUNTIF(A844,"*Sheila*"),MATRICES!$A$36,IF(COUNTIF(A844,"*Shirley*"),MATRICES!$A$36,IF(COUNTIF(A844,"*Service de garde*"),MATRICES!$A$35,IF(COUNTIF(A844,"*CPE Coeur Atout*"),MATRICES!$A$35,IF(COUNTIF(A844,"*RBC PYT*"),MATRICES!$A$7,IF(COUNTIF(A844,"*CDLSI*"),MATRICES!$A$26,IF(COUNTIF(A844,"*SUN LIFE*"),MATRICES!$A$54,IF(COUNTIF(A844,"*IND ALL ASS VIE*"),MATRICES!$A$8,IF(COUNTIF(A844,"*FIDUCIE DESJARDINS*"),MATRICES!$A$55,IF(COUNTIF(A844,"*2919*"),MATRICES!$A$12,IF(COUNTIF(A844,"*Retrait au GA*"),MATRICES!$A$56,IF(COUNTIF(A844,"*Frais*d'utilisation*"),MATRICES!$A$53,IF(COUNTIF(A844,"*IntÈrÍt sur*"),MATRICES!$A$5,""))))))))))))))))))))))))))</f>
        <v/>
      </c>
    </row>
    <row r="845" spans="2:2" ht="16" x14ac:dyDescent="0.2">
      <c r="B845" t="str">
        <f>IF(COUNTIF(A845,"*STATION W*"),MATRICES!$A$22,IF(COUNTIF(A845,"*PROVIGO*"),MATRICES!$A$20,IF(COUNTIF(A845,"*METRO*"),MATRICES!$A$20,IF(COUNTIF(A845,"*MCDONALD*"),MATRICES!$A$22,IF(COUNTIF(A845,"*JEAN COUTU*"),MATRICES!$A$24,IF(COUNTIF(A845,"*PHARMAPRIX*"),MATRICES!$A$24,IF(COUNTIF(A845,"*STARBUCKS*"),MATRICES!$A$22,IF(COUNTIF(A845,"*AUBAINERIE*"),MATRICES!$A$38,IF(COUNTIF(A845,"*PETROCAN*"),MATRICES!$A$27,IF(COUNTIF(A845,"*ULTRAMAR*"),MATRICES!$A$27,IF(COUNTIF(A845,"*Intact*"),MATRICES!$A$28,IF(COUNTIF(A845,"*La Capitale*"),MATRICES!$A$11,IF(COUNTIF(A845,"*Alda*"),MATRICES!$A$18,IF(COUNTIF(A845,"*Sheila*"),MATRICES!$A$36,IF(COUNTIF(A845,"*Shirley*"),MATRICES!$A$36,IF(COUNTIF(A845,"*Service de garde*"),MATRICES!$A$35,IF(COUNTIF(A845,"*CPE Coeur Atout*"),MATRICES!$A$35,IF(COUNTIF(A845,"*RBC PYT*"),MATRICES!$A$7,IF(COUNTIF(A845,"*CDLSI*"),MATRICES!$A$26,IF(COUNTIF(A845,"*SUN LIFE*"),MATRICES!$A$54,IF(COUNTIF(A845,"*IND ALL ASS VIE*"),MATRICES!$A$8,IF(COUNTIF(A845,"*FIDUCIE DESJARDINS*"),MATRICES!$A$55,IF(COUNTIF(A845,"*2919*"),MATRICES!$A$12,IF(COUNTIF(A845,"*Retrait au GA*"),MATRICES!$A$56,IF(COUNTIF(A845,"*Frais*d'utilisation*"),MATRICES!$A$53,IF(COUNTIF(A845,"*IntÈrÍt sur*"),MATRICES!$A$5,""))))))))))))))))))))))))))</f>
        <v/>
      </c>
    </row>
    <row r="846" spans="2:2" ht="16" x14ac:dyDescent="0.2">
      <c r="B846" t="str">
        <f>IF(COUNTIF(A846,"*STATION W*"),MATRICES!$A$22,IF(COUNTIF(A846,"*PROVIGO*"),MATRICES!$A$20,IF(COUNTIF(A846,"*METRO*"),MATRICES!$A$20,IF(COUNTIF(A846,"*MCDONALD*"),MATRICES!$A$22,IF(COUNTIF(A846,"*JEAN COUTU*"),MATRICES!$A$24,IF(COUNTIF(A846,"*PHARMAPRIX*"),MATRICES!$A$24,IF(COUNTIF(A846,"*STARBUCKS*"),MATRICES!$A$22,IF(COUNTIF(A846,"*AUBAINERIE*"),MATRICES!$A$38,IF(COUNTIF(A846,"*PETROCAN*"),MATRICES!$A$27,IF(COUNTIF(A846,"*ULTRAMAR*"),MATRICES!$A$27,IF(COUNTIF(A846,"*Intact*"),MATRICES!$A$28,IF(COUNTIF(A846,"*La Capitale*"),MATRICES!$A$11,IF(COUNTIF(A846,"*Alda*"),MATRICES!$A$18,IF(COUNTIF(A846,"*Sheila*"),MATRICES!$A$36,IF(COUNTIF(A846,"*Shirley*"),MATRICES!$A$36,IF(COUNTIF(A846,"*Service de garde*"),MATRICES!$A$35,IF(COUNTIF(A846,"*CPE Coeur Atout*"),MATRICES!$A$35,IF(COUNTIF(A846,"*RBC PYT*"),MATRICES!$A$7,IF(COUNTIF(A846,"*CDLSI*"),MATRICES!$A$26,IF(COUNTIF(A846,"*SUN LIFE*"),MATRICES!$A$54,IF(COUNTIF(A846,"*IND ALL ASS VIE*"),MATRICES!$A$8,IF(COUNTIF(A846,"*FIDUCIE DESJARDINS*"),MATRICES!$A$55,IF(COUNTIF(A846,"*2919*"),MATRICES!$A$12,IF(COUNTIF(A846,"*Retrait au GA*"),MATRICES!$A$56,IF(COUNTIF(A846,"*Frais*d'utilisation*"),MATRICES!$A$53,IF(COUNTIF(A846,"*IntÈrÍt sur*"),MATRICES!$A$5,""))))))))))))))))))))))))))</f>
        <v/>
      </c>
    </row>
    <row r="847" spans="2:2" ht="16" x14ac:dyDescent="0.2">
      <c r="B847" t="str">
        <f>IF(COUNTIF(A847,"*STATION W*"),MATRICES!$A$22,IF(COUNTIF(A847,"*PROVIGO*"),MATRICES!$A$20,IF(COUNTIF(A847,"*METRO*"),MATRICES!$A$20,IF(COUNTIF(A847,"*MCDONALD*"),MATRICES!$A$22,IF(COUNTIF(A847,"*JEAN COUTU*"),MATRICES!$A$24,IF(COUNTIF(A847,"*PHARMAPRIX*"),MATRICES!$A$24,IF(COUNTIF(A847,"*STARBUCKS*"),MATRICES!$A$22,IF(COUNTIF(A847,"*AUBAINERIE*"),MATRICES!$A$38,IF(COUNTIF(A847,"*PETROCAN*"),MATRICES!$A$27,IF(COUNTIF(A847,"*ULTRAMAR*"),MATRICES!$A$27,IF(COUNTIF(A847,"*Intact*"),MATRICES!$A$28,IF(COUNTIF(A847,"*La Capitale*"),MATRICES!$A$11,IF(COUNTIF(A847,"*Alda*"),MATRICES!$A$18,IF(COUNTIF(A847,"*Sheila*"),MATRICES!$A$36,IF(COUNTIF(A847,"*Shirley*"),MATRICES!$A$36,IF(COUNTIF(A847,"*Service de garde*"),MATRICES!$A$35,IF(COUNTIF(A847,"*CPE Coeur Atout*"),MATRICES!$A$35,IF(COUNTIF(A847,"*RBC PYT*"),MATRICES!$A$7,IF(COUNTIF(A847,"*CDLSI*"),MATRICES!$A$26,IF(COUNTIF(A847,"*SUN LIFE*"),MATRICES!$A$54,IF(COUNTIF(A847,"*IND ALL ASS VIE*"),MATRICES!$A$8,IF(COUNTIF(A847,"*FIDUCIE DESJARDINS*"),MATRICES!$A$55,IF(COUNTIF(A847,"*2919*"),MATRICES!$A$12,IF(COUNTIF(A847,"*Retrait au GA*"),MATRICES!$A$56,IF(COUNTIF(A847,"*Frais*d'utilisation*"),MATRICES!$A$53,IF(COUNTIF(A847,"*IntÈrÍt sur*"),MATRICES!$A$5,""))))))))))))))))))))))))))</f>
        <v/>
      </c>
    </row>
    <row r="848" spans="2:2" ht="16" x14ac:dyDescent="0.2">
      <c r="B848" t="str">
        <f>IF(COUNTIF(A848,"*STATION W*"),MATRICES!$A$22,IF(COUNTIF(A848,"*PROVIGO*"),MATRICES!$A$20,IF(COUNTIF(A848,"*METRO*"),MATRICES!$A$20,IF(COUNTIF(A848,"*MCDONALD*"),MATRICES!$A$22,IF(COUNTIF(A848,"*JEAN COUTU*"),MATRICES!$A$24,IF(COUNTIF(A848,"*PHARMAPRIX*"),MATRICES!$A$24,IF(COUNTIF(A848,"*STARBUCKS*"),MATRICES!$A$22,IF(COUNTIF(A848,"*AUBAINERIE*"),MATRICES!$A$38,IF(COUNTIF(A848,"*PETROCAN*"),MATRICES!$A$27,IF(COUNTIF(A848,"*ULTRAMAR*"),MATRICES!$A$27,IF(COUNTIF(A848,"*Intact*"),MATRICES!$A$28,IF(COUNTIF(A848,"*La Capitale*"),MATRICES!$A$11,IF(COUNTIF(A848,"*Alda*"),MATRICES!$A$18,IF(COUNTIF(A848,"*Sheila*"),MATRICES!$A$36,IF(COUNTIF(A848,"*Shirley*"),MATRICES!$A$36,IF(COUNTIF(A848,"*Service de garde*"),MATRICES!$A$35,IF(COUNTIF(A848,"*CPE Coeur Atout*"),MATRICES!$A$35,IF(COUNTIF(A848,"*RBC PYT*"),MATRICES!$A$7,IF(COUNTIF(A848,"*CDLSI*"),MATRICES!$A$26,IF(COUNTIF(A848,"*SUN LIFE*"),MATRICES!$A$54,IF(COUNTIF(A848,"*IND ALL ASS VIE*"),MATRICES!$A$8,IF(COUNTIF(A848,"*FIDUCIE DESJARDINS*"),MATRICES!$A$55,IF(COUNTIF(A848,"*2919*"),MATRICES!$A$12,IF(COUNTIF(A848,"*Retrait au GA*"),MATRICES!$A$56,IF(COUNTIF(A848,"*Frais*d'utilisation*"),MATRICES!$A$53,IF(COUNTIF(A848,"*IntÈrÍt sur*"),MATRICES!$A$5,""))))))))))))))))))))))))))</f>
        <v/>
      </c>
    </row>
    <row r="849" spans="2:2" ht="16" x14ac:dyDescent="0.2">
      <c r="B849" t="str">
        <f>IF(COUNTIF(A849,"*STATION W*"),MATRICES!$A$22,IF(COUNTIF(A849,"*PROVIGO*"),MATRICES!$A$20,IF(COUNTIF(A849,"*METRO*"),MATRICES!$A$20,IF(COUNTIF(A849,"*MCDONALD*"),MATRICES!$A$22,IF(COUNTIF(A849,"*JEAN COUTU*"),MATRICES!$A$24,IF(COUNTIF(A849,"*PHARMAPRIX*"),MATRICES!$A$24,IF(COUNTIF(A849,"*STARBUCKS*"),MATRICES!$A$22,IF(COUNTIF(A849,"*AUBAINERIE*"),MATRICES!$A$38,IF(COUNTIF(A849,"*PETROCAN*"),MATRICES!$A$27,IF(COUNTIF(A849,"*ULTRAMAR*"),MATRICES!$A$27,IF(COUNTIF(A849,"*Intact*"),MATRICES!$A$28,IF(COUNTIF(A849,"*La Capitale*"),MATRICES!$A$11,IF(COUNTIF(A849,"*Alda*"),MATRICES!$A$18,IF(COUNTIF(A849,"*Sheila*"),MATRICES!$A$36,IF(COUNTIF(A849,"*Shirley*"),MATRICES!$A$36,IF(COUNTIF(A849,"*Service de garde*"),MATRICES!$A$35,IF(COUNTIF(A849,"*CPE Coeur Atout*"),MATRICES!$A$35,IF(COUNTIF(A849,"*RBC PYT*"),MATRICES!$A$7,IF(COUNTIF(A849,"*CDLSI*"),MATRICES!$A$26,IF(COUNTIF(A849,"*SUN LIFE*"),MATRICES!$A$54,IF(COUNTIF(A849,"*IND ALL ASS VIE*"),MATRICES!$A$8,IF(COUNTIF(A849,"*FIDUCIE DESJARDINS*"),MATRICES!$A$55,IF(COUNTIF(A849,"*2919*"),MATRICES!$A$12,IF(COUNTIF(A849,"*Retrait au GA*"),MATRICES!$A$56,IF(COUNTIF(A849,"*Frais*d'utilisation*"),MATRICES!$A$53,IF(COUNTIF(A849,"*IntÈrÍt sur*"),MATRICES!$A$5,""))))))))))))))))))))))))))</f>
        <v/>
      </c>
    </row>
    <row r="850" spans="2:2" ht="16" x14ac:dyDescent="0.2">
      <c r="B850" t="str">
        <f>IF(COUNTIF(A850,"*STATION W*"),MATRICES!$A$22,IF(COUNTIF(A850,"*PROVIGO*"),MATRICES!$A$20,IF(COUNTIF(A850,"*METRO*"),MATRICES!$A$20,IF(COUNTIF(A850,"*MCDONALD*"),MATRICES!$A$22,IF(COUNTIF(A850,"*JEAN COUTU*"),MATRICES!$A$24,IF(COUNTIF(A850,"*PHARMAPRIX*"),MATRICES!$A$24,IF(COUNTIF(A850,"*STARBUCKS*"),MATRICES!$A$22,IF(COUNTIF(A850,"*AUBAINERIE*"),MATRICES!$A$38,IF(COUNTIF(A850,"*PETROCAN*"),MATRICES!$A$27,IF(COUNTIF(A850,"*ULTRAMAR*"),MATRICES!$A$27,IF(COUNTIF(A850,"*Intact*"),MATRICES!$A$28,IF(COUNTIF(A850,"*La Capitale*"),MATRICES!$A$11,IF(COUNTIF(A850,"*Alda*"),MATRICES!$A$18,IF(COUNTIF(A850,"*Sheila*"),MATRICES!$A$36,IF(COUNTIF(A850,"*Shirley*"),MATRICES!$A$36,IF(COUNTIF(A850,"*Service de garde*"),MATRICES!$A$35,IF(COUNTIF(A850,"*CPE Coeur Atout*"),MATRICES!$A$35,IF(COUNTIF(A850,"*RBC PYT*"),MATRICES!$A$7,IF(COUNTIF(A850,"*CDLSI*"),MATRICES!$A$26,IF(COUNTIF(A850,"*SUN LIFE*"),MATRICES!$A$54,IF(COUNTIF(A850,"*IND ALL ASS VIE*"),MATRICES!$A$8,IF(COUNTIF(A850,"*FIDUCIE DESJARDINS*"),MATRICES!$A$55,IF(COUNTIF(A850,"*2919*"),MATRICES!$A$12,IF(COUNTIF(A850,"*Retrait au GA*"),MATRICES!$A$56,IF(COUNTIF(A850,"*Frais*d'utilisation*"),MATRICES!$A$53,IF(COUNTIF(A850,"*IntÈrÍt sur*"),MATRICES!$A$5,""))))))))))))))))))))))))))</f>
        <v/>
      </c>
    </row>
    <row r="851" spans="2:2" ht="16" x14ac:dyDescent="0.2">
      <c r="B851" t="str">
        <f>IF(COUNTIF(A851,"*STATION W*"),MATRICES!$A$22,IF(COUNTIF(A851,"*PROVIGO*"),MATRICES!$A$20,IF(COUNTIF(A851,"*METRO*"),MATRICES!$A$20,IF(COUNTIF(A851,"*MCDONALD*"),MATRICES!$A$22,IF(COUNTIF(A851,"*JEAN COUTU*"),MATRICES!$A$24,IF(COUNTIF(A851,"*PHARMAPRIX*"),MATRICES!$A$24,IF(COUNTIF(A851,"*STARBUCKS*"),MATRICES!$A$22,IF(COUNTIF(A851,"*AUBAINERIE*"),MATRICES!$A$38,IF(COUNTIF(A851,"*PETROCAN*"),MATRICES!$A$27,IF(COUNTIF(A851,"*ULTRAMAR*"),MATRICES!$A$27,IF(COUNTIF(A851,"*Intact*"),MATRICES!$A$28,IF(COUNTIF(A851,"*La Capitale*"),MATRICES!$A$11,IF(COUNTIF(A851,"*Alda*"),MATRICES!$A$18,IF(COUNTIF(A851,"*Sheila*"),MATRICES!$A$36,IF(COUNTIF(A851,"*Shirley*"),MATRICES!$A$36,IF(COUNTIF(A851,"*Service de garde*"),MATRICES!$A$35,IF(COUNTIF(A851,"*CPE Coeur Atout*"),MATRICES!$A$35,IF(COUNTIF(A851,"*RBC PYT*"),MATRICES!$A$7,IF(COUNTIF(A851,"*CDLSI*"),MATRICES!$A$26,IF(COUNTIF(A851,"*SUN LIFE*"),MATRICES!$A$54,IF(COUNTIF(A851,"*IND ALL ASS VIE*"),MATRICES!$A$8,IF(COUNTIF(A851,"*FIDUCIE DESJARDINS*"),MATRICES!$A$55,IF(COUNTIF(A851,"*2919*"),MATRICES!$A$12,IF(COUNTIF(A851,"*Retrait au GA*"),MATRICES!$A$56,IF(COUNTIF(A851,"*Frais*d'utilisation*"),MATRICES!$A$53,IF(COUNTIF(A851,"*IntÈrÍt sur*"),MATRICES!$A$5,""))))))))))))))))))))))))))</f>
        <v/>
      </c>
    </row>
    <row r="852" spans="2:2" ht="16" x14ac:dyDescent="0.2">
      <c r="B852" t="str">
        <f>IF(COUNTIF(A852,"*STATION W*"),MATRICES!$A$22,IF(COUNTIF(A852,"*PROVIGO*"),MATRICES!$A$20,IF(COUNTIF(A852,"*METRO*"),MATRICES!$A$20,IF(COUNTIF(A852,"*MCDONALD*"),MATRICES!$A$22,IF(COUNTIF(A852,"*JEAN COUTU*"),MATRICES!$A$24,IF(COUNTIF(A852,"*PHARMAPRIX*"),MATRICES!$A$24,IF(COUNTIF(A852,"*STARBUCKS*"),MATRICES!$A$22,IF(COUNTIF(A852,"*AUBAINERIE*"),MATRICES!$A$38,IF(COUNTIF(A852,"*PETROCAN*"),MATRICES!$A$27,IF(COUNTIF(A852,"*ULTRAMAR*"),MATRICES!$A$27,IF(COUNTIF(A852,"*Intact*"),MATRICES!$A$28,IF(COUNTIF(A852,"*La Capitale*"),MATRICES!$A$11,IF(COUNTIF(A852,"*Alda*"),MATRICES!$A$18,IF(COUNTIF(A852,"*Sheila*"),MATRICES!$A$36,IF(COUNTIF(A852,"*Shirley*"),MATRICES!$A$36,IF(COUNTIF(A852,"*Service de garde*"),MATRICES!$A$35,IF(COUNTIF(A852,"*CPE Coeur Atout*"),MATRICES!$A$35,IF(COUNTIF(A852,"*RBC PYT*"),MATRICES!$A$7,IF(COUNTIF(A852,"*CDLSI*"),MATRICES!$A$26,IF(COUNTIF(A852,"*SUN LIFE*"),MATRICES!$A$54,IF(COUNTIF(A852,"*IND ALL ASS VIE*"),MATRICES!$A$8,IF(COUNTIF(A852,"*FIDUCIE DESJARDINS*"),MATRICES!$A$55,IF(COUNTIF(A852,"*2919*"),MATRICES!$A$12,IF(COUNTIF(A852,"*Retrait au GA*"),MATRICES!$A$56,IF(COUNTIF(A852,"*Frais*d'utilisation*"),MATRICES!$A$53,IF(COUNTIF(A852,"*IntÈrÍt sur*"),MATRICES!$A$5,""))))))))))))))))))))))))))</f>
        <v/>
      </c>
    </row>
    <row r="853" spans="2:2" ht="16" x14ac:dyDescent="0.2">
      <c r="B853" t="str">
        <f>IF(COUNTIF(A853,"*STATION W*"),MATRICES!$A$22,IF(COUNTIF(A853,"*PROVIGO*"),MATRICES!$A$20,IF(COUNTIF(A853,"*METRO*"),MATRICES!$A$20,IF(COUNTIF(A853,"*MCDONALD*"),MATRICES!$A$22,IF(COUNTIF(A853,"*JEAN COUTU*"),MATRICES!$A$24,IF(COUNTIF(A853,"*PHARMAPRIX*"),MATRICES!$A$24,IF(COUNTIF(A853,"*STARBUCKS*"),MATRICES!$A$22,IF(COUNTIF(A853,"*AUBAINERIE*"),MATRICES!$A$38,IF(COUNTIF(A853,"*PETROCAN*"),MATRICES!$A$27,IF(COUNTIF(A853,"*ULTRAMAR*"),MATRICES!$A$27,IF(COUNTIF(A853,"*Intact*"),MATRICES!$A$28,IF(COUNTIF(A853,"*La Capitale*"),MATRICES!$A$11,IF(COUNTIF(A853,"*Alda*"),MATRICES!$A$18,IF(COUNTIF(A853,"*Sheila*"),MATRICES!$A$36,IF(COUNTIF(A853,"*Shirley*"),MATRICES!$A$36,IF(COUNTIF(A853,"*Service de garde*"),MATRICES!$A$35,IF(COUNTIF(A853,"*CPE Coeur Atout*"),MATRICES!$A$35,IF(COUNTIF(A853,"*RBC PYT*"),MATRICES!$A$7,IF(COUNTIF(A853,"*CDLSI*"),MATRICES!$A$26,IF(COUNTIF(A853,"*SUN LIFE*"),MATRICES!$A$54,IF(COUNTIF(A853,"*IND ALL ASS VIE*"),MATRICES!$A$8,IF(COUNTIF(A853,"*FIDUCIE DESJARDINS*"),MATRICES!$A$55,IF(COUNTIF(A853,"*2919*"),MATRICES!$A$12,IF(COUNTIF(A853,"*Retrait au GA*"),MATRICES!$A$56,IF(COUNTIF(A853,"*Frais*d'utilisation*"),MATRICES!$A$53,IF(COUNTIF(A853,"*IntÈrÍt sur*"),MATRICES!$A$5,""))))))))))))))))))))))))))</f>
        <v/>
      </c>
    </row>
    <row r="854" spans="2:2" ht="16" x14ac:dyDescent="0.2">
      <c r="B854" t="str">
        <f>IF(COUNTIF(A854,"*STATION W*"),MATRICES!$A$22,IF(COUNTIF(A854,"*PROVIGO*"),MATRICES!$A$20,IF(COUNTIF(A854,"*METRO*"),MATRICES!$A$20,IF(COUNTIF(A854,"*MCDONALD*"),MATRICES!$A$22,IF(COUNTIF(A854,"*JEAN COUTU*"),MATRICES!$A$24,IF(COUNTIF(A854,"*PHARMAPRIX*"),MATRICES!$A$24,IF(COUNTIF(A854,"*STARBUCKS*"),MATRICES!$A$22,IF(COUNTIF(A854,"*AUBAINERIE*"),MATRICES!$A$38,IF(COUNTIF(A854,"*PETROCAN*"),MATRICES!$A$27,IF(COUNTIF(A854,"*ULTRAMAR*"),MATRICES!$A$27,IF(COUNTIF(A854,"*Intact*"),MATRICES!$A$28,IF(COUNTIF(A854,"*La Capitale*"),MATRICES!$A$11,IF(COUNTIF(A854,"*Alda*"),MATRICES!$A$18,IF(COUNTIF(A854,"*Sheila*"),MATRICES!$A$36,IF(COUNTIF(A854,"*Shirley*"),MATRICES!$A$36,IF(COUNTIF(A854,"*Service de garde*"),MATRICES!$A$35,IF(COUNTIF(A854,"*CPE Coeur Atout*"),MATRICES!$A$35,IF(COUNTIF(A854,"*RBC PYT*"),MATRICES!$A$7,IF(COUNTIF(A854,"*CDLSI*"),MATRICES!$A$26,IF(COUNTIF(A854,"*SUN LIFE*"),MATRICES!$A$54,IF(COUNTIF(A854,"*IND ALL ASS VIE*"),MATRICES!$A$8,IF(COUNTIF(A854,"*FIDUCIE DESJARDINS*"),MATRICES!$A$55,IF(COUNTIF(A854,"*2919*"),MATRICES!$A$12,IF(COUNTIF(A854,"*Retrait au GA*"),MATRICES!$A$56,IF(COUNTIF(A854,"*Frais*d'utilisation*"),MATRICES!$A$53,IF(COUNTIF(A854,"*IntÈrÍt sur*"),MATRICES!$A$5,""))))))))))))))))))))))))))</f>
        <v/>
      </c>
    </row>
    <row r="855" spans="2:2" ht="16" x14ac:dyDescent="0.2">
      <c r="B855" t="str">
        <f>IF(COUNTIF(A855,"*STATION W*"),MATRICES!$A$22,IF(COUNTIF(A855,"*PROVIGO*"),MATRICES!$A$20,IF(COUNTIF(A855,"*METRO*"),MATRICES!$A$20,IF(COUNTIF(A855,"*MCDONALD*"),MATRICES!$A$22,IF(COUNTIF(A855,"*JEAN COUTU*"),MATRICES!$A$24,IF(COUNTIF(A855,"*PHARMAPRIX*"),MATRICES!$A$24,IF(COUNTIF(A855,"*STARBUCKS*"),MATRICES!$A$22,IF(COUNTIF(A855,"*AUBAINERIE*"),MATRICES!$A$38,IF(COUNTIF(A855,"*PETROCAN*"),MATRICES!$A$27,IF(COUNTIF(A855,"*ULTRAMAR*"),MATRICES!$A$27,IF(COUNTIF(A855,"*Intact*"),MATRICES!$A$28,IF(COUNTIF(A855,"*La Capitale*"),MATRICES!$A$11,IF(COUNTIF(A855,"*Alda*"),MATRICES!$A$18,IF(COUNTIF(A855,"*Sheila*"),MATRICES!$A$36,IF(COUNTIF(A855,"*Shirley*"),MATRICES!$A$36,IF(COUNTIF(A855,"*Service de garde*"),MATRICES!$A$35,IF(COUNTIF(A855,"*CPE Coeur Atout*"),MATRICES!$A$35,IF(COUNTIF(A855,"*RBC PYT*"),MATRICES!$A$7,IF(COUNTIF(A855,"*CDLSI*"),MATRICES!$A$26,IF(COUNTIF(A855,"*SUN LIFE*"),MATRICES!$A$54,IF(COUNTIF(A855,"*IND ALL ASS VIE*"),MATRICES!$A$8,IF(COUNTIF(A855,"*FIDUCIE DESJARDINS*"),MATRICES!$A$55,IF(COUNTIF(A855,"*2919*"),MATRICES!$A$12,IF(COUNTIF(A855,"*Retrait au GA*"),MATRICES!$A$56,IF(COUNTIF(A855,"*Frais*d'utilisation*"),MATRICES!$A$53,IF(COUNTIF(A855,"*IntÈrÍt sur*"),MATRICES!$A$5,""))))))))))))))))))))))))))</f>
        <v/>
      </c>
    </row>
    <row r="856" spans="2:2" ht="16" x14ac:dyDescent="0.2">
      <c r="B856" t="str">
        <f>IF(COUNTIF(A856,"*STATION W*"),MATRICES!$A$22,IF(COUNTIF(A856,"*PROVIGO*"),MATRICES!$A$20,IF(COUNTIF(A856,"*METRO*"),MATRICES!$A$20,IF(COUNTIF(A856,"*MCDONALD*"),MATRICES!$A$22,IF(COUNTIF(A856,"*JEAN COUTU*"),MATRICES!$A$24,IF(COUNTIF(A856,"*PHARMAPRIX*"),MATRICES!$A$24,IF(COUNTIF(A856,"*STARBUCKS*"),MATRICES!$A$22,IF(COUNTIF(A856,"*AUBAINERIE*"),MATRICES!$A$38,IF(COUNTIF(A856,"*PETROCAN*"),MATRICES!$A$27,IF(COUNTIF(A856,"*ULTRAMAR*"),MATRICES!$A$27,IF(COUNTIF(A856,"*Intact*"),MATRICES!$A$28,IF(COUNTIF(A856,"*La Capitale*"),MATRICES!$A$11,IF(COUNTIF(A856,"*Alda*"),MATRICES!$A$18,IF(COUNTIF(A856,"*Sheila*"),MATRICES!$A$36,IF(COUNTIF(A856,"*Shirley*"),MATRICES!$A$36,IF(COUNTIF(A856,"*Service de garde*"),MATRICES!$A$35,IF(COUNTIF(A856,"*CPE Coeur Atout*"),MATRICES!$A$35,IF(COUNTIF(A856,"*RBC PYT*"),MATRICES!$A$7,IF(COUNTIF(A856,"*CDLSI*"),MATRICES!$A$26,IF(COUNTIF(A856,"*SUN LIFE*"),MATRICES!$A$54,IF(COUNTIF(A856,"*IND ALL ASS VIE*"),MATRICES!$A$8,IF(COUNTIF(A856,"*FIDUCIE DESJARDINS*"),MATRICES!$A$55,IF(COUNTIF(A856,"*2919*"),MATRICES!$A$12,IF(COUNTIF(A856,"*Retrait au GA*"),MATRICES!$A$56,IF(COUNTIF(A856,"*Frais*d'utilisation*"),MATRICES!$A$53,IF(COUNTIF(A856,"*IntÈrÍt sur*"),MATRICES!$A$5,""))))))))))))))))))))))))))</f>
        <v/>
      </c>
    </row>
    <row r="857" spans="2:2" ht="16" x14ac:dyDescent="0.2">
      <c r="B857" t="str">
        <f>IF(COUNTIF(A857,"*STATION W*"),MATRICES!$A$22,IF(COUNTIF(A857,"*PROVIGO*"),MATRICES!$A$20,IF(COUNTIF(A857,"*METRO*"),MATRICES!$A$20,IF(COUNTIF(A857,"*MCDONALD*"),MATRICES!$A$22,IF(COUNTIF(A857,"*JEAN COUTU*"),MATRICES!$A$24,IF(COUNTIF(A857,"*PHARMAPRIX*"),MATRICES!$A$24,IF(COUNTIF(A857,"*STARBUCKS*"),MATRICES!$A$22,IF(COUNTIF(A857,"*AUBAINERIE*"),MATRICES!$A$38,IF(COUNTIF(A857,"*PETROCAN*"),MATRICES!$A$27,IF(COUNTIF(A857,"*ULTRAMAR*"),MATRICES!$A$27,IF(COUNTIF(A857,"*Intact*"),MATRICES!$A$28,IF(COUNTIF(A857,"*La Capitale*"),MATRICES!$A$11,IF(COUNTIF(A857,"*Alda*"),MATRICES!$A$18,IF(COUNTIF(A857,"*Sheila*"),MATRICES!$A$36,IF(COUNTIF(A857,"*Shirley*"),MATRICES!$A$36,IF(COUNTIF(A857,"*Service de garde*"),MATRICES!$A$35,IF(COUNTIF(A857,"*CPE Coeur Atout*"),MATRICES!$A$35,IF(COUNTIF(A857,"*RBC PYT*"),MATRICES!$A$7,IF(COUNTIF(A857,"*CDLSI*"),MATRICES!$A$26,IF(COUNTIF(A857,"*SUN LIFE*"),MATRICES!$A$54,IF(COUNTIF(A857,"*IND ALL ASS VIE*"),MATRICES!$A$8,IF(COUNTIF(A857,"*FIDUCIE DESJARDINS*"),MATRICES!$A$55,IF(COUNTIF(A857,"*2919*"),MATRICES!$A$12,IF(COUNTIF(A857,"*Retrait au GA*"),MATRICES!$A$56,IF(COUNTIF(A857,"*Frais*d'utilisation*"),MATRICES!$A$53,IF(COUNTIF(A857,"*IntÈrÍt sur*"),MATRICES!$A$5,""))))))))))))))))))))))))))</f>
        <v/>
      </c>
    </row>
    <row r="858" spans="2:2" ht="16" x14ac:dyDescent="0.2">
      <c r="B858" t="str">
        <f>IF(COUNTIF(A858,"*STATION W*"),MATRICES!$A$22,IF(COUNTIF(A858,"*PROVIGO*"),MATRICES!$A$20,IF(COUNTIF(A858,"*METRO*"),MATRICES!$A$20,IF(COUNTIF(A858,"*MCDONALD*"),MATRICES!$A$22,IF(COUNTIF(A858,"*JEAN COUTU*"),MATRICES!$A$24,IF(COUNTIF(A858,"*PHARMAPRIX*"),MATRICES!$A$24,IF(COUNTIF(A858,"*STARBUCKS*"),MATRICES!$A$22,IF(COUNTIF(A858,"*AUBAINERIE*"),MATRICES!$A$38,IF(COUNTIF(A858,"*PETROCAN*"),MATRICES!$A$27,IF(COUNTIF(A858,"*ULTRAMAR*"),MATRICES!$A$27,IF(COUNTIF(A858,"*Intact*"),MATRICES!$A$28,IF(COUNTIF(A858,"*La Capitale*"),MATRICES!$A$11,IF(COUNTIF(A858,"*Alda*"),MATRICES!$A$18,IF(COUNTIF(A858,"*Sheila*"),MATRICES!$A$36,IF(COUNTIF(A858,"*Shirley*"),MATRICES!$A$36,IF(COUNTIF(A858,"*Service de garde*"),MATRICES!$A$35,IF(COUNTIF(A858,"*CPE Coeur Atout*"),MATRICES!$A$35,IF(COUNTIF(A858,"*RBC PYT*"),MATRICES!$A$7,IF(COUNTIF(A858,"*CDLSI*"),MATRICES!$A$26,IF(COUNTIF(A858,"*SUN LIFE*"),MATRICES!$A$54,IF(COUNTIF(A858,"*IND ALL ASS VIE*"),MATRICES!$A$8,IF(COUNTIF(A858,"*FIDUCIE DESJARDINS*"),MATRICES!$A$55,IF(COUNTIF(A858,"*2919*"),MATRICES!$A$12,IF(COUNTIF(A858,"*Retrait au GA*"),MATRICES!$A$56,IF(COUNTIF(A858,"*Frais*d'utilisation*"),MATRICES!$A$53,IF(COUNTIF(A858,"*IntÈrÍt sur*"),MATRICES!$A$5,""))))))))))))))))))))))))))</f>
        <v/>
      </c>
    </row>
    <row r="859" spans="2:2" ht="16" x14ac:dyDescent="0.2">
      <c r="B859" t="str">
        <f>IF(COUNTIF(A859,"*STATION W*"),MATRICES!$A$22,IF(COUNTIF(A859,"*PROVIGO*"),MATRICES!$A$20,IF(COUNTIF(A859,"*METRO*"),MATRICES!$A$20,IF(COUNTIF(A859,"*MCDONALD*"),MATRICES!$A$22,IF(COUNTIF(A859,"*JEAN COUTU*"),MATRICES!$A$24,IF(COUNTIF(A859,"*PHARMAPRIX*"),MATRICES!$A$24,IF(COUNTIF(A859,"*STARBUCKS*"),MATRICES!$A$22,IF(COUNTIF(A859,"*AUBAINERIE*"),MATRICES!$A$38,IF(COUNTIF(A859,"*PETROCAN*"),MATRICES!$A$27,IF(COUNTIF(A859,"*ULTRAMAR*"),MATRICES!$A$27,IF(COUNTIF(A859,"*Intact*"),MATRICES!$A$28,IF(COUNTIF(A859,"*La Capitale*"),MATRICES!$A$11,IF(COUNTIF(A859,"*Alda*"),MATRICES!$A$18,IF(COUNTIF(A859,"*Sheila*"),MATRICES!$A$36,IF(COUNTIF(A859,"*Shirley*"),MATRICES!$A$36,IF(COUNTIF(A859,"*Service de garde*"),MATRICES!$A$35,IF(COUNTIF(A859,"*CPE Coeur Atout*"),MATRICES!$A$35,IF(COUNTIF(A859,"*RBC PYT*"),MATRICES!$A$7,IF(COUNTIF(A859,"*CDLSI*"),MATRICES!$A$26,IF(COUNTIF(A859,"*SUN LIFE*"),MATRICES!$A$54,IF(COUNTIF(A859,"*IND ALL ASS VIE*"),MATRICES!$A$8,IF(COUNTIF(A859,"*FIDUCIE DESJARDINS*"),MATRICES!$A$55,IF(COUNTIF(A859,"*2919*"),MATRICES!$A$12,IF(COUNTIF(A859,"*Retrait au GA*"),MATRICES!$A$56,IF(COUNTIF(A859,"*Frais*d'utilisation*"),MATRICES!$A$53,IF(COUNTIF(A859,"*IntÈrÍt sur*"),MATRICES!$A$5,""))))))))))))))))))))))))))</f>
        <v/>
      </c>
    </row>
    <row r="860" spans="2:2" ht="16" x14ac:dyDescent="0.2">
      <c r="B860" t="str">
        <f>IF(COUNTIF(A860,"*STATION W*"),MATRICES!$A$22,IF(COUNTIF(A860,"*PROVIGO*"),MATRICES!$A$20,IF(COUNTIF(A860,"*METRO*"),MATRICES!$A$20,IF(COUNTIF(A860,"*MCDONALD*"),MATRICES!$A$22,IF(COUNTIF(A860,"*JEAN COUTU*"),MATRICES!$A$24,IF(COUNTIF(A860,"*PHARMAPRIX*"),MATRICES!$A$24,IF(COUNTIF(A860,"*STARBUCKS*"),MATRICES!$A$22,IF(COUNTIF(A860,"*AUBAINERIE*"),MATRICES!$A$38,IF(COUNTIF(A860,"*PETROCAN*"),MATRICES!$A$27,IF(COUNTIF(A860,"*ULTRAMAR*"),MATRICES!$A$27,IF(COUNTIF(A860,"*Intact*"),MATRICES!$A$28,IF(COUNTIF(A860,"*La Capitale*"),MATRICES!$A$11,IF(COUNTIF(A860,"*Alda*"),MATRICES!$A$18,IF(COUNTIF(A860,"*Sheila*"),MATRICES!$A$36,IF(COUNTIF(A860,"*Shirley*"),MATRICES!$A$36,IF(COUNTIF(A860,"*Service de garde*"),MATRICES!$A$35,IF(COUNTIF(A860,"*CPE Coeur Atout*"),MATRICES!$A$35,IF(COUNTIF(A860,"*RBC PYT*"),MATRICES!$A$7,IF(COUNTIF(A860,"*CDLSI*"),MATRICES!$A$26,IF(COUNTIF(A860,"*SUN LIFE*"),MATRICES!$A$54,IF(COUNTIF(A860,"*IND ALL ASS VIE*"),MATRICES!$A$8,IF(COUNTIF(A860,"*FIDUCIE DESJARDINS*"),MATRICES!$A$55,IF(COUNTIF(A860,"*2919*"),MATRICES!$A$12,IF(COUNTIF(A860,"*Retrait au GA*"),MATRICES!$A$56,IF(COUNTIF(A860,"*Frais*d'utilisation*"),MATRICES!$A$53,IF(COUNTIF(A860,"*IntÈrÍt sur*"),MATRICES!$A$5,""))))))))))))))))))))))))))</f>
        <v/>
      </c>
    </row>
    <row r="861" spans="2:2" ht="16" x14ac:dyDescent="0.2">
      <c r="B861" t="str">
        <f>IF(COUNTIF(A861,"*STATION W*"),MATRICES!$A$22,IF(COUNTIF(A861,"*PROVIGO*"),MATRICES!$A$20,IF(COUNTIF(A861,"*METRO*"),MATRICES!$A$20,IF(COUNTIF(A861,"*MCDONALD*"),MATRICES!$A$22,IF(COUNTIF(A861,"*JEAN COUTU*"),MATRICES!$A$24,IF(COUNTIF(A861,"*PHARMAPRIX*"),MATRICES!$A$24,IF(COUNTIF(A861,"*STARBUCKS*"),MATRICES!$A$22,IF(COUNTIF(A861,"*AUBAINERIE*"),MATRICES!$A$38,IF(COUNTIF(A861,"*PETROCAN*"),MATRICES!$A$27,IF(COUNTIF(A861,"*ULTRAMAR*"),MATRICES!$A$27,IF(COUNTIF(A861,"*Intact*"),MATRICES!$A$28,IF(COUNTIF(A861,"*La Capitale*"),MATRICES!$A$11,IF(COUNTIF(A861,"*Alda*"),MATRICES!$A$18,IF(COUNTIF(A861,"*Sheila*"),MATRICES!$A$36,IF(COUNTIF(A861,"*Shirley*"),MATRICES!$A$36,IF(COUNTIF(A861,"*Service de garde*"),MATRICES!$A$35,IF(COUNTIF(A861,"*CPE Coeur Atout*"),MATRICES!$A$35,IF(COUNTIF(A861,"*RBC PYT*"),MATRICES!$A$7,IF(COUNTIF(A861,"*CDLSI*"),MATRICES!$A$26,IF(COUNTIF(A861,"*SUN LIFE*"),MATRICES!$A$54,IF(COUNTIF(A861,"*IND ALL ASS VIE*"),MATRICES!$A$8,IF(COUNTIF(A861,"*FIDUCIE DESJARDINS*"),MATRICES!$A$55,IF(COUNTIF(A861,"*2919*"),MATRICES!$A$12,IF(COUNTIF(A861,"*Retrait au GA*"),MATRICES!$A$56,IF(COUNTIF(A861,"*Frais*d'utilisation*"),MATRICES!$A$53,IF(COUNTIF(A861,"*IntÈrÍt sur*"),MATRICES!$A$5,""))))))))))))))))))))))))))</f>
        <v/>
      </c>
    </row>
    <row r="862" spans="2:2" ht="16" x14ac:dyDescent="0.2">
      <c r="B862" t="str">
        <f>IF(COUNTIF(A862,"*STATION W*"),MATRICES!$A$22,IF(COUNTIF(A862,"*PROVIGO*"),MATRICES!$A$20,IF(COUNTIF(A862,"*METRO*"),MATRICES!$A$20,IF(COUNTIF(A862,"*MCDONALD*"),MATRICES!$A$22,IF(COUNTIF(A862,"*JEAN COUTU*"),MATRICES!$A$24,IF(COUNTIF(A862,"*PHARMAPRIX*"),MATRICES!$A$24,IF(COUNTIF(A862,"*STARBUCKS*"),MATRICES!$A$22,IF(COUNTIF(A862,"*AUBAINERIE*"),MATRICES!$A$38,IF(COUNTIF(A862,"*PETROCAN*"),MATRICES!$A$27,IF(COUNTIF(A862,"*ULTRAMAR*"),MATRICES!$A$27,IF(COUNTIF(A862,"*Intact*"),MATRICES!$A$28,IF(COUNTIF(A862,"*La Capitale*"),MATRICES!$A$11,IF(COUNTIF(A862,"*Alda*"),MATRICES!$A$18,IF(COUNTIF(A862,"*Sheila*"),MATRICES!$A$36,IF(COUNTIF(A862,"*Shirley*"),MATRICES!$A$36,IF(COUNTIF(A862,"*Service de garde*"),MATRICES!$A$35,IF(COUNTIF(A862,"*CPE Coeur Atout*"),MATRICES!$A$35,IF(COUNTIF(A862,"*RBC PYT*"),MATRICES!$A$7,IF(COUNTIF(A862,"*CDLSI*"),MATRICES!$A$26,IF(COUNTIF(A862,"*SUN LIFE*"),MATRICES!$A$54,IF(COUNTIF(A862,"*IND ALL ASS VIE*"),MATRICES!$A$8,IF(COUNTIF(A862,"*FIDUCIE DESJARDINS*"),MATRICES!$A$55,IF(COUNTIF(A862,"*2919*"),MATRICES!$A$12,IF(COUNTIF(A862,"*Retrait au GA*"),MATRICES!$A$56,IF(COUNTIF(A862,"*Frais*d'utilisation*"),MATRICES!$A$53,IF(COUNTIF(A862,"*IntÈrÍt sur*"),MATRICES!$A$5,""))))))))))))))))))))))))))</f>
        <v/>
      </c>
    </row>
    <row r="863" spans="2:2" ht="16" x14ac:dyDescent="0.2">
      <c r="B863" t="str">
        <f>IF(COUNTIF(A863,"*STATION W*"),MATRICES!$A$22,IF(COUNTIF(A863,"*PROVIGO*"),MATRICES!$A$20,IF(COUNTIF(A863,"*METRO*"),MATRICES!$A$20,IF(COUNTIF(A863,"*MCDONALD*"),MATRICES!$A$22,IF(COUNTIF(A863,"*JEAN COUTU*"),MATRICES!$A$24,IF(COUNTIF(A863,"*PHARMAPRIX*"),MATRICES!$A$24,IF(COUNTIF(A863,"*STARBUCKS*"),MATRICES!$A$22,IF(COUNTIF(A863,"*AUBAINERIE*"),MATRICES!$A$38,IF(COUNTIF(A863,"*PETROCAN*"),MATRICES!$A$27,IF(COUNTIF(A863,"*ULTRAMAR*"),MATRICES!$A$27,IF(COUNTIF(A863,"*Intact*"),MATRICES!$A$28,IF(COUNTIF(A863,"*La Capitale*"),MATRICES!$A$11,IF(COUNTIF(A863,"*Alda*"),MATRICES!$A$18,IF(COUNTIF(A863,"*Sheila*"),MATRICES!$A$36,IF(COUNTIF(A863,"*Shirley*"),MATRICES!$A$36,IF(COUNTIF(A863,"*Service de garde*"),MATRICES!$A$35,IF(COUNTIF(A863,"*CPE Coeur Atout*"),MATRICES!$A$35,IF(COUNTIF(A863,"*RBC PYT*"),MATRICES!$A$7,IF(COUNTIF(A863,"*CDLSI*"),MATRICES!$A$26,IF(COUNTIF(A863,"*SUN LIFE*"),MATRICES!$A$54,IF(COUNTIF(A863,"*IND ALL ASS VIE*"),MATRICES!$A$8,IF(COUNTIF(A863,"*FIDUCIE DESJARDINS*"),MATRICES!$A$55,IF(COUNTIF(A863,"*2919*"),MATRICES!$A$12,IF(COUNTIF(A863,"*Retrait au GA*"),MATRICES!$A$56,IF(COUNTIF(A863,"*Frais*d'utilisation*"),MATRICES!$A$53,IF(COUNTIF(A863,"*IntÈrÍt sur*"),MATRICES!$A$5,""))))))))))))))))))))))))))</f>
        <v/>
      </c>
    </row>
    <row r="864" spans="2:2" ht="16" x14ac:dyDescent="0.2">
      <c r="B864" t="str">
        <f>IF(COUNTIF(A864,"*STATION W*"),MATRICES!$A$22,IF(COUNTIF(A864,"*PROVIGO*"),MATRICES!$A$20,IF(COUNTIF(A864,"*METRO*"),MATRICES!$A$20,IF(COUNTIF(A864,"*MCDONALD*"),MATRICES!$A$22,IF(COUNTIF(A864,"*JEAN COUTU*"),MATRICES!$A$24,IF(COUNTIF(A864,"*PHARMAPRIX*"),MATRICES!$A$24,IF(COUNTIF(A864,"*STARBUCKS*"),MATRICES!$A$22,IF(COUNTIF(A864,"*AUBAINERIE*"),MATRICES!$A$38,IF(COUNTIF(A864,"*PETROCAN*"),MATRICES!$A$27,IF(COUNTIF(A864,"*ULTRAMAR*"),MATRICES!$A$27,IF(COUNTIF(A864,"*Intact*"),MATRICES!$A$28,IF(COUNTIF(A864,"*La Capitale*"),MATRICES!$A$11,IF(COUNTIF(A864,"*Alda*"),MATRICES!$A$18,IF(COUNTIF(A864,"*Sheila*"),MATRICES!$A$36,IF(COUNTIF(A864,"*Shirley*"),MATRICES!$A$36,IF(COUNTIF(A864,"*Service de garde*"),MATRICES!$A$35,IF(COUNTIF(A864,"*CPE Coeur Atout*"),MATRICES!$A$35,IF(COUNTIF(A864,"*RBC PYT*"),MATRICES!$A$7,IF(COUNTIF(A864,"*CDLSI*"),MATRICES!$A$26,IF(COUNTIF(A864,"*SUN LIFE*"),MATRICES!$A$54,IF(COUNTIF(A864,"*IND ALL ASS VIE*"),MATRICES!$A$8,IF(COUNTIF(A864,"*FIDUCIE DESJARDINS*"),MATRICES!$A$55,IF(COUNTIF(A864,"*2919*"),MATRICES!$A$12,IF(COUNTIF(A864,"*Retrait au GA*"),MATRICES!$A$56,IF(COUNTIF(A864,"*Frais*d'utilisation*"),MATRICES!$A$53,IF(COUNTIF(A864,"*IntÈrÍt sur*"),MATRICES!$A$5,""))))))))))))))))))))))))))</f>
        <v/>
      </c>
    </row>
    <row r="865" spans="2:2" ht="16" x14ac:dyDescent="0.2">
      <c r="B865" t="str">
        <f>IF(COUNTIF(A865,"*STATION W*"),MATRICES!$A$22,IF(COUNTIF(A865,"*PROVIGO*"),MATRICES!$A$20,IF(COUNTIF(A865,"*METRO*"),MATRICES!$A$20,IF(COUNTIF(A865,"*MCDONALD*"),MATRICES!$A$22,IF(COUNTIF(A865,"*JEAN COUTU*"),MATRICES!$A$24,IF(COUNTIF(A865,"*PHARMAPRIX*"),MATRICES!$A$24,IF(COUNTIF(A865,"*STARBUCKS*"),MATRICES!$A$22,IF(COUNTIF(A865,"*AUBAINERIE*"),MATRICES!$A$38,IF(COUNTIF(A865,"*PETROCAN*"),MATRICES!$A$27,IF(COUNTIF(A865,"*ULTRAMAR*"),MATRICES!$A$27,IF(COUNTIF(A865,"*Intact*"),MATRICES!$A$28,IF(COUNTIF(A865,"*La Capitale*"),MATRICES!$A$11,IF(COUNTIF(A865,"*Alda*"),MATRICES!$A$18,IF(COUNTIF(A865,"*Sheila*"),MATRICES!$A$36,IF(COUNTIF(A865,"*Shirley*"),MATRICES!$A$36,IF(COUNTIF(A865,"*Service de garde*"),MATRICES!$A$35,IF(COUNTIF(A865,"*CPE Coeur Atout*"),MATRICES!$A$35,IF(COUNTIF(A865,"*RBC PYT*"),MATRICES!$A$7,IF(COUNTIF(A865,"*CDLSI*"),MATRICES!$A$26,IF(COUNTIF(A865,"*SUN LIFE*"),MATRICES!$A$54,IF(COUNTIF(A865,"*IND ALL ASS VIE*"),MATRICES!$A$8,IF(COUNTIF(A865,"*FIDUCIE DESJARDINS*"),MATRICES!$A$55,IF(COUNTIF(A865,"*2919*"),MATRICES!$A$12,IF(COUNTIF(A865,"*Retrait au GA*"),MATRICES!$A$56,IF(COUNTIF(A865,"*Frais*d'utilisation*"),MATRICES!$A$53,IF(COUNTIF(A865,"*IntÈrÍt sur*"),MATRICES!$A$5,""))))))))))))))))))))))))))</f>
        <v/>
      </c>
    </row>
    <row r="866" spans="2:2" ht="16" x14ac:dyDescent="0.2">
      <c r="B866" t="str">
        <f>IF(COUNTIF(A866,"*STATION W*"),MATRICES!$A$22,IF(COUNTIF(A866,"*PROVIGO*"),MATRICES!$A$20,IF(COUNTIF(A866,"*METRO*"),MATRICES!$A$20,IF(COUNTIF(A866,"*MCDONALD*"),MATRICES!$A$22,IF(COUNTIF(A866,"*JEAN COUTU*"),MATRICES!$A$24,IF(COUNTIF(A866,"*PHARMAPRIX*"),MATRICES!$A$24,IF(COUNTIF(A866,"*STARBUCKS*"),MATRICES!$A$22,IF(COUNTIF(A866,"*AUBAINERIE*"),MATRICES!$A$38,IF(COUNTIF(A866,"*PETROCAN*"),MATRICES!$A$27,IF(COUNTIF(A866,"*ULTRAMAR*"),MATRICES!$A$27,IF(COUNTIF(A866,"*Intact*"),MATRICES!$A$28,IF(COUNTIF(A866,"*La Capitale*"),MATRICES!$A$11,IF(COUNTIF(A866,"*Alda*"),MATRICES!$A$18,IF(COUNTIF(A866,"*Sheila*"),MATRICES!$A$36,IF(COUNTIF(A866,"*Shirley*"),MATRICES!$A$36,IF(COUNTIF(A866,"*Service de garde*"),MATRICES!$A$35,IF(COUNTIF(A866,"*CPE Coeur Atout*"),MATRICES!$A$35,IF(COUNTIF(A866,"*RBC PYT*"),MATRICES!$A$7,IF(COUNTIF(A866,"*CDLSI*"),MATRICES!$A$26,IF(COUNTIF(A866,"*SUN LIFE*"),MATRICES!$A$54,IF(COUNTIF(A866,"*IND ALL ASS VIE*"),MATRICES!$A$8,IF(COUNTIF(A866,"*FIDUCIE DESJARDINS*"),MATRICES!$A$55,IF(COUNTIF(A866,"*2919*"),MATRICES!$A$12,IF(COUNTIF(A866,"*Retrait au GA*"),MATRICES!$A$56,IF(COUNTIF(A866,"*Frais*d'utilisation*"),MATRICES!$A$53,IF(COUNTIF(A866,"*IntÈrÍt sur*"),MATRICES!$A$5,""))))))))))))))))))))))))))</f>
        <v/>
      </c>
    </row>
    <row r="867" spans="2:2" ht="16" x14ac:dyDescent="0.2">
      <c r="B867" t="str">
        <f>IF(COUNTIF(A867,"*STATION W*"),MATRICES!$A$22,IF(COUNTIF(A867,"*PROVIGO*"),MATRICES!$A$20,IF(COUNTIF(A867,"*METRO*"),MATRICES!$A$20,IF(COUNTIF(A867,"*MCDONALD*"),MATRICES!$A$22,IF(COUNTIF(A867,"*JEAN COUTU*"),MATRICES!$A$24,IF(COUNTIF(A867,"*PHARMAPRIX*"),MATRICES!$A$24,IF(COUNTIF(A867,"*STARBUCKS*"),MATRICES!$A$22,IF(COUNTIF(A867,"*AUBAINERIE*"),MATRICES!$A$38,IF(COUNTIF(A867,"*PETROCAN*"),MATRICES!$A$27,IF(COUNTIF(A867,"*ULTRAMAR*"),MATRICES!$A$27,IF(COUNTIF(A867,"*Intact*"),MATRICES!$A$28,IF(COUNTIF(A867,"*La Capitale*"),MATRICES!$A$11,IF(COUNTIF(A867,"*Alda*"),MATRICES!$A$18,IF(COUNTIF(A867,"*Sheila*"),MATRICES!$A$36,IF(COUNTIF(A867,"*Shirley*"),MATRICES!$A$36,IF(COUNTIF(A867,"*Service de garde*"),MATRICES!$A$35,IF(COUNTIF(A867,"*CPE Coeur Atout*"),MATRICES!$A$35,IF(COUNTIF(A867,"*RBC PYT*"),MATRICES!$A$7,IF(COUNTIF(A867,"*CDLSI*"),MATRICES!$A$26,IF(COUNTIF(A867,"*SUN LIFE*"),MATRICES!$A$54,IF(COUNTIF(A867,"*IND ALL ASS VIE*"),MATRICES!$A$8,IF(COUNTIF(A867,"*FIDUCIE DESJARDINS*"),MATRICES!$A$55,IF(COUNTIF(A867,"*2919*"),MATRICES!$A$12,IF(COUNTIF(A867,"*Retrait au GA*"),MATRICES!$A$56,IF(COUNTIF(A867,"*Frais*d'utilisation*"),MATRICES!$A$53,IF(COUNTIF(A867,"*IntÈrÍt sur*"),MATRICES!$A$5,""))))))))))))))))))))))))))</f>
        <v/>
      </c>
    </row>
    <row r="868" spans="2:2" ht="16" x14ac:dyDescent="0.2">
      <c r="B868" t="str">
        <f>IF(COUNTIF(A868,"*STATION W*"),MATRICES!$A$22,IF(COUNTIF(A868,"*PROVIGO*"),MATRICES!$A$20,IF(COUNTIF(A868,"*METRO*"),MATRICES!$A$20,IF(COUNTIF(A868,"*MCDONALD*"),MATRICES!$A$22,IF(COUNTIF(A868,"*JEAN COUTU*"),MATRICES!$A$24,IF(COUNTIF(A868,"*PHARMAPRIX*"),MATRICES!$A$24,IF(COUNTIF(A868,"*STARBUCKS*"),MATRICES!$A$22,IF(COUNTIF(A868,"*AUBAINERIE*"),MATRICES!$A$38,IF(COUNTIF(A868,"*PETROCAN*"),MATRICES!$A$27,IF(COUNTIF(A868,"*ULTRAMAR*"),MATRICES!$A$27,IF(COUNTIF(A868,"*Intact*"),MATRICES!$A$28,IF(COUNTIF(A868,"*La Capitale*"),MATRICES!$A$11,IF(COUNTIF(A868,"*Alda*"),MATRICES!$A$18,IF(COUNTIF(A868,"*Sheila*"),MATRICES!$A$36,IF(COUNTIF(A868,"*Shirley*"),MATRICES!$A$36,IF(COUNTIF(A868,"*Service de garde*"),MATRICES!$A$35,IF(COUNTIF(A868,"*CPE Coeur Atout*"),MATRICES!$A$35,IF(COUNTIF(A868,"*RBC PYT*"),MATRICES!$A$7,IF(COUNTIF(A868,"*CDLSI*"),MATRICES!$A$26,IF(COUNTIF(A868,"*SUN LIFE*"),MATRICES!$A$54,IF(COUNTIF(A868,"*IND ALL ASS VIE*"),MATRICES!$A$8,IF(COUNTIF(A868,"*FIDUCIE DESJARDINS*"),MATRICES!$A$55,IF(COUNTIF(A868,"*2919*"),MATRICES!$A$12,IF(COUNTIF(A868,"*Retrait au GA*"),MATRICES!$A$56,IF(COUNTIF(A868,"*Frais*d'utilisation*"),MATRICES!$A$53,IF(COUNTIF(A868,"*IntÈrÍt sur*"),MATRICES!$A$5,""))))))))))))))))))))))))))</f>
        <v/>
      </c>
    </row>
    <row r="869" spans="2:2" ht="16" x14ac:dyDescent="0.2">
      <c r="B869" t="str">
        <f>IF(COUNTIF(A869,"*STATION W*"),MATRICES!$A$22,IF(COUNTIF(A869,"*PROVIGO*"),MATRICES!$A$20,IF(COUNTIF(A869,"*METRO*"),MATRICES!$A$20,IF(COUNTIF(A869,"*MCDONALD*"),MATRICES!$A$22,IF(COUNTIF(A869,"*JEAN COUTU*"),MATRICES!$A$24,IF(COUNTIF(A869,"*PHARMAPRIX*"),MATRICES!$A$24,IF(COUNTIF(A869,"*STARBUCKS*"),MATRICES!$A$22,IF(COUNTIF(A869,"*AUBAINERIE*"),MATRICES!$A$38,IF(COUNTIF(A869,"*PETROCAN*"),MATRICES!$A$27,IF(COUNTIF(A869,"*ULTRAMAR*"),MATRICES!$A$27,IF(COUNTIF(A869,"*Intact*"),MATRICES!$A$28,IF(COUNTIF(A869,"*La Capitale*"),MATRICES!$A$11,IF(COUNTIF(A869,"*Alda*"),MATRICES!$A$18,IF(COUNTIF(A869,"*Sheila*"),MATRICES!$A$36,IF(COUNTIF(A869,"*Shirley*"),MATRICES!$A$36,IF(COUNTIF(A869,"*Service de garde*"),MATRICES!$A$35,IF(COUNTIF(A869,"*CPE Coeur Atout*"),MATRICES!$A$35,IF(COUNTIF(A869,"*RBC PYT*"),MATRICES!$A$7,IF(COUNTIF(A869,"*CDLSI*"),MATRICES!$A$26,IF(COUNTIF(A869,"*SUN LIFE*"),MATRICES!$A$54,IF(COUNTIF(A869,"*IND ALL ASS VIE*"),MATRICES!$A$8,IF(COUNTIF(A869,"*FIDUCIE DESJARDINS*"),MATRICES!$A$55,IF(COUNTIF(A869,"*2919*"),MATRICES!$A$12,IF(COUNTIF(A869,"*Retrait au GA*"),MATRICES!$A$56,IF(COUNTIF(A869,"*Frais*d'utilisation*"),MATRICES!$A$53,IF(COUNTIF(A869,"*IntÈrÍt sur*"),MATRICES!$A$5,""))))))))))))))))))))))))))</f>
        <v/>
      </c>
    </row>
    <row r="870" spans="2:2" ht="16" x14ac:dyDescent="0.2">
      <c r="B870" t="str">
        <f>IF(COUNTIF(A870,"*STATION W*"),MATRICES!$A$22,IF(COUNTIF(A870,"*PROVIGO*"),MATRICES!$A$20,IF(COUNTIF(A870,"*METRO*"),MATRICES!$A$20,IF(COUNTIF(A870,"*MCDONALD*"),MATRICES!$A$22,IF(COUNTIF(A870,"*JEAN COUTU*"),MATRICES!$A$24,IF(COUNTIF(A870,"*PHARMAPRIX*"),MATRICES!$A$24,IF(COUNTIF(A870,"*STARBUCKS*"),MATRICES!$A$22,IF(COUNTIF(A870,"*AUBAINERIE*"),MATRICES!$A$38,IF(COUNTIF(A870,"*PETROCAN*"),MATRICES!$A$27,IF(COUNTIF(A870,"*ULTRAMAR*"),MATRICES!$A$27,IF(COUNTIF(A870,"*Intact*"),MATRICES!$A$28,IF(COUNTIF(A870,"*La Capitale*"),MATRICES!$A$11,IF(COUNTIF(A870,"*Alda*"),MATRICES!$A$18,IF(COUNTIF(A870,"*Sheila*"),MATRICES!$A$36,IF(COUNTIF(A870,"*Shirley*"),MATRICES!$A$36,IF(COUNTIF(A870,"*Service de garde*"),MATRICES!$A$35,IF(COUNTIF(A870,"*CPE Coeur Atout*"),MATRICES!$A$35,IF(COUNTIF(A870,"*RBC PYT*"),MATRICES!$A$7,IF(COUNTIF(A870,"*CDLSI*"),MATRICES!$A$26,IF(COUNTIF(A870,"*SUN LIFE*"),MATRICES!$A$54,IF(COUNTIF(A870,"*IND ALL ASS VIE*"),MATRICES!$A$8,IF(COUNTIF(A870,"*FIDUCIE DESJARDINS*"),MATRICES!$A$55,IF(COUNTIF(A870,"*2919*"),MATRICES!$A$12,IF(COUNTIF(A870,"*Retrait au GA*"),MATRICES!$A$56,IF(COUNTIF(A870,"*Frais*d'utilisation*"),MATRICES!$A$53,IF(COUNTIF(A870,"*IntÈrÍt sur*"),MATRICES!$A$5,""))))))))))))))))))))))))))</f>
        <v/>
      </c>
    </row>
    <row r="871" spans="2:2" ht="16" x14ac:dyDescent="0.2">
      <c r="B871" t="str">
        <f>IF(COUNTIF(A871,"*STATION W*"),MATRICES!$A$22,IF(COUNTIF(A871,"*PROVIGO*"),MATRICES!$A$20,IF(COUNTIF(A871,"*METRO*"),MATRICES!$A$20,IF(COUNTIF(A871,"*MCDONALD*"),MATRICES!$A$22,IF(COUNTIF(A871,"*JEAN COUTU*"),MATRICES!$A$24,IF(COUNTIF(A871,"*PHARMAPRIX*"),MATRICES!$A$24,IF(COUNTIF(A871,"*STARBUCKS*"),MATRICES!$A$22,IF(COUNTIF(A871,"*AUBAINERIE*"),MATRICES!$A$38,IF(COUNTIF(A871,"*PETROCAN*"),MATRICES!$A$27,IF(COUNTIF(A871,"*ULTRAMAR*"),MATRICES!$A$27,IF(COUNTIF(A871,"*Intact*"),MATRICES!$A$28,IF(COUNTIF(A871,"*La Capitale*"),MATRICES!$A$11,IF(COUNTIF(A871,"*Alda*"),MATRICES!$A$18,IF(COUNTIF(A871,"*Sheila*"),MATRICES!$A$36,IF(COUNTIF(A871,"*Shirley*"),MATRICES!$A$36,IF(COUNTIF(A871,"*Service de garde*"),MATRICES!$A$35,IF(COUNTIF(A871,"*CPE Coeur Atout*"),MATRICES!$A$35,IF(COUNTIF(A871,"*RBC PYT*"),MATRICES!$A$7,IF(COUNTIF(A871,"*CDLSI*"),MATRICES!$A$26,IF(COUNTIF(A871,"*SUN LIFE*"),MATRICES!$A$54,IF(COUNTIF(A871,"*IND ALL ASS VIE*"),MATRICES!$A$8,IF(COUNTIF(A871,"*FIDUCIE DESJARDINS*"),MATRICES!$A$55,IF(COUNTIF(A871,"*2919*"),MATRICES!$A$12,IF(COUNTIF(A871,"*Retrait au GA*"),MATRICES!$A$56,IF(COUNTIF(A871,"*Frais*d'utilisation*"),MATRICES!$A$53,IF(COUNTIF(A871,"*IntÈrÍt sur*"),MATRICES!$A$5,""))))))))))))))))))))))))))</f>
        <v/>
      </c>
    </row>
    <row r="872" spans="2:2" ht="16" x14ac:dyDescent="0.2">
      <c r="B872" t="str">
        <f>IF(COUNTIF(A872,"*STATION W*"),MATRICES!$A$22,IF(COUNTIF(A872,"*PROVIGO*"),MATRICES!$A$20,IF(COUNTIF(A872,"*METRO*"),MATRICES!$A$20,IF(COUNTIF(A872,"*MCDONALD*"),MATRICES!$A$22,IF(COUNTIF(A872,"*JEAN COUTU*"),MATRICES!$A$24,IF(COUNTIF(A872,"*PHARMAPRIX*"),MATRICES!$A$24,IF(COUNTIF(A872,"*STARBUCKS*"),MATRICES!$A$22,IF(COUNTIF(A872,"*AUBAINERIE*"),MATRICES!$A$38,IF(COUNTIF(A872,"*PETROCAN*"),MATRICES!$A$27,IF(COUNTIF(A872,"*ULTRAMAR*"),MATRICES!$A$27,IF(COUNTIF(A872,"*Intact*"),MATRICES!$A$28,IF(COUNTIF(A872,"*La Capitale*"),MATRICES!$A$11,IF(COUNTIF(A872,"*Alda*"),MATRICES!$A$18,IF(COUNTIF(A872,"*Sheila*"),MATRICES!$A$36,IF(COUNTIF(A872,"*Shirley*"),MATRICES!$A$36,IF(COUNTIF(A872,"*Service de garde*"),MATRICES!$A$35,IF(COUNTIF(A872,"*CPE Coeur Atout*"),MATRICES!$A$35,IF(COUNTIF(A872,"*RBC PYT*"),MATRICES!$A$7,IF(COUNTIF(A872,"*CDLSI*"),MATRICES!$A$26,IF(COUNTIF(A872,"*SUN LIFE*"),MATRICES!$A$54,IF(COUNTIF(A872,"*IND ALL ASS VIE*"),MATRICES!$A$8,IF(COUNTIF(A872,"*FIDUCIE DESJARDINS*"),MATRICES!$A$55,IF(COUNTIF(A872,"*2919*"),MATRICES!$A$12,IF(COUNTIF(A872,"*Retrait au GA*"),MATRICES!$A$56,IF(COUNTIF(A872,"*Frais*d'utilisation*"),MATRICES!$A$53,IF(COUNTIF(A872,"*IntÈrÍt sur*"),MATRICES!$A$5,""))))))))))))))))))))))))))</f>
        <v/>
      </c>
    </row>
    <row r="873" spans="2:2" ht="16" x14ac:dyDescent="0.2">
      <c r="B873" t="str">
        <f>IF(COUNTIF(A873,"*STATION W*"),MATRICES!$A$22,IF(COUNTIF(A873,"*PROVIGO*"),MATRICES!$A$20,IF(COUNTIF(A873,"*METRO*"),MATRICES!$A$20,IF(COUNTIF(A873,"*MCDONALD*"),MATRICES!$A$22,IF(COUNTIF(A873,"*JEAN COUTU*"),MATRICES!$A$24,IF(COUNTIF(A873,"*PHARMAPRIX*"),MATRICES!$A$24,IF(COUNTIF(A873,"*STARBUCKS*"),MATRICES!$A$22,IF(COUNTIF(A873,"*AUBAINERIE*"),MATRICES!$A$38,IF(COUNTIF(A873,"*PETROCAN*"),MATRICES!$A$27,IF(COUNTIF(A873,"*ULTRAMAR*"),MATRICES!$A$27,IF(COUNTIF(A873,"*Intact*"),MATRICES!$A$28,IF(COUNTIF(A873,"*La Capitale*"),MATRICES!$A$11,IF(COUNTIF(A873,"*Alda*"),MATRICES!$A$18,IF(COUNTIF(A873,"*Sheila*"),MATRICES!$A$36,IF(COUNTIF(A873,"*Shirley*"),MATRICES!$A$36,IF(COUNTIF(A873,"*Service de garde*"),MATRICES!$A$35,IF(COUNTIF(A873,"*CPE Coeur Atout*"),MATRICES!$A$35,IF(COUNTIF(A873,"*RBC PYT*"),MATRICES!$A$7,IF(COUNTIF(A873,"*CDLSI*"),MATRICES!$A$26,IF(COUNTIF(A873,"*SUN LIFE*"),MATRICES!$A$54,IF(COUNTIF(A873,"*IND ALL ASS VIE*"),MATRICES!$A$8,IF(COUNTIF(A873,"*FIDUCIE DESJARDINS*"),MATRICES!$A$55,IF(COUNTIF(A873,"*2919*"),MATRICES!$A$12,IF(COUNTIF(A873,"*Retrait au GA*"),MATRICES!$A$56,IF(COUNTIF(A873,"*Frais*d'utilisation*"),MATRICES!$A$53,IF(COUNTIF(A873,"*IntÈrÍt sur*"),MATRICES!$A$5,""))))))))))))))))))))))))))</f>
        <v/>
      </c>
    </row>
    <row r="874" spans="2:2" ht="16" x14ac:dyDescent="0.2">
      <c r="B874" t="str">
        <f>IF(COUNTIF(A874,"*STATION W*"),MATRICES!$A$22,IF(COUNTIF(A874,"*PROVIGO*"),MATRICES!$A$20,IF(COUNTIF(A874,"*METRO*"),MATRICES!$A$20,IF(COUNTIF(A874,"*MCDONALD*"),MATRICES!$A$22,IF(COUNTIF(A874,"*JEAN COUTU*"),MATRICES!$A$24,IF(COUNTIF(A874,"*PHARMAPRIX*"),MATRICES!$A$24,IF(COUNTIF(A874,"*STARBUCKS*"),MATRICES!$A$22,IF(COUNTIF(A874,"*AUBAINERIE*"),MATRICES!$A$38,IF(COUNTIF(A874,"*PETROCAN*"),MATRICES!$A$27,IF(COUNTIF(A874,"*ULTRAMAR*"),MATRICES!$A$27,IF(COUNTIF(A874,"*Intact*"),MATRICES!$A$28,IF(COUNTIF(A874,"*La Capitale*"),MATRICES!$A$11,IF(COUNTIF(A874,"*Alda*"),MATRICES!$A$18,IF(COUNTIF(A874,"*Sheila*"),MATRICES!$A$36,IF(COUNTIF(A874,"*Shirley*"),MATRICES!$A$36,IF(COUNTIF(A874,"*Service de garde*"),MATRICES!$A$35,IF(COUNTIF(A874,"*CPE Coeur Atout*"),MATRICES!$A$35,IF(COUNTIF(A874,"*RBC PYT*"),MATRICES!$A$7,IF(COUNTIF(A874,"*CDLSI*"),MATRICES!$A$26,IF(COUNTIF(A874,"*SUN LIFE*"),MATRICES!$A$54,IF(COUNTIF(A874,"*IND ALL ASS VIE*"),MATRICES!$A$8,IF(COUNTIF(A874,"*FIDUCIE DESJARDINS*"),MATRICES!$A$55,IF(COUNTIF(A874,"*2919*"),MATRICES!$A$12,IF(COUNTIF(A874,"*Retrait au GA*"),MATRICES!$A$56,IF(COUNTIF(A874,"*Frais*d'utilisation*"),MATRICES!$A$53,IF(COUNTIF(A874,"*IntÈrÍt sur*"),MATRICES!$A$5,""))))))))))))))))))))))))))</f>
        <v/>
      </c>
    </row>
    <row r="875" spans="2:2" ht="16" x14ac:dyDescent="0.2">
      <c r="B875" t="str">
        <f>IF(COUNTIF(A875,"*STATION W*"),MATRICES!$A$22,IF(COUNTIF(A875,"*PROVIGO*"),MATRICES!$A$20,IF(COUNTIF(A875,"*METRO*"),MATRICES!$A$20,IF(COUNTIF(A875,"*MCDONALD*"),MATRICES!$A$22,IF(COUNTIF(A875,"*JEAN COUTU*"),MATRICES!$A$24,IF(COUNTIF(A875,"*PHARMAPRIX*"),MATRICES!$A$24,IF(COUNTIF(A875,"*STARBUCKS*"),MATRICES!$A$22,IF(COUNTIF(A875,"*AUBAINERIE*"),MATRICES!$A$38,IF(COUNTIF(A875,"*PETROCAN*"),MATRICES!$A$27,IF(COUNTIF(A875,"*ULTRAMAR*"),MATRICES!$A$27,IF(COUNTIF(A875,"*Intact*"),MATRICES!$A$28,IF(COUNTIF(A875,"*La Capitale*"),MATRICES!$A$11,IF(COUNTIF(A875,"*Alda*"),MATRICES!$A$18,IF(COUNTIF(A875,"*Sheila*"),MATRICES!$A$36,IF(COUNTIF(A875,"*Shirley*"),MATRICES!$A$36,IF(COUNTIF(A875,"*Service de garde*"),MATRICES!$A$35,IF(COUNTIF(A875,"*CPE Coeur Atout*"),MATRICES!$A$35,IF(COUNTIF(A875,"*RBC PYT*"),MATRICES!$A$7,IF(COUNTIF(A875,"*CDLSI*"),MATRICES!$A$26,IF(COUNTIF(A875,"*SUN LIFE*"),MATRICES!$A$54,IF(COUNTIF(A875,"*IND ALL ASS VIE*"),MATRICES!$A$8,IF(COUNTIF(A875,"*FIDUCIE DESJARDINS*"),MATRICES!$A$55,IF(COUNTIF(A875,"*2919*"),MATRICES!$A$12,IF(COUNTIF(A875,"*Retrait au GA*"),MATRICES!$A$56,IF(COUNTIF(A875,"*Frais*d'utilisation*"),MATRICES!$A$53,IF(COUNTIF(A875,"*IntÈrÍt sur*"),MATRICES!$A$5,""))))))))))))))))))))))))))</f>
        <v/>
      </c>
    </row>
    <row r="876" spans="2:2" ht="16" x14ac:dyDescent="0.2">
      <c r="B876" t="str">
        <f>IF(COUNTIF(A876,"*STATION W*"),MATRICES!$A$22,IF(COUNTIF(A876,"*PROVIGO*"),MATRICES!$A$20,IF(COUNTIF(A876,"*METRO*"),MATRICES!$A$20,IF(COUNTIF(A876,"*MCDONALD*"),MATRICES!$A$22,IF(COUNTIF(A876,"*JEAN COUTU*"),MATRICES!$A$24,IF(COUNTIF(A876,"*PHARMAPRIX*"),MATRICES!$A$24,IF(COUNTIF(A876,"*STARBUCKS*"),MATRICES!$A$22,IF(COUNTIF(A876,"*AUBAINERIE*"),MATRICES!$A$38,IF(COUNTIF(A876,"*PETROCAN*"),MATRICES!$A$27,IF(COUNTIF(A876,"*ULTRAMAR*"),MATRICES!$A$27,IF(COUNTIF(A876,"*Intact*"),MATRICES!$A$28,IF(COUNTIF(A876,"*La Capitale*"),MATRICES!$A$11,IF(COUNTIF(A876,"*Alda*"),MATRICES!$A$18,IF(COUNTIF(A876,"*Sheila*"),MATRICES!$A$36,IF(COUNTIF(A876,"*Shirley*"),MATRICES!$A$36,IF(COUNTIF(A876,"*Service de garde*"),MATRICES!$A$35,IF(COUNTIF(A876,"*CPE Coeur Atout*"),MATRICES!$A$35,IF(COUNTIF(A876,"*RBC PYT*"),MATRICES!$A$7,IF(COUNTIF(A876,"*CDLSI*"),MATRICES!$A$26,IF(COUNTIF(A876,"*SUN LIFE*"),MATRICES!$A$54,IF(COUNTIF(A876,"*IND ALL ASS VIE*"),MATRICES!$A$8,IF(COUNTIF(A876,"*FIDUCIE DESJARDINS*"),MATRICES!$A$55,IF(COUNTIF(A876,"*2919*"),MATRICES!$A$12,IF(COUNTIF(A876,"*Retrait au GA*"),MATRICES!$A$56,IF(COUNTIF(A876,"*Frais*d'utilisation*"),MATRICES!$A$53,IF(COUNTIF(A876,"*IntÈrÍt sur*"),MATRICES!$A$5,""))))))))))))))))))))))))))</f>
        <v/>
      </c>
    </row>
    <row r="877" spans="2:2" ht="16" x14ac:dyDescent="0.2">
      <c r="B877" t="str">
        <f>IF(COUNTIF(A877,"*STATION W*"),MATRICES!$A$22,IF(COUNTIF(A877,"*PROVIGO*"),MATRICES!$A$20,IF(COUNTIF(A877,"*METRO*"),MATRICES!$A$20,IF(COUNTIF(A877,"*MCDONALD*"),MATRICES!$A$22,IF(COUNTIF(A877,"*JEAN COUTU*"),MATRICES!$A$24,IF(COUNTIF(A877,"*PHARMAPRIX*"),MATRICES!$A$24,IF(COUNTIF(A877,"*STARBUCKS*"),MATRICES!$A$22,IF(COUNTIF(A877,"*AUBAINERIE*"),MATRICES!$A$38,IF(COUNTIF(A877,"*PETROCAN*"),MATRICES!$A$27,IF(COUNTIF(A877,"*ULTRAMAR*"),MATRICES!$A$27,IF(COUNTIF(A877,"*Intact*"),MATRICES!$A$28,IF(COUNTIF(A877,"*La Capitale*"),MATRICES!$A$11,IF(COUNTIF(A877,"*Alda*"),MATRICES!$A$18,IF(COUNTIF(A877,"*Sheila*"),MATRICES!$A$36,IF(COUNTIF(A877,"*Shirley*"),MATRICES!$A$36,IF(COUNTIF(A877,"*Service de garde*"),MATRICES!$A$35,IF(COUNTIF(A877,"*CPE Coeur Atout*"),MATRICES!$A$35,IF(COUNTIF(A877,"*RBC PYT*"),MATRICES!$A$7,IF(COUNTIF(A877,"*CDLSI*"),MATRICES!$A$26,IF(COUNTIF(A877,"*SUN LIFE*"),MATRICES!$A$54,IF(COUNTIF(A877,"*IND ALL ASS VIE*"),MATRICES!$A$8,IF(COUNTIF(A877,"*FIDUCIE DESJARDINS*"),MATRICES!$A$55,IF(COUNTIF(A877,"*2919*"),MATRICES!$A$12,IF(COUNTIF(A877,"*Retrait au GA*"),MATRICES!$A$56,IF(COUNTIF(A877,"*Frais*d'utilisation*"),MATRICES!$A$53,IF(COUNTIF(A877,"*IntÈrÍt sur*"),MATRICES!$A$5,""))))))))))))))))))))))))))</f>
        <v/>
      </c>
    </row>
    <row r="878" spans="2:2" ht="16" x14ac:dyDescent="0.2">
      <c r="B878" t="str">
        <f>IF(COUNTIF(A878,"*STATION W*"),MATRICES!$A$22,IF(COUNTIF(A878,"*PROVIGO*"),MATRICES!$A$20,IF(COUNTIF(A878,"*METRO*"),MATRICES!$A$20,IF(COUNTIF(A878,"*MCDONALD*"),MATRICES!$A$22,IF(COUNTIF(A878,"*JEAN COUTU*"),MATRICES!$A$24,IF(COUNTIF(A878,"*PHARMAPRIX*"),MATRICES!$A$24,IF(COUNTIF(A878,"*STARBUCKS*"),MATRICES!$A$22,IF(COUNTIF(A878,"*AUBAINERIE*"),MATRICES!$A$38,IF(COUNTIF(A878,"*PETROCAN*"),MATRICES!$A$27,IF(COUNTIF(A878,"*ULTRAMAR*"),MATRICES!$A$27,IF(COUNTIF(A878,"*Intact*"),MATRICES!$A$28,IF(COUNTIF(A878,"*La Capitale*"),MATRICES!$A$11,IF(COUNTIF(A878,"*Alda*"),MATRICES!$A$18,IF(COUNTIF(A878,"*Sheila*"),MATRICES!$A$36,IF(COUNTIF(A878,"*Shirley*"),MATRICES!$A$36,IF(COUNTIF(A878,"*Service de garde*"),MATRICES!$A$35,IF(COUNTIF(A878,"*CPE Coeur Atout*"),MATRICES!$A$35,IF(COUNTIF(A878,"*RBC PYT*"),MATRICES!$A$7,IF(COUNTIF(A878,"*CDLSI*"),MATRICES!$A$26,IF(COUNTIF(A878,"*SUN LIFE*"),MATRICES!$A$54,IF(COUNTIF(A878,"*IND ALL ASS VIE*"),MATRICES!$A$8,IF(COUNTIF(A878,"*FIDUCIE DESJARDINS*"),MATRICES!$A$55,IF(COUNTIF(A878,"*2919*"),MATRICES!$A$12,IF(COUNTIF(A878,"*Retrait au GA*"),MATRICES!$A$56,IF(COUNTIF(A878,"*Frais*d'utilisation*"),MATRICES!$A$53,IF(COUNTIF(A878,"*IntÈrÍt sur*"),MATRICES!$A$5,""))))))))))))))))))))))))))</f>
        <v/>
      </c>
    </row>
    <row r="879" spans="2:2" ht="16" x14ac:dyDescent="0.2">
      <c r="B879" t="str">
        <f>IF(COUNTIF(A879,"*STATION W*"),MATRICES!$A$22,IF(COUNTIF(A879,"*PROVIGO*"),MATRICES!$A$20,IF(COUNTIF(A879,"*METRO*"),MATRICES!$A$20,IF(COUNTIF(A879,"*MCDONALD*"),MATRICES!$A$22,IF(COUNTIF(A879,"*JEAN COUTU*"),MATRICES!$A$24,IF(COUNTIF(A879,"*PHARMAPRIX*"),MATRICES!$A$24,IF(COUNTIF(A879,"*STARBUCKS*"),MATRICES!$A$22,IF(COUNTIF(A879,"*AUBAINERIE*"),MATRICES!$A$38,IF(COUNTIF(A879,"*PETROCAN*"),MATRICES!$A$27,IF(COUNTIF(A879,"*ULTRAMAR*"),MATRICES!$A$27,IF(COUNTIF(A879,"*Intact*"),MATRICES!$A$28,IF(COUNTIF(A879,"*La Capitale*"),MATRICES!$A$11,IF(COUNTIF(A879,"*Alda*"),MATRICES!$A$18,IF(COUNTIF(A879,"*Sheila*"),MATRICES!$A$36,IF(COUNTIF(A879,"*Shirley*"),MATRICES!$A$36,IF(COUNTIF(A879,"*Service de garde*"),MATRICES!$A$35,IF(COUNTIF(A879,"*CPE Coeur Atout*"),MATRICES!$A$35,IF(COUNTIF(A879,"*RBC PYT*"),MATRICES!$A$7,IF(COUNTIF(A879,"*CDLSI*"),MATRICES!$A$26,IF(COUNTIF(A879,"*SUN LIFE*"),MATRICES!$A$54,IF(COUNTIF(A879,"*IND ALL ASS VIE*"),MATRICES!$A$8,IF(COUNTIF(A879,"*FIDUCIE DESJARDINS*"),MATRICES!$A$55,IF(COUNTIF(A879,"*2919*"),MATRICES!$A$12,IF(COUNTIF(A879,"*Retrait au GA*"),MATRICES!$A$56,IF(COUNTIF(A879,"*Frais*d'utilisation*"),MATRICES!$A$53,IF(COUNTIF(A879,"*IntÈrÍt sur*"),MATRICES!$A$5,""))))))))))))))))))))))))))</f>
        <v/>
      </c>
    </row>
    <row r="880" spans="2:2" ht="16" x14ac:dyDescent="0.2">
      <c r="B880" t="str">
        <f>IF(COUNTIF(A880,"*STATION W*"),MATRICES!$A$22,IF(COUNTIF(A880,"*PROVIGO*"),MATRICES!$A$20,IF(COUNTIF(A880,"*METRO*"),MATRICES!$A$20,IF(COUNTIF(A880,"*MCDONALD*"),MATRICES!$A$22,IF(COUNTIF(A880,"*JEAN COUTU*"),MATRICES!$A$24,IF(COUNTIF(A880,"*PHARMAPRIX*"),MATRICES!$A$24,IF(COUNTIF(A880,"*STARBUCKS*"),MATRICES!$A$22,IF(COUNTIF(A880,"*AUBAINERIE*"),MATRICES!$A$38,IF(COUNTIF(A880,"*PETROCAN*"),MATRICES!$A$27,IF(COUNTIF(A880,"*ULTRAMAR*"),MATRICES!$A$27,IF(COUNTIF(A880,"*Intact*"),MATRICES!$A$28,IF(COUNTIF(A880,"*La Capitale*"),MATRICES!$A$11,IF(COUNTIF(A880,"*Alda*"),MATRICES!$A$18,IF(COUNTIF(A880,"*Sheila*"),MATRICES!$A$36,IF(COUNTIF(A880,"*Shirley*"),MATRICES!$A$36,IF(COUNTIF(A880,"*Service de garde*"),MATRICES!$A$35,IF(COUNTIF(A880,"*CPE Coeur Atout*"),MATRICES!$A$35,IF(COUNTIF(A880,"*RBC PYT*"),MATRICES!$A$7,IF(COUNTIF(A880,"*CDLSI*"),MATRICES!$A$26,IF(COUNTIF(A880,"*SUN LIFE*"),MATRICES!$A$54,IF(COUNTIF(A880,"*IND ALL ASS VIE*"),MATRICES!$A$8,IF(COUNTIF(A880,"*FIDUCIE DESJARDINS*"),MATRICES!$A$55,IF(COUNTIF(A880,"*2919*"),MATRICES!$A$12,IF(COUNTIF(A880,"*Retrait au GA*"),MATRICES!$A$56,IF(COUNTIF(A880,"*Frais*d'utilisation*"),MATRICES!$A$53,IF(COUNTIF(A880,"*IntÈrÍt sur*"),MATRICES!$A$5,""))))))))))))))))))))))))))</f>
        <v/>
      </c>
    </row>
    <row r="881" spans="2:2" ht="16" x14ac:dyDescent="0.2">
      <c r="B881" t="str">
        <f>IF(COUNTIF(A881,"*STATION W*"),MATRICES!$A$22,IF(COUNTIF(A881,"*PROVIGO*"),MATRICES!$A$20,IF(COUNTIF(A881,"*METRO*"),MATRICES!$A$20,IF(COUNTIF(A881,"*MCDONALD*"),MATRICES!$A$22,IF(COUNTIF(A881,"*JEAN COUTU*"),MATRICES!$A$24,IF(COUNTIF(A881,"*PHARMAPRIX*"),MATRICES!$A$24,IF(COUNTIF(A881,"*STARBUCKS*"),MATRICES!$A$22,IF(COUNTIF(A881,"*AUBAINERIE*"),MATRICES!$A$38,IF(COUNTIF(A881,"*PETROCAN*"),MATRICES!$A$27,IF(COUNTIF(A881,"*ULTRAMAR*"),MATRICES!$A$27,IF(COUNTIF(A881,"*Intact*"),MATRICES!$A$28,IF(COUNTIF(A881,"*La Capitale*"),MATRICES!$A$11,IF(COUNTIF(A881,"*Alda*"),MATRICES!$A$18,IF(COUNTIF(A881,"*Sheila*"),MATRICES!$A$36,IF(COUNTIF(A881,"*Shirley*"),MATRICES!$A$36,IF(COUNTIF(A881,"*Service de garde*"),MATRICES!$A$35,IF(COUNTIF(A881,"*CPE Coeur Atout*"),MATRICES!$A$35,IF(COUNTIF(A881,"*RBC PYT*"),MATRICES!$A$7,IF(COUNTIF(A881,"*CDLSI*"),MATRICES!$A$26,IF(COUNTIF(A881,"*SUN LIFE*"),MATRICES!$A$54,IF(COUNTIF(A881,"*IND ALL ASS VIE*"),MATRICES!$A$8,IF(COUNTIF(A881,"*FIDUCIE DESJARDINS*"),MATRICES!$A$55,IF(COUNTIF(A881,"*2919*"),MATRICES!$A$12,IF(COUNTIF(A881,"*Retrait au GA*"),MATRICES!$A$56,IF(COUNTIF(A881,"*Frais*d'utilisation*"),MATRICES!$A$53,IF(COUNTIF(A881,"*IntÈrÍt sur*"),MATRICES!$A$5,""))))))))))))))))))))))))))</f>
        <v/>
      </c>
    </row>
    <row r="882" spans="2:2" ht="16" x14ac:dyDescent="0.2">
      <c r="B882" t="str">
        <f>IF(COUNTIF(A882,"*STATION W*"),MATRICES!$A$22,IF(COUNTIF(A882,"*PROVIGO*"),MATRICES!$A$20,IF(COUNTIF(A882,"*METRO*"),MATRICES!$A$20,IF(COUNTIF(A882,"*MCDONALD*"),MATRICES!$A$22,IF(COUNTIF(A882,"*JEAN COUTU*"),MATRICES!$A$24,IF(COUNTIF(A882,"*PHARMAPRIX*"),MATRICES!$A$24,IF(COUNTIF(A882,"*STARBUCKS*"),MATRICES!$A$22,IF(COUNTIF(A882,"*AUBAINERIE*"),MATRICES!$A$38,IF(COUNTIF(A882,"*PETROCAN*"),MATRICES!$A$27,IF(COUNTIF(A882,"*ULTRAMAR*"),MATRICES!$A$27,IF(COUNTIF(A882,"*Intact*"),MATRICES!$A$28,IF(COUNTIF(A882,"*La Capitale*"),MATRICES!$A$11,IF(COUNTIF(A882,"*Alda*"),MATRICES!$A$18,IF(COUNTIF(A882,"*Sheila*"),MATRICES!$A$36,IF(COUNTIF(A882,"*Shirley*"),MATRICES!$A$36,IF(COUNTIF(A882,"*Service de garde*"),MATRICES!$A$35,IF(COUNTIF(A882,"*CPE Coeur Atout*"),MATRICES!$A$35,IF(COUNTIF(A882,"*RBC PYT*"),MATRICES!$A$7,IF(COUNTIF(A882,"*CDLSI*"),MATRICES!$A$26,IF(COUNTIF(A882,"*SUN LIFE*"),MATRICES!$A$54,IF(COUNTIF(A882,"*IND ALL ASS VIE*"),MATRICES!$A$8,IF(COUNTIF(A882,"*FIDUCIE DESJARDINS*"),MATRICES!$A$55,IF(COUNTIF(A882,"*2919*"),MATRICES!$A$12,IF(COUNTIF(A882,"*Retrait au GA*"),MATRICES!$A$56,IF(COUNTIF(A882,"*Frais*d'utilisation*"),MATRICES!$A$53,IF(COUNTIF(A882,"*IntÈrÍt sur*"),MATRICES!$A$5,""))))))))))))))))))))))))))</f>
        <v/>
      </c>
    </row>
    <row r="883" spans="2:2" ht="16" x14ac:dyDescent="0.2">
      <c r="B883" t="str">
        <f>IF(COUNTIF(A883,"*STATION W*"),MATRICES!$A$22,IF(COUNTIF(A883,"*PROVIGO*"),MATRICES!$A$20,IF(COUNTIF(A883,"*METRO*"),MATRICES!$A$20,IF(COUNTIF(A883,"*MCDONALD*"),MATRICES!$A$22,IF(COUNTIF(A883,"*JEAN COUTU*"),MATRICES!$A$24,IF(COUNTIF(A883,"*PHARMAPRIX*"),MATRICES!$A$24,IF(COUNTIF(A883,"*STARBUCKS*"),MATRICES!$A$22,IF(COUNTIF(A883,"*AUBAINERIE*"),MATRICES!$A$38,IF(COUNTIF(A883,"*PETROCAN*"),MATRICES!$A$27,IF(COUNTIF(A883,"*ULTRAMAR*"),MATRICES!$A$27,IF(COUNTIF(A883,"*Intact*"),MATRICES!$A$28,IF(COUNTIF(A883,"*La Capitale*"),MATRICES!$A$11,IF(COUNTIF(A883,"*Alda*"),MATRICES!$A$18,IF(COUNTIF(A883,"*Sheila*"),MATRICES!$A$36,IF(COUNTIF(A883,"*Shirley*"),MATRICES!$A$36,IF(COUNTIF(A883,"*Service de garde*"),MATRICES!$A$35,IF(COUNTIF(A883,"*CPE Coeur Atout*"),MATRICES!$A$35,IF(COUNTIF(A883,"*RBC PYT*"),MATRICES!$A$7,IF(COUNTIF(A883,"*CDLSI*"),MATRICES!$A$26,IF(COUNTIF(A883,"*SUN LIFE*"),MATRICES!$A$54,IF(COUNTIF(A883,"*IND ALL ASS VIE*"),MATRICES!$A$8,IF(COUNTIF(A883,"*FIDUCIE DESJARDINS*"),MATRICES!$A$55,IF(COUNTIF(A883,"*2919*"),MATRICES!$A$12,IF(COUNTIF(A883,"*Retrait au GA*"),MATRICES!$A$56,IF(COUNTIF(A883,"*Frais*d'utilisation*"),MATRICES!$A$53,IF(COUNTIF(A883,"*IntÈrÍt sur*"),MATRICES!$A$5,""))))))))))))))))))))))))))</f>
        <v/>
      </c>
    </row>
    <row r="884" spans="2:2" ht="16" x14ac:dyDescent="0.2">
      <c r="B884" t="str">
        <f>IF(COUNTIF(A884,"*STATION W*"),MATRICES!$A$22,IF(COUNTIF(A884,"*PROVIGO*"),MATRICES!$A$20,IF(COUNTIF(A884,"*METRO*"),MATRICES!$A$20,IF(COUNTIF(A884,"*MCDONALD*"),MATRICES!$A$22,IF(COUNTIF(A884,"*JEAN COUTU*"),MATRICES!$A$24,IF(COUNTIF(A884,"*PHARMAPRIX*"),MATRICES!$A$24,IF(COUNTIF(A884,"*STARBUCKS*"),MATRICES!$A$22,IF(COUNTIF(A884,"*AUBAINERIE*"),MATRICES!$A$38,IF(COUNTIF(A884,"*PETROCAN*"),MATRICES!$A$27,IF(COUNTIF(A884,"*ULTRAMAR*"),MATRICES!$A$27,IF(COUNTIF(A884,"*Intact*"),MATRICES!$A$28,IF(COUNTIF(A884,"*La Capitale*"),MATRICES!$A$11,IF(COUNTIF(A884,"*Alda*"),MATRICES!$A$18,IF(COUNTIF(A884,"*Sheila*"),MATRICES!$A$36,IF(COUNTIF(A884,"*Shirley*"),MATRICES!$A$36,IF(COUNTIF(A884,"*Service de garde*"),MATRICES!$A$35,IF(COUNTIF(A884,"*CPE Coeur Atout*"),MATRICES!$A$35,IF(COUNTIF(A884,"*RBC PYT*"),MATRICES!$A$7,IF(COUNTIF(A884,"*CDLSI*"),MATRICES!$A$26,IF(COUNTIF(A884,"*SUN LIFE*"),MATRICES!$A$54,IF(COUNTIF(A884,"*IND ALL ASS VIE*"),MATRICES!$A$8,IF(COUNTIF(A884,"*FIDUCIE DESJARDINS*"),MATRICES!$A$55,IF(COUNTIF(A884,"*2919*"),MATRICES!$A$12,IF(COUNTIF(A884,"*Retrait au GA*"),MATRICES!$A$56,IF(COUNTIF(A884,"*Frais*d'utilisation*"),MATRICES!$A$53,IF(COUNTIF(A884,"*IntÈrÍt sur*"),MATRICES!$A$5,""))))))))))))))))))))))))))</f>
        <v/>
      </c>
    </row>
    <row r="885" spans="2:2" ht="16" x14ac:dyDescent="0.2">
      <c r="B885" t="str">
        <f>IF(COUNTIF(A885,"*STATION W*"),MATRICES!$A$22,IF(COUNTIF(A885,"*PROVIGO*"),MATRICES!$A$20,IF(COUNTIF(A885,"*METRO*"),MATRICES!$A$20,IF(COUNTIF(A885,"*MCDONALD*"),MATRICES!$A$22,IF(COUNTIF(A885,"*JEAN COUTU*"),MATRICES!$A$24,IF(COUNTIF(A885,"*PHARMAPRIX*"),MATRICES!$A$24,IF(COUNTIF(A885,"*STARBUCKS*"),MATRICES!$A$22,IF(COUNTIF(A885,"*AUBAINERIE*"),MATRICES!$A$38,IF(COUNTIF(A885,"*PETROCAN*"),MATRICES!$A$27,IF(COUNTIF(A885,"*ULTRAMAR*"),MATRICES!$A$27,IF(COUNTIF(A885,"*Intact*"),MATRICES!$A$28,IF(COUNTIF(A885,"*La Capitale*"),MATRICES!$A$11,IF(COUNTIF(A885,"*Alda*"),MATRICES!$A$18,IF(COUNTIF(A885,"*Sheila*"),MATRICES!$A$36,IF(COUNTIF(A885,"*Shirley*"),MATRICES!$A$36,IF(COUNTIF(A885,"*Service de garde*"),MATRICES!$A$35,IF(COUNTIF(A885,"*CPE Coeur Atout*"),MATRICES!$A$35,IF(COUNTIF(A885,"*RBC PYT*"),MATRICES!$A$7,IF(COUNTIF(A885,"*CDLSI*"),MATRICES!$A$26,IF(COUNTIF(A885,"*SUN LIFE*"),MATRICES!$A$54,IF(COUNTIF(A885,"*IND ALL ASS VIE*"),MATRICES!$A$8,IF(COUNTIF(A885,"*FIDUCIE DESJARDINS*"),MATRICES!$A$55,IF(COUNTIF(A885,"*2919*"),MATRICES!$A$12,IF(COUNTIF(A885,"*Retrait au GA*"),MATRICES!$A$56,IF(COUNTIF(A885,"*Frais*d'utilisation*"),MATRICES!$A$53,IF(COUNTIF(A885,"*IntÈrÍt sur*"),MATRICES!$A$5,""))))))))))))))))))))))))))</f>
        <v/>
      </c>
    </row>
    <row r="886" spans="2:2" ht="16" x14ac:dyDescent="0.2">
      <c r="B886" t="str">
        <f>IF(COUNTIF(A886,"*STATION W*"),MATRICES!$A$22,IF(COUNTIF(A886,"*PROVIGO*"),MATRICES!$A$20,IF(COUNTIF(A886,"*METRO*"),MATRICES!$A$20,IF(COUNTIF(A886,"*MCDONALD*"),MATRICES!$A$22,IF(COUNTIF(A886,"*JEAN COUTU*"),MATRICES!$A$24,IF(COUNTIF(A886,"*PHARMAPRIX*"),MATRICES!$A$24,IF(COUNTIF(A886,"*STARBUCKS*"),MATRICES!$A$22,IF(COUNTIF(A886,"*AUBAINERIE*"),MATRICES!$A$38,IF(COUNTIF(A886,"*PETROCAN*"),MATRICES!$A$27,IF(COUNTIF(A886,"*ULTRAMAR*"),MATRICES!$A$27,IF(COUNTIF(A886,"*Intact*"),MATRICES!$A$28,IF(COUNTIF(A886,"*La Capitale*"),MATRICES!$A$11,IF(COUNTIF(A886,"*Alda*"),MATRICES!$A$18,IF(COUNTIF(A886,"*Sheila*"),MATRICES!$A$36,IF(COUNTIF(A886,"*Shirley*"),MATRICES!$A$36,IF(COUNTIF(A886,"*Service de garde*"),MATRICES!$A$35,IF(COUNTIF(A886,"*CPE Coeur Atout*"),MATRICES!$A$35,IF(COUNTIF(A886,"*RBC PYT*"),MATRICES!$A$7,IF(COUNTIF(A886,"*CDLSI*"),MATRICES!$A$26,IF(COUNTIF(A886,"*SUN LIFE*"),MATRICES!$A$54,IF(COUNTIF(A886,"*IND ALL ASS VIE*"),MATRICES!$A$8,IF(COUNTIF(A886,"*FIDUCIE DESJARDINS*"),MATRICES!$A$55,IF(COUNTIF(A886,"*2919*"),MATRICES!$A$12,IF(COUNTIF(A886,"*Retrait au GA*"),MATRICES!$A$56,IF(COUNTIF(A886,"*Frais*d'utilisation*"),MATRICES!$A$53,IF(COUNTIF(A886,"*IntÈrÍt sur*"),MATRICES!$A$5,""))))))))))))))))))))))))))</f>
        <v/>
      </c>
    </row>
    <row r="887" spans="2:2" ht="16" x14ac:dyDescent="0.2">
      <c r="B887" t="str">
        <f>IF(COUNTIF(A887,"*STATION W*"),MATRICES!$A$22,IF(COUNTIF(A887,"*PROVIGO*"),MATRICES!$A$20,IF(COUNTIF(A887,"*METRO*"),MATRICES!$A$20,IF(COUNTIF(A887,"*MCDONALD*"),MATRICES!$A$22,IF(COUNTIF(A887,"*JEAN COUTU*"),MATRICES!$A$24,IF(COUNTIF(A887,"*PHARMAPRIX*"),MATRICES!$A$24,IF(COUNTIF(A887,"*STARBUCKS*"),MATRICES!$A$22,IF(COUNTIF(A887,"*AUBAINERIE*"),MATRICES!$A$38,IF(COUNTIF(A887,"*PETROCAN*"),MATRICES!$A$27,IF(COUNTIF(A887,"*ULTRAMAR*"),MATRICES!$A$27,IF(COUNTIF(A887,"*Intact*"),MATRICES!$A$28,IF(COUNTIF(A887,"*La Capitale*"),MATRICES!$A$11,IF(COUNTIF(A887,"*Alda*"),MATRICES!$A$18,IF(COUNTIF(A887,"*Sheila*"),MATRICES!$A$36,IF(COUNTIF(A887,"*Shirley*"),MATRICES!$A$36,IF(COUNTIF(A887,"*Service de garde*"),MATRICES!$A$35,IF(COUNTIF(A887,"*CPE Coeur Atout*"),MATRICES!$A$35,IF(COUNTIF(A887,"*RBC PYT*"),MATRICES!$A$7,IF(COUNTIF(A887,"*CDLSI*"),MATRICES!$A$26,IF(COUNTIF(A887,"*SUN LIFE*"),MATRICES!$A$54,IF(COUNTIF(A887,"*IND ALL ASS VIE*"),MATRICES!$A$8,IF(COUNTIF(A887,"*FIDUCIE DESJARDINS*"),MATRICES!$A$55,IF(COUNTIF(A887,"*2919*"),MATRICES!$A$12,IF(COUNTIF(A887,"*Retrait au GA*"),MATRICES!$A$56,IF(COUNTIF(A887,"*Frais*d'utilisation*"),MATRICES!$A$53,IF(COUNTIF(A887,"*IntÈrÍt sur*"),MATRICES!$A$5,""))))))))))))))))))))))))))</f>
        <v/>
      </c>
    </row>
    <row r="888" spans="2:2" ht="16" x14ac:dyDescent="0.2">
      <c r="B888" t="str">
        <f>IF(COUNTIF(A888,"*STATION W*"),MATRICES!$A$22,IF(COUNTIF(A888,"*PROVIGO*"),MATRICES!$A$20,IF(COUNTIF(A888,"*METRO*"),MATRICES!$A$20,IF(COUNTIF(A888,"*MCDONALD*"),MATRICES!$A$22,IF(COUNTIF(A888,"*JEAN COUTU*"),MATRICES!$A$24,IF(COUNTIF(A888,"*PHARMAPRIX*"),MATRICES!$A$24,IF(COUNTIF(A888,"*STARBUCKS*"),MATRICES!$A$22,IF(COUNTIF(A888,"*AUBAINERIE*"),MATRICES!$A$38,IF(COUNTIF(A888,"*PETROCAN*"),MATRICES!$A$27,IF(COUNTIF(A888,"*ULTRAMAR*"),MATRICES!$A$27,IF(COUNTIF(A888,"*Intact*"),MATRICES!$A$28,IF(COUNTIF(A888,"*La Capitale*"),MATRICES!$A$11,IF(COUNTIF(A888,"*Alda*"),MATRICES!$A$18,IF(COUNTIF(A888,"*Sheila*"),MATRICES!$A$36,IF(COUNTIF(A888,"*Shirley*"),MATRICES!$A$36,IF(COUNTIF(A888,"*Service de garde*"),MATRICES!$A$35,IF(COUNTIF(A888,"*CPE Coeur Atout*"),MATRICES!$A$35,IF(COUNTIF(A888,"*RBC PYT*"),MATRICES!$A$7,IF(COUNTIF(A888,"*CDLSI*"),MATRICES!$A$26,IF(COUNTIF(A888,"*SUN LIFE*"),MATRICES!$A$54,IF(COUNTIF(A888,"*IND ALL ASS VIE*"),MATRICES!$A$8,IF(COUNTIF(A888,"*FIDUCIE DESJARDINS*"),MATRICES!$A$55,IF(COUNTIF(A888,"*2919*"),MATRICES!$A$12,IF(COUNTIF(A888,"*Retrait au GA*"),MATRICES!$A$56,IF(COUNTIF(A888,"*Frais*d'utilisation*"),MATRICES!$A$53,IF(COUNTIF(A888,"*IntÈrÍt sur*"),MATRICES!$A$5,""))))))))))))))))))))))))))</f>
        <v/>
      </c>
    </row>
    <row r="889" spans="2:2" ht="16" x14ac:dyDescent="0.2">
      <c r="B889" t="str">
        <f>IF(COUNTIF(A889,"*STATION W*"),MATRICES!$A$22,IF(COUNTIF(A889,"*PROVIGO*"),MATRICES!$A$20,IF(COUNTIF(A889,"*METRO*"),MATRICES!$A$20,IF(COUNTIF(A889,"*MCDONALD*"),MATRICES!$A$22,IF(COUNTIF(A889,"*JEAN COUTU*"),MATRICES!$A$24,IF(COUNTIF(A889,"*PHARMAPRIX*"),MATRICES!$A$24,IF(COUNTIF(A889,"*STARBUCKS*"),MATRICES!$A$22,IF(COUNTIF(A889,"*AUBAINERIE*"),MATRICES!$A$38,IF(COUNTIF(A889,"*PETROCAN*"),MATRICES!$A$27,IF(COUNTIF(A889,"*ULTRAMAR*"),MATRICES!$A$27,IF(COUNTIF(A889,"*Intact*"),MATRICES!$A$28,IF(COUNTIF(A889,"*La Capitale*"),MATRICES!$A$11,IF(COUNTIF(A889,"*Alda*"),MATRICES!$A$18,IF(COUNTIF(A889,"*Sheila*"),MATRICES!$A$36,IF(COUNTIF(A889,"*Shirley*"),MATRICES!$A$36,IF(COUNTIF(A889,"*Service de garde*"),MATRICES!$A$35,IF(COUNTIF(A889,"*CPE Coeur Atout*"),MATRICES!$A$35,IF(COUNTIF(A889,"*RBC PYT*"),MATRICES!$A$7,IF(COUNTIF(A889,"*CDLSI*"),MATRICES!$A$26,IF(COUNTIF(A889,"*SUN LIFE*"),MATRICES!$A$54,IF(COUNTIF(A889,"*IND ALL ASS VIE*"),MATRICES!$A$8,IF(COUNTIF(A889,"*FIDUCIE DESJARDINS*"),MATRICES!$A$55,IF(COUNTIF(A889,"*2919*"),MATRICES!$A$12,IF(COUNTIF(A889,"*Retrait au GA*"),MATRICES!$A$56,IF(COUNTIF(A889,"*Frais*d'utilisation*"),MATRICES!$A$53,IF(COUNTIF(A889,"*IntÈrÍt sur*"),MATRICES!$A$5,""))))))))))))))))))))))))))</f>
        <v/>
      </c>
    </row>
    <row r="890" spans="2:2" ht="16" x14ac:dyDescent="0.2">
      <c r="B890" t="str">
        <f>IF(COUNTIF(A890,"*STATION W*"),MATRICES!$A$22,IF(COUNTIF(A890,"*PROVIGO*"),MATRICES!$A$20,IF(COUNTIF(A890,"*METRO*"),MATRICES!$A$20,IF(COUNTIF(A890,"*MCDONALD*"),MATRICES!$A$22,IF(COUNTIF(A890,"*JEAN COUTU*"),MATRICES!$A$24,IF(COUNTIF(A890,"*PHARMAPRIX*"),MATRICES!$A$24,IF(COUNTIF(A890,"*STARBUCKS*"),MATRICES!$A$22,IF(COUNTIF(A890,"*AUBAINERIE*"),MATRICES!$A$38,IF(COUNTIF(A890,"*PETROCAN*"),MATRICES!$A$27,IF(COUNTIF(A890,"*ULTRAMAR*"),MATRICES!$A$27,IF(COUNTIF(A890,"*Intact*"),MATRICES!$A$28,IF(COUNTIF(A890,"*La Capitale*"),MATRICES!$A$11,IF(COUNTIF(A890,"*Alda*"),MATRICES!$A$18,IF(COUNTIF(A890,"*Sheila*"),MATRICES!$A$36,IF(COUNTIF(A890,"*Shirley*"),MATRICES!$A$36,IF(COUNTIF(A890,"*Service de garde*"),MATRICES!$A$35,IF(COUNTIF(A890,"*CPE Coeur Atout*"),MATRICES!$A$35,IF(COUNTIF(A890,"*RBC PYT*"),MATRICES!$A$7,IF(COUNTIF(A890,"*CDLSI*"),MATRICES!$A$26,IF(COUNTIF(A890,"*SUN LIFE*"),MATRICES!$A$54,IF(COUNTIF(A890,"*IND ALL ASS VIE*"),MATRICES!$A$8,IF(COUNTIF(A890,"*FIDUCIE DESJARDINS*"),MATRICES!$A$55,IF(COUNTIF(A890,"*2919*"),MATRICES!$A$12,IF(COUNTIF(A890,"*Retrait au GA*"),MATRICES!$A$56,IF(COUNTIF(A890,"*Frais*d'utilisation*"),MATRICES!$A$53,IF(COUNTIF(A890,"*IntÈrÍt sur*"),MATRICES!$A$5,""))))))))))))))))))))))))))</f>
        <v/>
      </c>
    </row>
    <row r="891" spans="2:2" ht="16" x14ac:dyDescent="0.2">
      <c r="B891" t="str">
        <f>IF(COUNTIF(A891,"*STATION W*"),MATRICES!$A$22,IF(COUNTIF(A891,"*PROVIGO*"),MATRICES!$A$20,IF(COUNTIF(A891,"*METRO*"),MATRICES!$A$20,IF(COUNTIF(A891,"*MCDONALD*"),MATRICES!$A$22,IF(COUNTIF(A891,"*JEAN COUTU*"),MATRICES!$A$24,IF(COUNTIF(A891,"*PHARMAPRIX*"),MATRICES!$A$24,IF(COUNTIF(A891,"*STARBUCKS*"),MATRICES!$A$22,IF(COUNTIF(A891,"*AUBAINERIE*"),MATRICES!$A$38,IF(COUNTIF(A891,"*PETROCAN*"),MATRICES!$A$27,IF(COUNTIF(A891,"*ULTRAMAR*"),MATRICES!$A$27,IF(COUNTIF(A891,"*Intact*"),MATRICES!$A$28,IF(COUNTIF(A891,"*La Capitale*"),MATRICES!$A$11,IF(COUNTIF(A891,"*Alda*"),MATRICES!$A$18,IF(COUNTIF(A891,"*Sheila*"),MATRICES!$A$36,IF(COUNTIF(A891,"*Shirley*"),MATRICES!$A$36,IF(COUNTIF(A891,"*Service de garde*"),MATRICES!$A$35,IF(COUNTIF(A891,"*CPE Coeur Atout*"),MATRICES!$A$35,IF(COUNTIF(A891,"*RBC PYT*"),MATRICES!$A$7,IF(COUNTIF(A891,"*CDLSI*"),MATRICES!$A$26,IF(COUNTIF(A891,"*SUN LIFE*"),MATRICES!$A$54,IF(COUNTIF(A891,"*IND ALL ASS VIE*"),MATRICES!$A$8,IF(COUNTIF(A891,"*FIDUCIE DESJARDINS*"),MATRICES!$A$55,IF(COUNTIF(A891,"*2919*"),MATRICES!$A$12,IF(COUNTIF(A891,"*Retrait au GA*"),MATRICES!$A$56,IF(COUNTIF(A891,"*Frais*d'utilisation*"),MATRICES!$A$53,IF(COUNTIF(A891,"*IntÈrÍt sur*"),MATRICES!$A$5,""))))))))))))))))))))))))))</f>
        <v/>
      </c>
    </row>
    <row r="892" spans="2:2" ht="16" x14ac:dyDescent="0.2">
      <c r="B892" t="str">
        <f>IF(COUNTIF(A892,"*STATION W*"),MATRICES!$A$22,IF(COUNTIF(A892,"*PROVIGO*"),MATRICES!$A$20,IF(COUNTIF(A892,"*METRO*"),MATRICES!$A$20,IF(COUNTIF(A892,"*MCDONALD*"),MATRICES!$A$22,IF(COUNTIF(A892,"*JEAN COUTU*"),MATRICES!$A$24,IF(COUNTIF(A892,"*PHARMAPRIX*"),MATRICES!$A$24,IF(COUNTIF(A892,"*STARBUCKS*"),MATRICES!$A$22,IF(COUNTIF(A892,"*AUBAINERIE*"),MATRICES!$A$38,IF(COUNTIF(A892,"*PETROCAN*"),MATRICES!$A$27,IF(COUNTIF(A892,"*ULTRAMAR*"),MATRICES!$A$27,IF(COUNTIF(A892,"*Intact*"),MATRICES!$A$28,IF(COUNTIF(A892,"*La Capitale*"),MATRICES!$A$11,IF(COUNTIF(A892,"*Alda*"),MATRICES!$A$18,IF(COUNTIF(A892,"*Sheila*"),MATRICES!$A$36,IF(COUNTIF(A892,"*Shirley*"),MATRICES!$A$36,IF(COUNTIF(A892,"*Service de garde*"),MATRICES!$A$35,IF(COUNTIF(A892,"*CPE Coeur Atout*"),MATRICES!$A$35,IF(COUNTIF(A892,"*RBC PYT*"),MATRICES!$A$7,IF(COUNTIF(A892,"*CDLSI*"),MATRICES!$A$26,IF(COUNTIF(A892,"*SUN LIFE*"),MATRICES!$A$54,IF(COUNTIF(A892,"*IND ALL ASS VIE*"),MATRICES!$A$8,IF(COUNTIF(A892,"*FIDUCIE DESJARDINS*"),MATRICES!$A$55,IF(COUNTIF(A892,"*2919*"),MATRICES!$A$12,IF(COUNTIF(A892,"*Retrait au GA*"),MATRICES!$A$56,IF(COUNTIF(A892,"*Frais*d'utilisation*"),MATRICES!$A$53,IF(COUNTIF(A892,"*IntÈrÍt sur*"),MATRICES!$A$5,""))))))))))))))))))))))))))</f>
        <v/>
      </c>
    </row>
    <row r="893" spans="2:2" ht="16" x14ac:dyDescent="0.2">
      <c r="B893" t="str">
        <f>IF(COUNTIF(A893,"*STATION W*"),MATRICES!$A$22,IF(COUNTIF(A893,"*PROVIGO*"),MATRICES!$A$20,IF(COUNTIF(A893,"*METRO*"),MATRICES!$A$20,IF(COUNTIF(A893,"*MCDONALD*"),MATRICES!$A$22,IF(COUNTIF(A893,"*JEAN COUTU*"),MATRICES!$A$24,IF(COUNTIF(A893,"*PHARMAPRIX*"),MATRICES!$A$24,IF(COUNTIF(A893,"*STARBUCKS*"),MATRICES!$A$22,IF(COUNTIF(A893,"*AUBAINERIE*"),MATRICES!$A$38,IF(COUNTIF(A893,"*PETROCAN*"),MATRICES!$A$27,IF(COUNTIF(A893,"*ULTRAMAR*"),MATRICES!$A$27,IF(COUNTIF(A893,"*Intact*"),MATRICES!$A$28,IF(COUNTIF(A893,"*La Capitale*"),MATRICES!$A$11,IF(COUNTIF(A893,"*Alda*"),MATRICES!$A$18,IF(COUNTIF(A893,"*Sheila*"),MATRICES!$A$36,IF(COUNTIF(A893,"*Shirley*"),MATRICES!$A$36,IF(COUNTIF(A893,"*Service de garde*"),MATRICES!$A$35,IF(COUNTIF(A893,"*CPE Coeur Atout*"),MATRICES!$A$35,IF(COUNTIF(A893,"*RBC PYT*"),MATRICES!$A$7,IF(COUNTIF(A893,"*CDLSI*"),MATRICES!$A$26,IF(COUNTIF(A893,"*SUN LIFE*"),MATRICES!$A$54,IF(COUNTIF(A893,"*IND ALL ASS VIE*"),MATRICES!$A$8,IF(COUNTIF(A893,"*FIDUCIE DESJARDINS*"),MATRICES!$A$55,IF(COUNTIF(A893,"*2919*"),MATRICES!$A$12,IF(COUNTIF(A893,"*Retrait au GA*"),MATRICES!$A$56,IF(COUNTIF(A893,"*Frais*d'utilisation*"),MATRICES!$A$53,IF(COUNTIF(A893,"*IntÈrÍt sur*"),MATRICES!$A$5,""))))))))))))))))))))))))))</f>
        <v/>
      </c>
    </row>
    <row r="894" spans="2:2" ht="16" x14ac:dyDescent="0.2">
      <c r="B894" t="str">
        <f>IF(COUNTIF(A894,"*STATION W*"),MATRICES!$A$22,IF(COUNTIF(A894,"*PROVIGO*"),MATRICES!$A$20,IF(COUNTIF(A894,"*METRO*"),MATRICES!$A$20,IF(COUNTIF(A894,"*MCDONALD*"),MATRICES!$A$22,IF(COUNTIF(A894,"*JEAN COUTU*"),MATRICES!$A$24,IF(COUNTIF(A894,"*PHARMAPRIX*"),MATRICES!$A$24,IF(COUNTIF(A894,"*STARBUCKS*"),MATRICES!$A$22,IF(COUNTIF(A894,"*AUBAINERIE*"),MATRICES!$A$38,IF(COUNTIF(A894,"*PETROCAN*"),MATRICES!$A$27,IF(COUNTIF(A894,"*ULTRAMAR*"),MATRICES!$A$27,IF(COUNTIF(A894,"*Intact*"),MATRICES!$A$28,IF(COUNTIF(A894,"*La Capitale*"),MATRICES!$A$11,IF(COUNTIF(A894,"*Alda*"),MATRICES!$A$18,IF(COUNTIF(A894,"*Sheila*"),MATRICES!$A$36,IF(COUNTIF(A894,"*Shirley*"),MATRICES!$A$36,IF(COUNTIF(A894,"*Service de garde*"),MATRICES!$A$35,IF(COUNTIF(A894,"*CPE Coeur Atout*"),MATRICES!$A$35,IF(COUNTIF(A894,"*RBC PYT*"),MATRICES!$A$7,IF(COUNTIF(A894,"*CDLSI*"),MATRICES!$A$26,IF(COUNTIF(A894,"*SUN LIFE*"),MATRICES!$A$54,IF(COUNTIF(A894,"*IND ALL ASS VIE*"),MATRICES!$A$8,IF(COUNTIF(A894,"*FIDUCIE DESJARDINS*"),MATRICES!$A$55,IF(COUNTIF(A894,"*2919*"),MATRICES!$A$12,IF(COUNTIF(A894,"*Retrait au GA*"),MATRICES!$A$56,IF(COUNTIF(A894,"*Frais*d'utilisation*"),MATRICES!$A$53,IF(COUNTIF(A894,"*IntÈrÍt sur*"),MATRICES!$A$5,""))))))))))))))))))))))))))</f>
        <v/>
      </c>
    </row>
    <row r="895" spans="2:2" ht="16" x14ac:dyDescent="0.2">
      <c r="B895" t="str">
        <f>IF(COUNTIF(A895,"*STATION W*"),MATRICES!$A$22,IF(COUNTIF(A895,"*PROVIGO*"),MATRICES!$A$20,IF(COUNTIF(A895,"*METRO*"),MATRICES!$A$20,IF(COUNTIF(A895,"*MCDONALD*"),MATRICES!$A$22,IF(COUNTIF(A895,"*JEAN COUTU*"),MATRICES!$A$24,IF(COUNTIF(A895,"*PHARMAPRIX*"),MATRICES!$A$24,IF(COUNTIF(A895,"*STARBUCKS*"),MATRICES!$A$22,IF(COUNTIF(A895,"*AUBAINERIE*"),MATRICES!$A$38,IF(COUNTIF(A895,"*PETROCAN*"),MATRICES!$A$27,IF(COUNTIF(A895,"*ULTRAMAR*"),MATRICES!$A$27,IF(COUNTIF(A895,"*Intact*"),MATRICES!$A$28,IF(COUNTIF(A895,"*La Capitale*"),MATRICES!$A$11,IF(COUNTIF(A895,"*Alda*"),MATRICES!$A$18,IF(COUNTIF(A895,"*Sheila*"),MATRICES!$A$36,IF(COUNTIF(A895,"*Shirley*"),MATRICES!$A$36,IF(COUNTIF(A895,"*Service de garde*"),MATRICES!$A$35,IF(COUNTIF(A895,"*CPE Coeur Atout*"),MATRICES!$A$35,IF(COUNTIF(A895,"*RBC PYT*"),MATRICES!$A$7,IF(COUNTIF(A895,"*CDLSI*"),MATRICES!$A$26,IF(COUNTIF(A895,"*SUN LIFE*"),MATRICES!$A$54,IF(COUNTIF(A895,"*IND ALL ASS VIE*"),MATRICES!$A$8,IF(COUNTIF(A895,"*FIDUCIE DESJARDINS*"),MATRICES!$A$55,IF(COUNTIF(A895,"*2919*"),MATRICES!$A$12,IF(COUNTIF(A895,"*Retrait au GA*"),MATRICES!$A$56,IF(COUNTIF(A895,"*Frais*d'utilisation*"),MATRICES!$A$53,IF(COUNTIF(A895,"*IntÈrÍt sur*"),MATRICES!$A$5,""))))))))))))))))))))))))))</f>
        <v/>
      </c>
    </row>
    <row r="896" spans="2:2" ht="16" x14ac:dyDescent="0.2">
      <c r="B896" t="str">
        <f>IF(COUNTIF(A896,"*STATION W*"),MATRICES!$A$22,IF(COUNTIF(A896,"*PROVIGO*"),MATRICES!$A$20,IF(COUNTIF(A896,"*METRO*"),MATRICES!$A$20,IF(COUNTIF(A896,"*MCDONALD*"),MATRICES!$A$22,IF(COUNTIF(A896,"*JEAN COUTU*"),MATRICES!$A$24,IF(COUNTIF(A896,"*PHARMAPRIX*"),MATRICES!$A$24,IF(COUNTIF(A896,"*STARBUCKS*"),MATRICES!$A$22,IF(COUNTIF(A896,"*AUBAINERIE*"),MATRICES!$A$38,IF(COUNTIF(A896,"*PETROCAN*"),MATRICES!$A$27,IF(COUNTIF(A896,"*ULTRAMAR*"),MATRICES!$A$27,IF(COUNTIF(A896,"*Intact*"),MATRICES!$A$28,IF(COUNTIF(A896,"*La Capitale*"),MATRICES!$A$11,IF(COUNTIF(A896,"*Alda*"),MATRICES!$A$18,IF(COUNTIF(A896,"*Sheila*"),MATRICES!$A$36,IF(COUNTIF(A896,"*Shirley*"),MATRICES!$A$36,IF(COUNTIF(A896,"*Service de garde*"),MATRICES!$A$35,IF(COUNTIF(A896,"*CPE Coeur Atout*"),MATRICES!$A$35,IF(COUNTIF(A896,"*RBC PYT*"),MATRICES!$A$7,IF(COUNTIF(A896,"*CDLSI*"),MATRICES!$A$26,IF(COUNTIF(A896,"*SUN LIFE*"),MATRICES!$A$54,IF(COUNTIF(A896,"*IND ALL ASS VIE*"),MATRICES!$A$8,IF(COUNTIF(A896,"*FIDUCIE DESJARDINS*"),MATRICES!$A$55,IF(COUNTIF(A896,"*2919*"),MATRICES!$A$12,IF(COUNTIF(A896,"*Retrait au GA*"),MATRICES!$A$56,IF(COUNTIF(A896,"*Frais*d'utilisation*"),MATRICES!$A$53,IF(COUNTIF(A896,"*IntÈrÍt sur*"),MATRICES!$A$5,""))))))))))))))))))))))))))</f>
        <v/>
      </c>
    </row>
    <row r="897" spans="2:2" ht="16" x14ac:dyDescent="0.2">
      <c r="B897" t="str">
        <f>IF(COUNTIF(A897,"*STATION W*"),MATRICES!$A$22,IF(COUNTIF(A897,"*PROVIGO*"),MATRICES!$A$20,IF(COUNTIF(A897,"*METRO*"),MATRICES!$A$20,IF(COUNTIF(A897,"*MCDONALD*"),MATRICES!$A$22,IF(COUNTIF(A897,"*JEAN COUTU*"),MATRICES!$A$24,IF(COUNTIF(A897,"*PHARMAPRIX*"),MATRICES!$A$24,IF(COUNTIF(A897,"*STARBUCKS*"),MATRICES!$A$22,IF(COUNTIF(A897,"*AUBAINERIE*"),MATRICES!$A$38,IF(COUNTIF(A897,"*PETROCAN*"),MATRICES!$A$27,IF(COUNTIF(A897,"*ULTRAMAR*"),MATRICES!$A$27,IF(COUNTIF(A897,"*Intact*"),MATRICES!$A$28,IF(COUNTIF(A897,"*La Capitale*"),MATRICES!$A$11,IF(COUNTIF(A897,"*Alda*"),MATRICES!$A$18,IF(COUNTIF(A897,"*Sheila*"),MATRICES!$A$36,IF(COUNTIF(A897,"*Shirley*"),MATRICES!$A$36,IF(COUNTIF(A897,"*Service de garde*"),MATRICES!$A$35,IF(COUNTIF(A897,"*CPE Coeur Atout*"),MATRICES!$A$35,IF(COUNTIF(A897,"*RBC PYT*"),MATRICES!$A$7,IF(COUNTIF(A897,"*CDLSI*"),MATRICES!$A$26,IF(COUNTIF(A897,"*SUN LIFE*"),MATRICES!$A$54,IF(COUNTIF(A897,"*IND ALL ASS VIE*"),MATRICES!$A$8,IF(COUNTIF(A897,"*FIDUCIE DESJARDINS*"),MATRICES!$A$55,IF(COUNTIF(A897,"*2919*"),MATRICES!$A$12,IF(COUNTIF(A897,"*Retrait au GA*"),MATRICES!$A$56,IF(COUNTIF(A897,"*Frais*d'utilisation*"),MATRICES!$A$53,IF(COUNTIF(A897,"*IntÈrÍt sur*"),MATRICES!$A$5,""))))))))))))))))))))))))))</f>
        <v/>
      </c>
    </row>
    <row r="898" spans="2:2" ht="16" x14ac:dyDescent="0.2">
      <c r="B898" t="str">
        <f>IF(COUNTIF(A898,"*STATION W*"),MATRICES!$A$22,IF(COUNTIF(A898,"*PROVIGO*"),MATRICES!$A$20,IF(COUNTIF(A898,"*METRO*"),MATRICES!$A$20,IF(COUNTIF(A898,"*MCDONALD*"),MATRICES!$A$22,IF(COUNTIF(A898,"*JEAN COUTU*"),MATRICES!$A$24,IF(COUNTIF(A898,"*PHARMAPRIX*"),MATRICES!$A$24,IF(COUNTIF(A898,"*STARBUCKS*"),MATRICES!$A$22,IF(COUNTIF(A898,"*AUBAINERIE*"),MATRICES!$A$38,IF(COUNTIF(A898,"*PETROCAN*"),MATRICES!$A$27,IF(COUNTIF(A898,"*ULTRAMAR*"),MATRICES!$A$27,IF(COUNTIF(A898,"*Intact*"),MATRICES!$A$28,IF(COUNTIF(A898,"*La Capitale*"),MATRICES!$A$11,IF(COUNTIF(A898,"*Alda*"),MATRICES!$A$18,IF(COUNTIF(A898,"*Sheila*"),MATRICES!$A$36,IF(COUNTIF(A898,"*Shirley*"),MATRICES!$A$36,IF(COUNTIF(A898,"*Service de garde*"),MATRICES!$A$35,IF(COUNTIF(A898,"*CPE Coeur Atout*"),MATRICES!$A$35,IF(COUNTIF(A898,"*RBC PYT*"),MATRICES!$A$7,IF(COUNTIF(A898,"*CDLSI*"),MATRICES!$A$26,IF(COUNTIF(A898,"*SUN LIFE*"),MATRICES!$A$54,IF(COUNTIF(A898,"*IND ALL ASS VIE*"),MATRICES!$A$8,IF(COUNTIF(A898,"*FIDUCIE DESJARDINS*"),MATRICES!$A$55,IF(COUNTIF(A898,"*2919*"),MATRICES!$A$12,IF(COUNTIF(A898,"*Retrait au GA*"),MATRICES!$A$56,IF(COUNTIF(A898,"*Frais*d'utilisation*"),MATRICES!$A$53,IF(COUNTIF(A898,"*IntÈrÍt sur*"),MATRICES!$A$5,""))))))))))))))))))))))))))</f>
        <v/>
      </c>
    </row>
    <row r="899" spans="2:2" ht="16" x14ac:dyDescent="0.2">
      <c r="B899" t="str">
        <f>IF(COUNTIF(A899,"*STATION W*"),MATRICES!$A$22,IF(COUNTIF(A899,"*PROVIGO*"),MATRICES!$A$20,IF(COUNTIF(A899,"*METRO*"),MATRICES!$A$20,IF(COUNTIF(A899,"*MCDONALD*"),MATRICES!$A$22,IF(COUNTIF(A899,"*JEAN COUTU*"),MATRICES!$A$24,IF(COUNTIF(A899,"*PHARMAPRIX*"),MATRICES!$A$24,IF(COUNTIF(A899,"*STARBUCKS*"),MATRICES!$A$22,IF(COUNTIF(A899,"*AUBAINERIE*"),MATRICES!$A$38,IF(COUNTIF(A899,"*PETROCAN*"),MATRICES!$A$27,IF(COUNTIF(A899,"*ULTRAMAR*"),MATRICES!$A$27,IF(COUNTIF(A899,"*Intact*"),MATRICES!$A$28,IF(COUNTIF(A899,"*La Capitale*"),MATRICES!$A$11,IF(COUNTIF(A899,"*Alda*"),MATRICES!$A$18,IF(COUNTIF(A899,"*Sheila*"),MATRICES!$A$36,IF(COUNTIF(A899,"*Shirley*"),MATRICES!$A$36,IF(COUNTIF(A899,"*Service de garde*"),MATRICES!$A$35,IF(COUNTIF(A899,"*CPE Coeur Atout*"),MATRICES!$A$35,IF(COUNTIF(A899,"*RBC PYT*"),MATRICES!$A$7,IF(COUNTIF(A899,"*CDLSI*"),MATRICES!$A$26,IF(COUNTIF(A899,"*SUN LIFE*"),MATRICES!$A$54,IF(COUNTIF(A899,"*IND ALL ASS VIE*"),MATRICES!$A$8,IF(COUNTIF(A899,"*FIDUCIE DESJARDINS*"),MATRICES!$A$55,IF(COUNTIF(A899,"*2919*"),MATRICES!$A$12,IF(COUNTIF(A899,"*Retrait au GA*"),MATRICES!$A$56,IF(COUNTIF(A899,"*Frais*d'utilisation*"),MATRICES!$A$53,IF(COUNTIF(A899,"*IntÈrÍt sur*"),MATRICES!$A$5,""))))))))))))))))))))))))))</f>
        <v/>
      </c>
    </row>
    <row r="900" spans="2:2" ht="16" x14ac:dyDescent="0.2">
      <c r="B900" t="str">
        <f>IF(COUNTIF(A900,"*STATION W*"),MATRICES!$A$22,IF(COUNTIF(A900,"*PROVIGO*"),MATRICES!$A$20,IF(COUNTIF(A900,"*METRO*"),MATRICES!$A$20,IF(COUNTIF(A900,"*MCDONALD*"),MATRICES!$A$22,IF(COUNTIF(A900,"*JEAN COUTU*"),MATRICES!$A$24,IF(COUNTIF(A900,"*PHARMAPRIX*"),MATRICES!$A$24,IF(COUNTIF(A900,"*STARBUCKS*"),MATRICES!$A$22,IF(COUNTIF(A900,"*AUBAINERIE*"),MATRICES!$A$38,IF(COUNTIF(A900,"*PETROCAN*"),MATRICES!$A$27,IF(COUNTIF(A900,"*ULTRAMAR*"),MATRICES!$A$27,IF(COUNTIF(A900,"*Intact*"),MATRICES!$A$28,IF(COUNTIF(A900,"*La Capitale*"),MATRICES!$A$11,IF(COUNTIF(A900,"*Alda*"),MATRICES!$A$18,IF(COUNTIF(A900,"*Sheila*"),MATRICES!$A$36,IF(COUNTIF(A900,"*Shirley*"),MATRICES!$A$36,IF(COUNTIF(A900,"*Service de garde*"),MATRICES!$A$35,IF(COUNTIF(A900,"*CPE Coeur Atout*"),MATRICES!$A$35,IF(COUNTIF(A900,"*RBC PYT*"),MATRICES!$A$7,IF(COUNTIF(A900,"*CDLSI*"),MATRICES!$A$26,IF(COUNTIF(A900,"*SUN LIFE*"),MATRICES!$A$54,IF(COUNTIF(A900,"*IND ALL ASS VIE*"),MATRICES!$A$8,IF(COUNTIF(A900,"*FIDUCIE DESJARDINS*"),MATRICES!$A$55,IF(COUNTIF(A900,"*2919*"),MATRICES!$A$12,IF(COUNTIF(A900,"*Retrait au GA*"),MATRICES!$A$56,IF(COUNTIF(A900,"*Frais*d'utilisation*"),MATRICES!$A$53,IF(COUNTIF(A900,"*IntÈrÍt sur*"),MATRICES!$A$5,""))))))))))))))))))))))))))</f>
        <v/>
      </c>
    </row>
    <row r="901" spans="2:2" ht="16" x14ac:dyDescent="0.2">
      <c r="B901" t="str">
        <f>IF(COUNTIF(A901,"*STATION W*"),MATRICES!$A$22,IF(COUNTIF(A901,"*PROVIGO*"),MATRICES!$A$20,IF(COUNTIF(A901,"*METRO*"),MATRICES!$A$20,IF(COUNTIF(A901,"*MCDONALD*"),MATRICES!$A$22,IF(COUNTIF(A901,"*JEAN COUTU*"),MATRICES!$A$24,IF(COUNTIF(A901,"*PHARMAPRIX*"),MATRICES!$A$24,IF(COUNTIF(A901,"*STARBUCKS*"),MATRICES!$A$22,IF(COUNTIF(A901,"*AUBAINERIE*"),MATRICES!$A$38,IF(COUNTIF(A901,"*PETROCAN*"),MATRICES!$A$27,IF(COUNTIF(A901,"*ULTRAMAR*"),MATRICES!$A$27,IF(COUNTIF(A901,"*Intact*"),MATRICES!$A$28,IF(COUNTIF(A901,"*La Capitale*"),MATRICES!$A$11,IF(COUNTIF(A901,"*Alda*"),MATRICES!$A$18,IF(COUNTIF(A901,"*Sheila*"),MATRICES!$A$36,IF(COUNTIF(A901,"*Shirley*"),MATRICES!$A$36,IF(COUNTIF(A901,"*Service de garde*"),MATRICES!$A$35,IF(COUNTIF(A901,"*CPE Coeur Atout*"),MATRICES!$A$35,IF(COUNTIF(A901,"*RBC PYT*"),MATRICES!$A$7,IF(COUNTIF(A901,"*CDLSI*"),MATRICES!$A$26,IF(COUNTIF(A901,"*SUN LIFE*"),MATRICES!$A$54,IF(COUNTIF(A901,"*IND ALL ASS VIE*"),MATRICES!$A$8,IF(COUNTIF(A901,"*FIDUCIE DESJARDINS*"),MATRICES!$A$55,IF(COUNTIF(A901,"*2919*"),MATRICES!$A$12,IF(COUNTIF(A901,"*Retrait au GA*"),MATRICES!$A$56,IF(COUNTIF(A901,"*Frais*d'utilisation*"),MATRICES!$A$53,IF(COUNTIF(A901,"*IntÈrÍt sur*"),MATRICES!$A$5,""))))))))))))))))))))))))))</f>
        <v/>
      </c>
    </row>
    <row r="902" spans="2:2" ht="16" x14ac:dyDescent="0.2">
      <c r="B902" t="str">
        <f>IF(COUNTIF(A902,"*STATION W*"),MATRICES!$A$22,IF(COUNTIF(A902,"*PROVIGO*"),MATRICES!$A$20,IF(COUNTIF(A902,"*METRO*"),MATRICES!$A$20,IF(COUNTIF(A902,"*MCDONALD*"),MATRICES!$A$22,IF(COUNTIF(A902,"*JEAN COUTU*"),MATRICES!$A$24,IF(COUNTIF(A902,"*PHARMAPRIX*"),MATRICES!$A$24,IF(COUNTIF(A902,"*STARBUCKS*"),MATRICES!$A$22,IF(COUNTIF(A902,"*AUBAINERIE*"),MATRICES!$A$38,IF(COUNTIF(A902,"*PETROCAN*"),MATRICES!$A$27,IF(COUNTIF(A902,"*ULTRAMAR*"),MATRICES!$A$27,IF(COUNTIF(A902,"*Intact*"),MATRICES!$A$28,IF(COUNTIF(A902,"*La Capitale*"),MATRICES!$A$11,IF(COUNTIF(A902,"*Alda*"),MATRICES!$A$18,IF(COUNTIF(A902,"*Sheila*"),MATRICES!$A$36,IF(COUNTIF(A902,"*Shirley*"),MATRICES!$A$36,IF(COUNTIF(A902,"*Service de garde*"),MATRICES!$A$35,IF(COUNTIF(A902,"*CPE Coeur Atout*"),MATRICES!$A$35,IF(COUNTIF(A902,"*RBC PYT*"),MATRICES!$A$7,IF(COUNTIF(A902,"*CDLSI*"),MATRICES!$A$26,IF(COUNTIF(A902,"*SUN LIFE*"),MATRICES!$A$54,IF(COUNTIF(A902,"*IND ALL ASS VIE*"),MATRICES!$A$8,IF(COUNTIF(A902,"*FIDUCIE DESJARDINS*"),MATRICES!$A$55,IF(COUNTIF(A902,"*2919*"),MATRICES!$A$12,IF(COUNTIF(A902,"*Retrait au GA*"),MATRICES!$A$56,IF(COUNTIF(A902,"*Frais*d'utilisation*"),MATRICES!$A$53,IF(COUNTIF(A902,"*IntÈrÍt sur*"),MATRICES!$A$5,""))))))))))))))))))))))))))</f>
        <v/>
      </c>
    </row>
    <row r="903" spans="2:2" ht="16" x14ac:dyDescent="0.2">
      <c r="B903" t="str">
        <f>IF(COUNTIF(A903,"*STATION W*"),MATRICES!$A$22,IF(COUNTIF(A903,"*PROVIGO*"),MATRICES!$A$20,IF(COUNTIF(A903,"*METRO*"),MATRICES!$A$20,IF(COUNTIF(A903,"*MCDONALD*"),MATRICES!$A$22,IF(COUNTIF(A903,"*JEAN COUTU*"),MATRICES!$A$24,IF(COUNTIF(A903,"*PHARMAPRIX*"),MATRICES!$A$24,IF(COUNTIF(A903,"*STARBUCKS*"),MATRICES!$A$22,IF(COUNTIF(A903,"*AUBAINERIE*"),MATRICES!$A$38,IF(COUNTIF(A903,"*PETROCAN*"),MATRICES!$A$27,IF(COUNTIF(A903,"*ULTRAMAR*"),MATRICES!$A$27,IF(COUNTIF(A903,"*Intact*"),MATRICES!$A$28,IF(COUNTIF(A903,"*La Capitale*"),MATRICES!$A$11,IF(COUNTIF(A903,"*Alda*"),MATRICES!$A$18,IF(COUNTIF(A903,"*Sheila*"),MATRICES!$A$36,IF(COUNTIF(A903,"*Shirley*"),MATRICES!$A$36,IF(COUNTIF(A903,"*Service de garde*"),MATRICES!$A$35,IF(COUNTIF(A903,"*CPE Coeur Atout*"),MATRICES!$A$35,IF(COUNTIF(A903,"*RBC PYT*"),MATRICES!$A$7,IF(COUNTIF(A903,"*CDLSI*"),MATRICES!$A$26,IF(COUNTIF(A903,"*SUN LIFE*"),MATRICES!$A$54,IF(COUNTIF(A903,"*IND ALL ASS VIE*"),MATRICES!$A$8,IF(COUNTIF(A903,"*FIDUCIE DESJARDINS*"),MATRICES!$A$55,IF(COUNTIF(A903,"*2919*"),MATRICES!$A$12,IF(COUNTIF(A903,"*Retrait au GA*"),MATRICES!$A$56,IF(COUNTIF(A903,"*Frais*d'utilisation*"),MATRICES!$A$53,IF(COUNTIF(A903,"*IntÈrÍt sur*"),MATRICES!$A$5,""))))))))))))))))))))))))))</f>
        <v/>
      </c>
    </row>
    <row r="904" spans="2:2" ht="16" x14ac:dyDescent="0.2">
      <c r="B904" t="str">
        <f>IF(COUNTIF(A904,"*STATION W*"),MATRICES!$A$22,IF(COUNTIF(A904,"*PROVIGO*"),MATRICES!$A$20,IF(COUNTIF(A904,"*METRO*"),MATRICES!$A$20,IF(COUNTIF(A904,"*MCDONALD*"),MATRICES!$A$22,IF(COUNTIF(A904,"*JEAN COUTU*"),MATRICES!$A$24,IF(COUNTIF(A904,"*PHARMAPRIX*"),MATRICES!$A$24,IF(COUNTIF(A904,"*STARBUCKS*"),MATRICES!$A$22,IF(COUNTIF(A904,"*AUBAINERIE*"),MATRICES!$A$38,IF(COUNTIF(A904,"*PETROCAN*"),MATRICES!$A$27,IF(COUNTIF(A904,"*ULTRAMAR*"),MATRICES!$A$27,IF(COUNTIF(A904,"*Intact*"),MATRICES!$A$28,IF(COUNTIF(A904,"*La Capitale*"),MATRICES!$A$11,IF(COUNTIF(A904,"*Alda*"),MATRICES!$A$18,IF(COUNTIF(A904,"*Sheila*"),MATRICES!$A$36,IF(COUNTIF(A904,"*Shirley*"),MATRICES!$A$36,IF(COUNTIF(A904,"*Service de garde*"),MATRICES!$A$35,IF(COUNTIF(A904,"*CPE Coeur Atout*"),MATRICES!$A$35,IF(COUNTIF(A904,"*RBC PYT*"),MATRICES!$A$7,IF(COUNTIF(A904,"*CDLSI*"),MATRICES!$A$26,IF(COUNTIF(A904,"*SUN LIFE*"),MATRICES!$A$54,IF(COUNTIF(A904,"*IND ALL ASS VIE*"),MATRICES!$A$8,IF(COUNTIF(A904,"*FIDUCIE DESJARDINS*"),MATRICES!$A$55,IF(COUNTIF(A904,"*2919*"),MATRICES!$A$12,IF(COUNTIF(A904,"*Retrait au GA*"),MATRICES!$A$56,IF(COUNTIF(A904,"*Frais*d'utilisation*"),MATRICES!$A$53,IF(COUNTIF(A904,"*IntÈrÍt sur*"),MATRICES!$A$5,""))))))))))))))))))))))))))</f>
        <v/>
      </c>
    </row>
    <row r="905" spans="2:2" ht="16" x14ac:dyDescent="0.2">
      <c r="B905" t="str">
        <f>IF(COUNTIF(A905,"*STATION W*"),MATRICES!$A$22,IF(COUNTIF(A905,"*PROVIGO*"),MATRICES!$A$20,IF(COUNTIF(A905,"*METRO*"),MATRICES!$A$20,IF(COUNTIF(A905,"*MCDONALD*"),MATRICES!$A$22,IF(COUNTIF(A905,"*JEAN COUTU*"),MATRICES!$A$24,IF(COUNTIF(A905,"*PHARMAPRIX*"),MATRICES!$A$24,IF(COUNTIF(A905,"*STARBUCKS*"),MATRICES!$A$22,IF(COUNTIF(A905,"*AUBAINERIE*"),MATRICES!$A$38,IF(COUNTIF(A905,"*PETROCAN*"),MATRICES!$A$27,IF(COUNTIF(A905,"*ULTRAMAR*"),MATRICES!$A$27,IF(COUNTIF(A905,"*Intact*"),MATRICES!$A$28,IF(COUNTIF(A905,"*La Capitale*"),MATRICES!$A$11,IF(COUNTIF(A905,"*Alda*"),MATRICES!$A$18,IF(COUNTIF(A905,"*Sheila*"),MATRICES!$A$36,IF(COUNTIF(A905,"*Shirley*"),MATRICES!$A$36,IF(COUNTIF(A905,"*Service de garde*"),MATRICES!$A$35,IF(COUNTIF(A905,"*CPE Coeur Atout*"),MATRICES!$A$35,IF(COUNTIF(A905,"*RBC PYT*"),MATRICES!$A$7,IF(COUNTIF(A905,"*CDLSI*"),MATRICES!$A$26,IF(COUNTIF(A905,"*SUN LIFE*"),MATRICES!$A$54,IF(COUNTIF(A905,"*IND ALL ASS VIE*"),MATRICES!$A$8,IF(COUNTIF(A905,"*FIDUCIE DESJARDINS*"),MATRICES!$A$55,IF(COUNTIF(A905,"*2919*"),MATRICES!$A$12,IF(COUNTIF(A905,"*Retrait au GA*"),MATRICES!$A$56,IF(COUNTIF(A905,"*Frais*d'utilisation*"),MATRICES!$A$53,IF(COUNTIF(A905,"*IntÈrÍt sur*"),MATRICES!$A$5,""))))))))))))))))))))))))))</f>
        <v/>
      </c>
    </row>
    <row r="906" spans="2:2" ht="16" x14ac:dyDescent="0.2">
      <c r="B906" t="str">
        <f>IF(COUNTIF(A906,"*STATION W*"),MATRICES!$A$22,IF(COUNTIF(A906,"*PROVIGO*"),MATRICES!$A$20,IF(COUNTIF(A906,"*METRO*"),MATRICES!$A$20,IF(COUNTIF(A906,"*MCDONALD*"),MATRICES!$A$22,IF(COUNTIF(A906,"*JEAN COUTU*"),MATRICES!$A$24,IF(COUNTIF(A906,"*PHARMAPRIX*"),MATRICES!$A$24,IF(COUNTIF(A906,"*STARBUCKS*"),MATRICES!$A$22,IF(COUNTIF(A906,"*AUBAINERIE*"),MATRICES!$A$38,IF(COUNTIF(A906,"*PETROCAN*"),MATRICES!$A$27,IF(COUNTIF(A906,"*ULTRAMAR*"),MATRICES!$A$27,IF(COUNTIF(A906,"*Intact*"),MATRICES!$A$28,IF(COUNTIF(A906,"*La Capitale*"),MATRICES!$A$11,IF(COUNTIF(A906,"*Alda*"),MATRICES!$A$18,IF(COUNTIF(A906,"*Sheila*"),MATRICES!$A$36,IF(COUNTIF(A906,"*Shirley*"),MATRICES!$A$36,IF(COUNTIF(A906,"*Service de garde*"),MATRICES!$A$35,IF(COUNTIF(A906,"*CPE Coeur Atout*"),MATRICES!$A$35,IF(COUNTIF(A906,"*RBC PYT*"),MATRICES!$A$7,IF(COUNTIF(A906,"*CDLSI*"),MATRICES!$A$26,IF(COUNTIF(A906,"*SUN LIFE*"),MATRICES!$A$54,IF(COUNTIF(A906,"*IND ALL ASS VIE*"),MATRICES!$A$8,IF(COUNTIF(A906,"*FIDUCIE DESJARDINS*"),MATRICES!$A$55,IF(COUNTIF(A906,"*2919*"),MATRICES!$A$12,IF(COUNTIF(A906,"*Retrait au GA*"),MATRICES!$A$56,IF(COUNTIF(A906,"*Frais*d'utilisation*"),MATRICES!$A$53,IF(COUNTIF(A906,"*IntÈrÍt sur*"),MATRICES!$A$5,""))))))))))))))))))))))))))</f>
        <v/>
      </c>
    </row>
    <row r="907" spans="2:2" ht="16" x14ac:dyDescent="0.2">
      <c r="B907" t="str">
        <f>IF(COUNTIF(A907,"*STATION W*"),MATRICES!$A$22,IF(COUNTIF(A907,"*PROVIGO*"),MATRICES!$A$20,IF(COUNTIF(A907,"*METRO*"),MATRICES!$A$20,IF(COUNTIF(A907,"*MCDONALD*"),MATRICES!$A$22,IF(COUNTIF(A907,"*JEAN COUTU*"),MATRICES!$A$24,IF(COUNTIF(A907,"*PHARMAPRIX*"),MATRICES!$A$24,IF(COUNTIF(A907,"*STARBUCKS*"),MATRICES!$A$22,IF(COUNTIF(A907,"*AUBAINERIE*"),MATRICES!$A$38,IF(COUNTIF(A907,"*PETROCAN*"),MATRICES!$A$27,IF(COUNTIF(A907,"*ULTRAMAR*"),MATRICES!$A$27,IF(COUNTIF(A907,"*Intact*"),MATRICES!$A$28,IF(COUNTIF(A907,"*La Capitale*"),MATRICES!$A$11,IF(COUNTIF(A907,"*Alda*"),MATRICES!$A$18,IF(COUNTIF(A907,"*Sheila*"),MATRICES!$A$36,IF(COUNTIF(A907,"*Shirley*"),MATRICES!$A$36,IF(COUNTIF(A907,"*Service de garde*"),MATRICES!$A$35,IF(COUNTIF(A907,"*CPE Coeur Atout*"),MATRICES!$A$35,IF(COUNTIF(A907,"*RBC PYT*"),MATRICES!$A$7,IF(COUNTIF(A907,"*CDLSI*"),MATRICES!$A$26,IF(COUNTIF(A907,"*SUN LIFE*"),MATRICES!$A$54,IF(COUNTIF(A907,"*IND ALL ASS VIE*"),MATRICES!$A$8,IF(COUNTIF(A907,"*FIDUCIE DESJARDINS*"),MATRICES!$A$55,IF(COUNTIF(A907,"*2919*"),MATRICES!$A$12,IF(COUNTIF(A907,"*Retrait au GA*"),MATRICES!$A$56,IF(COUNTIF(A907,"*Frais*d'utilisation*"),MATRICES!$A$53,IF(COUNTIF(A907,"*IntÈrÍt sur*"),MATRICES!$A$5,""))))))))))))))))))))))))))</f>
        <v/>
      </c>
    </row>
    <row r="908" spans="2:2" ht="16" x14ac:dyDescent="0.2">
      <c r="B908" t="str">
        <f>IF(COUNTIF(A908,"*STATION W*"),MATRICES!$A$22,IF(COUNTIF(A908,"*PROVIGO*"),MATRICES!$A$20,IF(COUNTIF(A908,"*METRO*"),MATRICES!$A$20,IF(COUNTIF(A908,"*MCDONALD*"),MATRICES!$A$22,IF(COUNTIF(A908,"*JEAN COUTU*"),MATRICES!$A$24,IF(COUNTIF(A908,"*PHARMAPRIX*"),MATRICES!$A$24,IF(COUNTIF(A908,"*STARBUCKS*"),MATRICES!$A$22,IF(COUNTIF(A908,"*AUBAINERIE*"),MATRICES!$A$38,IF(COUNTIF(A908,"*PETROCAN*"),MATRICES!$A$27,IF(COUNTIF(A908,"*ULTRAMAR*"),MATRICES!$A$27,IF(COUNTIF(A908,"*Intact*"),MATRICES!$A$28,IF(COUNTIF(A908,"*La Capitale*"),MATRICES!$A$11,IF(COUNTIF(A908,"*Alda*"),MATRICES!$A$18,IF(COUNTIF(A908,"*Sheila*"),MATRICES!$A$36,IF(COUNTIF(A908,"*Shirley*"),MATRICES!$A$36,IF(COUNTIF(A908,"*Service de garde*"),MATRICES!$A$35,IF(COUNTIF(A908,"*CPE Coeur Atout*"),MATRICES!$A$35,IF(COUNTIF(A908,"*RBC PYT*"),MATRICES!$A$7,IF(COUNTIF(A908,"*CDLSI*"),MATRICES!$A$26,IF(COUNTIF(A908,"*SUN LIFE*"),MATRICES!$A$54,IF(COUNTIF(A908,"*IND ALL ASS VIE*"),MATRICES!$A$8,IF(COUNTIF(A908,"*FIDUCIE DESJARDINS*"),MATRICES!$A$55,IF(COUNTIF(A908,"*2919*"),MATRICES!$A$12,IF(COUNTIF(A908,"*Retrait au GA*"),MATRICES!$A$56,IF(COUNTIF(A908,"*Frais*d'utilisation*"),MATRICES!$A$53,IF(COUNTIF(A908,"*IntÈrÍt sur*"),MATRICES!$A$5,""))))))))))))))))))))))))))</f>
        <v/>
      </c>
    </row>
    <row r="909" spans="2:2" ht="16" x14ac:dyDescent="0.2">
      <c r="B909" t="str">
        <f>IF(COUNTIF(A909,"*STATION W*"),MATRICES!$A$22,IF(COUNTIF(A909,"*PROVIGO*"),MATRICES!$A$20,IF(COUNTIF(A909,"*METRO*"),MATRICES!$A$20,IF(COUNTIF(A909,"*MCDONALD*"),MATRICES!$A$22,IF(COUNTIF(A909,"*JEAN COUTU*"),MATRICES!$A$24,IF(COUNTIF(A909,"*PHARMAPRIX*"),MATRICES!$A$24,IF(COUNTIF(A909,"*STARBUCKS*"),MATRICES!$A$22,IF(COUNTIF(A909,"*AUBAINERIE*"),MATRICES!$A$38,IF(COUNTIF(A909,"*PETROCAN*"),MATRICES!$A$27,IF(COUNTIF(A909,"*ULTRAMAR*"),MATRICES!$A$27,IF(COUNTIF(A909,"*Intact*"),MATRICES!$A$28,IF(COUNTIF(A909,"*La Capitale*"),MATRICES!$A$11,IF(COUNTIF(A909,"*Alda*"),MATRICES!$A$18,IF(COUNTIF(A909,"*Sheila*"),MATRICES!$A$36,IF(COUNTIF(A909,"*Shirley*"),MATRICES!$A$36,IF(COUNTIF(A909,"*Service de garde*"),MATRICES!$A$35,IF(COUNTIF(A909,"*CPE Coeur Atout*"),MATRICES!$A$35,IF(COUNTIF(A909,"*RBC PYT*"),MATRICES!$A$7,IF(COUNTIF(A909,"*CDLSI*"),MATRICES!$A$26,IF(COUNTIF(A909,"*SUN LIFE*"),MATRICES!$A$54,IF(COUNTIF(A909,"*IND ALL ASS VIE*"),MATRICES!$A$8,IF(COUNTIF(A909,"*FIDUCIE DESJARDINS*"),MATRICES!$A$55,IF(COUNTIF(A909,"*2919*"),MATRICES!$A$12,IF(COUNTIF(A909,"*Retrait au GA*"),MATRICES!$A$56,IF(COUNTIF(A909,"*Frais*d'utilisation*"),MATRICES!$A$53,IF(COUNTIF(A909,"*IntÈrÍt sur*"),MATRICES!$A$5,""))))))))))))))))))))))))))</f>
        <v/>
      </c>
    </row>
    <row r="910" spans="2:2" ht="16" x14ac:dyDescent="0.2">
      <c r="B910" t="str">
        <f>IF(COUNTIF(A910,"*STATION W*"),MATRICES!$A$22,IF(COUNTIF(A910,"*PROVIGO*"),MATRICES!$A$20,IF(COUNTIF(A910,"*METRO*"),MATRICES!$A$20,IF(COUNTIF(A910,"*MCDONALD*"),MATRICES!$A$22,IF(COUNTIF(A910,"*JEAN COUTU*"),MATRICES!$A$24,IF(COUNTIF(A910,"*PHARMAPRIX*"),MATRICES!$A$24,IF(COUNTIF(A910,"*STARBUCKS*"),MATRICES!$A$22,IF(COUNTIF(A910,"*AUBAINERIE*"),MATRICES!$A$38,IF(COUNTIF(A910,"*PETROCAN*"),MATRICES!$A$27,IF(COUNTIF(A910,"*ULTRAMAR*"),MATRICES!$A$27,IF(COUNTIF(A910,"*Intact*"),MATRICES!$A$28,IF(COUNTIF(A910,"*La Capitale*"),MATRICES!$A$11,IF(COUNTIF(A910,"*Alda*"),MATRICES!$A$18,IF(COUNTIF(A910,"*Sheila*"),MATRICES!$A$36,IF(COUNTIF(A910,"*Shirley*"),MATRICES!$A$36,IF(COUNTIF(A910,"*Service de garde*"),MATRICES!$A$35,IF(COUNTIF(A910,"*CPE Coeur Atout*"),MATRICES!$A$35,IF(COUNTIF(A910,"*RBC PYT*"),MATRICES!$A$7,IF(COUNTIF(A910,"*CDLSI*"),MATRICES!$A$26,IF(COUNTIF(A910,"*SUN LIFE*"),MATRICES!$A$54,IF(COUNTIF(A910,"*IND ALL ASS VIE*"),MATRICES!$A$8,IF(COUNTIF(A910,"*FIDUCIE DESJARDINS*"),MATRICES!$A$55,IF(COUNTIF(A910,"*2919*"),MATRICES!$A$12,IF(COUNTIF(A910,"*Retrait au GA*"),MATRICES!$A$56,IF(COUNTIF(A910,"*Frais*d'utilisation*"),MATRICES!$A$53,IF(COUNTIF(A910,"*IntÈrÍt sur*"),MATRICES!$A$5,""))))))))))))))))))))))))))</f>
        <v/>
      </c>
    </row>
    <row r="911" spans="2:2" ht="16" x14ac:dyDescent="0.2">
      <c r="B911" t="str">
        <f>IF(COUNTIF(A911,"*STATION W*"),MATRICES!$A$22,IF(COUNTIF(A911,"*PROVIGO*"),MATRICES!$A$20,IF(COUNTIF(A911,"*METRO*"),MATRICES!$A$20,IF(COUNTIF(A911,"*MCDONALD*"),MATRICES!$A$22,IF(COUNTIF(A911,"*JEAN COUTU*"),MATRICES!$A$24,IF(COUNTIF(A911,"*PHARMAPRIX*"),MATRICES!$A$24,IF(COUNTIF(A911,"*STARBUCKS*"),MATRICES!$A$22,IF(COUNTIF(A911,"*AUBAINERIE*"),MATRICES!$A$38,IF(COUNTIF(A911,"*PETROCAN*"),MATRICES!$A$27,IF(COUNTIF(A911,"*ULTRAMAR*"),MATRICES!$A$27,IF(COUNTIF(A911,"*Intact*"),MATRICES!$A$28,IF(COUNTIF(A911,"*La Capitale*"),MATRICES!$A$11,IF(COUNTIF(A911,"*Alda*"),MATRICES!$A$18,IF(COUNTIF(A911,"*Sheila*"),MATRICES!$A$36,IF(COUNTIF(A911,"*Shirley*"),MATRICES!$A$36,IF(COUNTIF(A911,"*Service de garde*"),MATRICES!$A$35,IF(COUNTIF(A911,"*CPE Coeur Atout*"),MATRICES!$A$35,IF(COUNTIF(A911,"*RBC PYT*"),MATRICES!$A$7,IF(COUNTIF(A911,"*CDLSI*"),MATRICES!$A$26,IF(COUNTIF(A911,"*SUN LIFE*"),MATRICES!$A$54,IF(COUNTIF(A911,"*IND ALL ASS VIE*"),MATRICES!$A$8,IF(COUNTIF(A911,"*FIDUCIE DESJARDINS*"),MATRICES!$A$55,IF(COUNTIF(A911,"*2919*"),MATRICES!$A$12,IF(COUNTIF(A911,"*Retrait au GA*"),MATRICES!$A$56,IF(COUNTIF(A911,"*Frais*d'utilisation*"),MATRICES!$A$53,IF(COUNTIF(A911,"*IntÈrÍt sur*"),MATRICES!$A$5,""))))))))))))))))))))))))))</f>
        <v/>
      </c>
    </row>
    <row r="912" spans="2:2" ht="16" x14ac:dyDescent="0.2">
      <c r="B912" t="str">
        <f>IF(COUNTIF(A912,"*STATION W*"),MATRICES!$A$22,IF(COUNTIF(A912,"*PROVIGO*"),MATRICES!$A$20,IF(COUNTIF(A912,"*METRO*"),MATRICES!$A$20,IF(COUNTIF(A912,"*MCDONALD*"),MATRICES!$A$22,IF(COUNTIF(A912,"*JEAN COUTU*"),MATRICES!$A$24,IF(COUNTIF(A912,"*PHARMAPRIX*"),MATRICES!$A$24,IF(COUNTIF(A912,"*STARBUCKS*"),MATRICES!$A$22,IF(COUNTIF(A912,"*AUBAINERIE*"),MATRICES!$A$38,IF(COUNTIF(A912,"*PETROCAN*"),MATRICES!$A$27,IF(COUNTIF(A912,"*ULTRAMAR*"),MATRICES!$A$27,IF(COUNTIF(A912,"*Intact*"),MATRICES!$A$28,IF(COUNTIF(A912,"*La Capitale*"),MATRICES!$A$11,IF(COUNTIF(A912,"*Alda*"),MATRICES!$A$18,IF(COUNTIF(A912,"*Sheila*"),MATRICES!$A$36,IF(COUNTIF(A912,"*Shirley*"),MATRICES!$A$36,IF(COUNTIF(A912,"*Service de garde*"),MATRICES!$A$35,IF(COUNTIF(A912,"*CPE Coeur Atout*"),MATRICES!$A$35,IF(COUNTIF(A912,"*RBC PYT*"),MATRICES!$A$7,IF(COUNTIF(A912,"*CDLSI*"),MATRICES!$A$26,IF(COUNTIF(A912,"*SUN LIFE*"),MATRICES!$A$54,IF(COUNTIF(A912,"*IND ALL ASS VIE*"),MATRICES!$A$8,IF(COUNTIF(A912,"*FIDUCIE DESJARDINS*"),MATRICES!$A$55,IF(COUNTIF(A912,"*2919*"),MATRICES!$A$12,IF(COUNTIF(A912,"*Retrait au GA*"),MATRICES!$A$56,IF(COUNTIF(A912,"*Frais*d'utilisation*"),MATRICES!$A$53,IF(COUNTIF(A912,"*IntÈrÍt sur*"),MATRICES!$A$5,""))))))))))))))))))))))))))</f>
        <v/>
      </c>
    </row>
    <row r="913" spans="2:2" ht="16" x14ac:dyDescent="0.2">
      <c r="B913" t="str">
        <f>IF(COUNTIF(A913,"*STATION W*"),MATRICES!$A$22,IF(COUNTIF(A913,"*PROVIGO*"),MATRICES!$A$20,IF(COUNTIF(A913,"*METRO*"),MATRICES!$A$20,IF(COUNTIF(A913,"*MCDONALD*"),MATRICES!$A$22,IF(COUNTIF(A913,"*JEAN COUTU*"),MATRICES!$A$24,IF(COUNTIF(A913,"*PHARMAPRIX*"),MATRICES!$A$24,IF(COUNTIF(A913,"*STARBUCKS*"),MATRICES!$A$22,IF(COUNTIF(A913,"*AUBAINERIE*"),MATRICES!$A$38,IF(COUNTIF(A913,"*PETROCAN*"),MATRICES!$A$27,IF(COUNTIF(A913,"*ULTRAMAR*"),MATRICES!$A$27,IF(COUNTIF(A913,"*Intact*"),MATRICES!$A$28,IF(COUNTIF(A913,"*La Capitale*"),MATRICES!$A$11,IF(COUNTIF(A913,"*Alda*"),MATRICES!$A$18,IF(COUNTIF(A913,"*Sheila*"),MATRICES!$A$36,IF(COUNTIF(A913,"*Shirley*"),MATRICES!$A$36,IF(COUNTIF(A913,"*Service de garde*"),MATRICES!$A$35,IF(COUNTIF(A913,"*CPE Coeur Atout*"),MATRICES!$A$35,IF(COUNTIF(A913,"*RBC PYT*"),MATRICES!$A$7,IF(COUNTIF(A913,"*CDLSI*"),MATRICES!$A$26,IF(COUNTIF(A913,"*SUN LIFE*"),MATRICES!$A$54,IF(COUNTIF(A913,"*IND ALL ASS VIE*"),MATRICES!$A$8,IF(COUNTIF(A913,"*FIDUCIE DESJARDINS*"),MATRICES!$A$55,IF(COUNTIF(A913,"*2919*"),MATRICES!$A$12,IF(COUNTIF(A913,"*Retrait au GA*"),MATRICES!$A$56,IF(COUNTIF(A913,"*Frais*d'utilisation*"),MATRICES!$A$53,IF(COUNTIF(A913,"*IntÈrÍt sur*"),MATRICES!$A$5,""))))))))))))))))))))))))))</f>
        <v/>
      </c>
    </row>
    <row r="914" spans="2:2" ht="16" x14ac:dyDescent="0.2">
      <c r="B914" t="str">
        <f>IF(COUNTIF(A914,"*STATION W*"),MATRICES!$A$22,IF(COUNTIF(A914,"*PROVIGO*"),MATRICES!$A$20,IF(COUNTIF(A914,"*METRO*"),MATRICES!$A$20,IF(COUNTIF(A914,"*MCDONALD*"),MATRICES!$A$22,IF(COUNTIF(A914,"*JEAN COUTU*"),MATRICES!$A$24,IF(COUNTIF(A914,"*PHARMAPRIX*"),MATRICES!$A$24,IF(COUNTIF(A914,"*STARBUCKS*"),MATRICES!$A$22,IF(COUNTIF(A914,"*AUBAINERIE*"),MATRICES!$A$38,IF(COUNTIF(A914,"*PETROCAN*"),MATRICES!$A$27,IF(COUNTIF(A914,"*ULTRAMAR*"),MATRICES!$A$27,IF(COUNTIF(A914,"*Intact*"),MATRICES!$A$28,IF(COUNTIF(A914,"*La Capitale*"),MATRICES!$A$11,IF(COUNTIF(A914,"*Alda*"),MATRICES!$A$18,IF(COUNTIF(A914,"*Sheila*"),MATRICES!$A$36,IF(COUNTIF(A914,"*Shirley*"),MATRICES!$A$36,IF(COUNTIF(A914,"*Service de garde*"),MATRICES!$A$35,IF(COUNTIF(A914,"*CPE Coeur Atout*"),MATRICES!$A$35,IF(COUNTIF(A914,"*RBC PYT*"),MATRICES!$A$7,IF(COUNTIF(A914,"*CDLSI*"),MATRICES!$A$26,IF(COUNTIF(A914,"*SUN LIFE*"),MATRICES!$A$54,IF(COUNTIF(A914,"*IND ALL ASS VIE*"),MATRICES!$A$8,IF(COUNTIF(A914,"*FIDUCIE DESJARDINS*"),MATRICES!$A$55,IF(COUNTIF(A914,"*2919*"),MATRICES!$A$12,IF(COUNTIF(A914,"*Retrait au GA*"),MATRICES!$A$56,IF(COUNTIF(A914,"*Frais*d'utilisation*"),MATRICES!$A$53,IF(COUNTIF(A914,"*IntÈrÍt sur*"),MATRICES!$A$5,""))))))))))))))))))))))))))</f>
        <v/>
      </c>
    </row>
    <row r="915" spans="2:2" ht="16" x14ac:dyDescent="0.2">
      <c r="B915" t="str">
        <f>IF(COUNTIF(A915,"*STATION W*"),MATRICES!$A$22,IF(COUNTIF(A915,"*PROVIGO*"),MATRICES!$A$20,IF(COUNTIF(A915,"*METRO*"),MATRICES!$A$20,IF(COUNTIF(A915,"*MCDONALD*"),MATRICES!$A$22,IF(COUNTIF(A915,"*JEAN COUTU*"),MATRICES!$A$24,IF(COUNTIF(A915,"*PHARMAPRIX*"),MATRICES!$A$24,IF(COUNTIF(A915,"*STARBUCKS*"),MATRICES!$A$22,IF(COUNTIF(A915,"*AUBAINERIE*"),MATRICES!$A$38,IF(COUNTIF(A915,"*PETROCAN*"),MATRICES!$A$27,IF(COUNTIF(A915,"*ULTRAMAR*"),MATRICES!$A$27,IF(COUNTIF(A915,"*Intact*"),MATRICES!$A$28,IF(COUNTIF(A915,"*La Capitale*"),MATRICES!$A$11,IF(COUNTIF(A915,"*Alda*"),MATRICES!$A$18,IF(COUNTIF(A915,"*Sheila*"),MATRICES!$A$36,IF(COUNTIF(A915,"*Shirley*"),MATRICES!$A$36,IF(COUNTIF(A915,"*Service de garde*"),MATRICES!$A$35,IF(COUNTIF(A915,"*CPE Coeur Atout*"),MATRICES!$A$35,IF(COUNTIF(A915,"*RBC PYT*"),MATRICES!$A$7,IF(COUNTIF(A915,"*CDLSI*"),MATRICES!$A$26,IF(COUNTIF(A915,"*SUN LIFE*"),MATRICES!$A$54,IF(COUNTIF(A915,"*IND ALL ASS VIE*"),MATRICES!$A$8,IF(COUNTIF(A915,"*FIDUCIE DESJARDINS*"),MATRICES!$A$55,IF(COUNTIF(A915,"*2919*"),MATRICES!$A$12,IF(COUNTIF(A915,"*Retrait au GA*"),MATRICES!$A$56,IF(COUNTIF(A915,"*Frais*d'utilisation*"),MATRICES!$A$53,IF(COUNTIF(A915,"*IntÈrÍt sur*"),MATRICES!$A$5,""))))))))))))))))))))))))))</f>
        <v/>
      </c>
    </row>
    <row r="916" spans="2:2" ht="16" x14ac:dyDescent="0.2">
      <c r="B916" t="str">
        <f>IF(COUNTIF(A916,"*STATION W*"),MATRICES!$A$22,IF(COUNTIF(A916,"*PROVIGO*"),MATRICES!$A$20,IF(COUNTIF(A916,"*METRO*"),MATRICES!$A$20,IF(COUNTIF(A916,"*MCDONALD*"),MATRICES!$A$22,IF(COUNTIF(A916,"*JEAN COUTU*"),MATRICES!$A$24,IF(COUNTIF(A916,"*PHARMAPRIX*"),MATRICES!$A$24,IF(COUNTIF(A916,"*STARBUCKS*"),MATRICES!$A$22,IF(COUNTIF(A916,"*AUBAINERIE*"),MATRICES!$A$38,IF(COUNTIF(A916,"*PETROCAN*"),MATRICES!$A$27,IF(COUNTIF(A916,"*ULTRAMAR*"),MATRICES!$A$27,IF(COUNTIF(A916,"*Intact*"),MATRICES!$A$28,IF(COUNTIF(A916,"*La Capitale*"),MATRICES!$A$11,IF(COUNTIF(A916,"*Alda*"),MATRICES!$A$18,IF(COUNTIF(A916,"*Sheila*"),MATRICES!$A$36,IF(COUNTIF(A916,"*Shirley*"),MATRICES!$A$36,IF(COUNTIF(A916,"*Service de garde*"),MATRICES!$A$35,IF(COUNTIF(A916,"*CPE Coeur Atout*"),MATRICES!$A$35,IF(COUNTIF(A916,"*RBC PYT*"),MATRICES!$A$7,IF(COUNTIF(A916,"*CDLSI*"),MATRICES!$A$26,IF(COUNTIF(A916,"*SUN LIFE*"),MATRICES!$A$54,IF(COUNTIF(A916,"*IND ALL ASS VIE*"),MATRICES!$A$8,IF(COUNTIF(A916,"*FIDUCIE DESJARDINS*"),MATRICES!$A$55,IF(COUNTIF(A916,"*2919*"),MATRICES!$A$12,IF(COUNTIF(A916,"*Retrait au GA*"),MATRICES!$A$56,IF(COUNTIF(A916,"*Frais*d'utilisation*"),MATRICES!$A$53,IF(COUNTIF(A916,"*IntÈrÍt sur*"),MATRICES!$A$5,""))))))))))))))))))))))))))</f>
        <v/>
      </c>
    </row>
    <row r="917" spans="2:2" ht="16" x14ac:dyDescent="0.2">
      <c r="B917" t="str">
        <f>IF(COUNTIF(A917,"*STATION W*"),MATRICES!$A$22,IF(COUNTIF(A917,"*PROVIGO*"),MATRICES!$A$20,IF(COUNTIF(A917,"*METRO*"),MATRICES!$A$20,IF(COUNTIF(A917,"*MCDONALD*"),MATRICES!$A$22,IF(COUNTIF(A917,"*JEAN COUTU*"),MATRICES!$A$24,IF(COUNTIF(A917,"*PHARMAPRIX*"),MATRICES!$A$24,IF(COUNTIF(A917,"*STARBUCKS*"),MATRICES!$A$22,IF(COUNTIF(A917,"*AUBAINERIE*"),MATRICES!$A$38,IF(COUNTIF(A917,"*PETROCAN*"),MATRICES!$A$27,IF(COUNTIF(A917,"*ULTRAMAR*"),MATRICES!$A$27,IF(COUNTIF(A917,"*Intact*"),MATRICES!$A$28,IF(COUNTIF(A917,"*La Capitale*"),MATRICES!$A$11,IF(COUNTIF(A917,"*Alda*"),MATRICES!$A$18,IF(COUNTIF(A917,"*Sheila*"),MATRICES!$A$36,IF(COUNTIF(A917,"*Shirley*"),MATRICES!$A$36,IF(COUNTIF(A917,"*Service de garde*"),MATRICES!$A$35,IF(COUNTIF(A917,"*CPE Coeur Atout*"),MATRICES!$A$35,IF(COUNTIF(A917,"*RBC PYT*"),MATRICES!$A$7,IF(COUNTIF(A917,"*CDLSI*"),MATRICES!$A$26,IF(COUNTIF(A917,"*SUN LIFE*"),MATRICES!$A$54,IF(COUNTIF(A917,"*IND ALL ASS VIE*"),MATRICES!$A$8,IF(COUNTIF(A917,"*FIDUCIE DESJARDINS*"),MATRICES!$A$55,IF(COUNTIF(A917,"*2919*"),MATRICES!$A$12,IF(COUNTIF(A917,"*Retrait au GA*"),MATRICES!$A$56,IF(COUNTIF(A917,"*Frais*d'utilisation*"),MATRICES!$A$53,IF(COUNTIF(A917,"*IntÈrÍt sur*"),MATRICES!$A$5,""))))))))))))))))))))))))))</f>
        <v/>
      </c>
    </row>
    <row r="918" spans="2:2" ht="16" x14ac:dyDescent="0.2">
      <c r="B918" t="str">
        <f>IF(COUNTIF(A918,"*STATION W*"),MATRICES!$A$22,IF(COUNTIF(A918,"*PROVIGO*"),MATRICES!$A$20,IF(COUNTIF(A918,"*METRO*"),MATRICES!$A$20,IF(COUNTIF(A918,"*MCDONALD*"),MATRICES!$A$22,IF(COUNTIF(A918,"*JEAN COUTU*"),MATRICES!$A$24,IF(COUNTIF(A918,"*PHARMAPRIX*"),MATRICES!$A$24,IF(COUNTIF(A918,"*STARBUCKS*"),MATRICES!$A$22,IF(COUNTIF(A918,"*AUBAINERIE*"),MATRICES!$A$38,IF(COUNTIF(A918,"*PETROCAN*"),MATRICES!$A$27,IF(COUNTIF(A918,"*ULTRAMAR*"),MATRICES!$A$27,IF(COUNTIF(A918,"*Intact*"),MATRICES!$A$28,IF(COUNTIF(A918,"*La Capitale*"),MATRICES!$A$11,IF(COUNTIF(A918,"*Alda*"),MATRICES!$A$18,IF(COUNTIF(A918,"*Sheila*"),MATRICES!$A$36,IF(COUNTIF(A918,"*Shirley*"),MATRICES!$A$36,IF(COUNTIF(A918,"*Service de garde*"),MATRICES!$A$35,IF(COUNTIF(A918,"*CPE Coeur Atout*"),MATRICES!$A$35,IF(COUNTIF(A918,"*RBC PYT*"),MATRICES!$A$7,IF(COUNTIF(A918,"*CDLSI*"),MATRICES!$A$26,IF(COUNTIF(A918,"*SUN LIFE*"),MATRICES!$A$54,IF(COUNTIF(A918,"*IND ALL ASS VIE*"),MATRICES!$A$8,IF(COUNTIF(A918,"*FIDUCIE DESJARDINS*"),MATRICES!$A$55,IF(COUNTIF(A918,"*2919*"),MATRICES!$A$12,IF(COUNTIF(A918,"*Retrait au GA*"),MATRICES!$A$56,IF(COUNTIF(A918,"*Frais*d'utilisation*"),MATRICES!$A$53,IF(COUNTIF(A918,"*IntÈrÍt sur*"),MATRICES!$A$5,""))))))))))))))))))))))))))</f>
        <v/>
      </c>
    </row>
    <row r="919" spans="2:2" ht="16" x14ac:dyDescent="0.2">
      <c r="B919" t="str">
        <f>IF(COUNTIF(A919,"*STATION W*"),MATRICES!$A$22,IF(COUNTIF(A919,"*PROVIGO*"),MATRICES!$A$20,IF(COUNTIF(A919,"*METRO*"),MATRICES!$A$20,IF(COUNTIF(A919,"*MCDONALD*"),MATRICES!$A$22,IF(COUNTIF(A919,"*JEAN COUTU*"),MATRICES!$A$24,IF(COUNTIF(A919,"*PHARMAPRIX*"),MATRICES!$A$24,IF(COUNTIF(A919,"*STARBUCKS*"),MATRICES!$A$22,IF(COUNTIF(A919,"*AUBAINERIE*"),MATRICES!$A$38,IF(COUNTIF(A919,"*PETROCAN*"),MATRICES!$A$27,IF(COUNTIF(A919,"*ULTRAMAR*"),MATRICES!$A$27,IF(COUNTIF(A919,"*Intact*"),MATRICES!$A$28,IF(COUNTIF(A919,"*La Capitale*"),MATRICES!$A$11,IF(COUNTIF(A919,"*Alda*"),MATRICES!$A$18,IF(COUNTIF(A919,"*Sheila*"),MATRICES!$A$36,IF(COUNTIF(A919,"*Shirley*"),MATRICES!$A$36,IF(COUNTIF(A919,"*Service de garde*"),MATRICES!$A$35,IF(COUNTIF(A919,"*CPE Coeur Atout*"),MATRICES!$A$35,IF(COUNTIF(A919,"*RBC PYT*"),MATRICES!$A$7,IF(COUNTIF(A919,"*CDLSI*"),MATRICES!$A$26,IF(COUNTIF(A919,"*SUN LIFE*"),MATRICES!$A$54,IF(COUNTIF(A919,"*IND ALL ASS VIE*"),MATRICES!$A$8,IF(COUNTIF(A919,"*FIDUCIE DESJARDINS*"),MATRICES!$A$55,IF(COUNTIF(A919,"*2919*"),MATRICES!$A$12,IF(COUNTIF(A919,"*Retrait au GA*"),MATRICES!$A$56,IF(COUNTIF(A919,"*Frais*d'utilisation*"),MATRICES!$A$53,IF(COUNTIF(A919,"*IntÈrÍt sur*"),MATRICES!$A$5,""))))))))))))))))))))))))))</f>
        <v/>
      </c>
    </row>
    <row r="920" spans="2:2" ht="16" x14ac:dyDescent="0.2">
      <c r="B920" t="str">
        <f>IF(COUNTIF(A920,"*STATION W*"),MATRICES!$A$22,IF(COUNTIF(A920,"*PROVIGO*"),MATRICES!$A$20,IF(COUNTIF(A920,"*METRO*"),MATRICES!$A$20,IF(COUNTIF(A920,"*MCDONALD*"),MATRICES!$A$22,IF(COUNTIF(A920,"*JEAN COUTU*"),MATRICES!$A$24,IF(COUNTIF(A920,"*PHARMAPRIX*"),MATRICES!$A$24,IF(COUNTIF(A920,"*STARBUCKS*"),MATRICES!$A$22,IF(COUNTIF(A920,"*AUBAINERIE*"),MATRICES!$A$38,IF(COUNTIF(A920,"*PETROCAN*"),MATRICES!$A$27,IF(COUNTIF(A920,"*ULTRAMAR*"),MATRICES!$A$27,IF(COUNTIF(A920,"*Intact*"),MATRICES!$A$28,IF(COUNTIF(A920,"*La Capitale*"),MATRICES!$A$11,IF(COUNTIF(A920,"*Alda*"),MATRICES!$A$18,IF(COUNTIF(A920,"*Sheila*"),MATRICES!$A$36,IF(COUNTIF(A920,"*Shirley*"),MATRICES!$A$36,IF(COUNTIF(A920,"*Service de garde*"),MATRICES!$A$35,IF(COUNTIF(A920,"*CPE Coeur Atout*"),MATRICES!$A$35,IF(COUNTIF(A920,"*RBC PYT*"),MATRICES!$A$7,IF(COUNTIF(A920,"*CDLSI*"),MATRICES!$A$26,IF(COUNTIF(A920,"*SUN LIFE*"),MATRICES!$A$54,IF(COUNTIF(A920,"*IND ALL ASS VIE*"),MATRICES!$A$8,IF(COUNTIF(A920,"*FIDUCIE DESJARDINS*"),MATRICES!$A$55,IF(COUNTIF(A920,"*2919*"),MATRICES!$A$12,IF(COUNTIF(A920,"*Retrait au GA*"),MATRICES!$A$56,IF(COUNTIF(A920,"*Frais*d'utilisation*"),MATRICES!$A$53,IF(COUNTIF(A920,"*IntÈrÍt sur*"),MATRICES!$A$5,""))))))))))))))))))))))))))</f>
        <v/>
      </c>
    </row>
    <row r="921" spans="2:2" ht="16" x14ac:dyDescent="0.2">
      <c r="B921" t="str">
        <f>IF(COUNTIF(A921,"*STATION W*"),MATRICES!$A$22,IF(COUNTIF(A921,"*PROVIGO*"),MATRICES!$A$20,IF(COUNTIF(A921,"*METRO*"),MATRICES!$A$20,IF(COUNTIF(A921,"*MCDONALD*"),MATRICES!$A$22,IF(COUNTIF(A921,"*JEAN COUTU*"),MATRICES!$A$24,IF(COUNTIF(A921,"*PHARMAPRIX*"),MATRICES!$A$24,IF(COUNTIF(A921,"*STARBUCKS*"),MATRICES!$A$22,IF(COUNTIF(A921,"*AUBAINERIE*"),MATRICES!$A$38,IF(COUNTIF(A921,"*PETROCAN*"),MATRICES!$A$27,IF(COUNTIF(A921,"*ULTRAMAR*"),MATRICES!$A$27,IF(COUNTIF(A921,"*Intact*"),MATRICES!$A$28,IF(COUNTIF(A921,"*La Capitale*"),MATRICES!$A$11,IF(COUNTIF(A921,"*Alda*"),MATRICES!$A$18,IF(COUNTIF(A921,"*Sheila*"),MATRICES!$A$36,IF(COUNTIF(A921,"*Shirley*"),MATRICES!$A$36,IF(COUNTIF(A921,"*Service de garde*"),MATRICES!$A$35,IF(COUNTIF(A921,"*CPE Coeur Atout*"),MATRICES!$A$35,IF(COUNTIF(A921,"*RBC PYT*"),MATRICES!$A$7,IF(COUNTIF(A921,"*CDLSI*"),MATRICES!$A$26,IF(COUNTIF(A921,"*SUN LIFE*"),MATRICES!$A$54,IF(COUNTIF(A921,"*IND ALL ASS VIE*"),MATRICES!$A$8,IF(COUNTIF(A921,"*FIDUCIE DESJARDINS*"),MATRICES!$A$55,IF(COUNTIF(A921,"*2919*"),MATRICES!$A$12,IF(COUNTIF(A921,"*Retrait au GA*"),MATRICES!$A$56,IF(COUNTIF(A921,"*Frais*d'utilisation*"),MATRICES!$A$53,IF(COUNTIF(A921,"*IntÈrÍt sur*"),MATRICES!$A$5,""))))))))))))))))))))))))))</f>
        <v/>
      </c>
    </row>
    <row r="922" spans="2:2" ht="16" x14ac:dyDescent="0.2">
      <c r="B922" t="str">
        <f>IF(COUNTIF(A922,"*STATION W*"),MATRICES!$A$22,IF(COUNTIF(A922,"*PROVIGO*"),MATRICES!$A$20,IF(COUNTIF(A922,"*METRO*"),MATRICES!$A$20,IF(COUNTIF(A922,"*MCDONALD*"),MATRICES!$A$22,IF(COUNTIF(A922,"*JEAN COUTU*"),MATRICES!$A$24,IF(COUNTIF(A922,"*PHARMAPRIX*"),MATRICES!$A$24,IF(COUNTIF(A922,"*STARBUCKS*"),MATRICES!$A$22,IF(COUNTIF(A922,"*AUBAINERIE*"),MATRICES!$A$38,IF(COUNTIF(A922,"*PETROCAN*"),MATRICES!$A$27,IF(COUNTIF(A922,"*ULTRAMAR*"),MATRICES!$A$27,IF(COUNTIF(A922,"*Intact*"),MATRICES!$A$28,IF(COUNTIF(A922,"*La Capitale*"),MATRICES!$A$11,IF(COUNTIF(A922,"*Alda*"),MATRICES!$A$18,IF(COUNTIF(A922,"*Sheila*"),MATRICES!$A$36,IF(COUNTIF(A922,"*Shirley*"),MATRICES!$A$36,IF(COUNTIF(A922,"*Service de garde*"),MATRICES!$A$35,IF(COUNTIF(A922,"*CPE Coeur Atout*"),MATRICES!$A$35,IF(COUNTIF(A922,"*RBC PYT*"),MATRICES!$A$7,IF(COUNTIF(A922,"*CDLSI*"),MATRICES!$A$26,IF(COUNTIF(A922,"*SUN LIFE*"),MATRICES!$A$54,IF(COUNTIF(A922,"*IND ALL ASS VIE*"),MATRICES!$A$8,IF(COUNTIF(A922,"*FIDUCIE DESJARDINS*"),MATRICES!$A$55,IF(COUNTIF(A922,"*2919*"),MATRICES!$A$12,IF(COUNTIF(A922,"*Retrait au GA*"),MATRICES!$A$56,IF(COUNTIF(A922,"*Frais*d'utilisation*"),MATRICES!$A$53,IF(COUNTIF(A922,"*IntÈrÍt sur*"),MATRICES!$A$5,""))))))))))))))))))))))))))</f>
        <v/>
      </c>
    </row>
    <row r="923" spans="2:2" ht="16" x14ac:dyDescent="0.2">
      <c r="B923" t="str">
        <f>IF(COUNTIF(A923,"*STATION W*"),MATRICES!$A$22,IF(COUNTIF(A923,"*PROVIGO*"),MATRICES!$A$20,IF(COUNTIF(A923,"*METRO*"),MATRICES!$A$20,IF(COUNTIF(A923,"*MCDONALD*"),MATRICES!$A$22,IF(COUNTIF(A923,"*JEAN COUTU*"),MATRICES!$A$24,IF(COUNTIF(A923,"*PHARMAPRIX*"),MATRICES!$A$24,IF(COUNTIF(A923,"*STARBUCKS*"),MATRICES!$A$22,IF(COUNTIF(A923,"*AUBAINERIE*"),MATRICES!$A$38,IF(COUNTIF(A923,"*PETROCAN*"),MATRICES!$A$27,IF(COUNTIF(A923,"*ULTRAMAR*"),MATRICES!$A$27,IF(COUNTIF(A923,"*Intact*"),MATRICES!$A$28,IF(COUNTIF(A923,"*La Capitale*"),MATRICES!$A$11,IF(COUNTIF(A923,"*Alda*"),MATRICES!$A$18,IF(COUNTIF(A923,"*Sheila*"),MATRICES!$A$36,IF(COUNTIF(A923,"*Shirley*"),MATRICES!$A$36,IF(COUNTIF(A923,"*Service de garde*"),MATRICES!$A$35,IF(COUNTIF(A923,"*CPE Coeur Atout*"),MATRICES!$A$35,IF(COUNTIF(A923,"*RBC PYT*"),MATRICES!$A$7,IF(COUNTIF(A923,"*CDLSI*"),MATRICES!$A$26,IF(COUNTIF(A923,"*SUN LIFE*"),MATRICES!$A$54,IF(COUNTIF(A923,"*IND ALL ASS VIE*"),MATRICES!$A$8,IF(COUNTIF(A923,"*FIDUCIE DESJARDINS*"),MATRICES!$A$55,IF(COUNTIF(A923,"*2919*"),MATRICES!$A$12,IF(COUNTIF(A923,"*Retrait au GA*"),MATRICES!$A$56,IF(COUNTIF(A923,"*Frais*d'utilisation*"),MATRICES!$A$53,IF(COUNTIF(A923,"*IntÈrÍt sur*"),MATRICES!$A$5,""))))))))))))))))))))))))))</f>
        <v/>
      </c>
    </row>
    <row r="924" spans="2:2" ht="16" x14ac:dyDescent="0.2">
      <c r="B924" t="str">
        <f>IF(COUNTIF(A924,"*STATION W*"),MATRICES!$A$22,IF(COUNTIF(A924,"*PROVIGO*"),MATRICES!$A$20,IF(COUNTIF(A924,"*METRO*"),MATRICES!$A$20,IF(COUNTIF(A924,"*MCDONALD*"),MATRICES!$A$22,IF(COUNTIF(A924,"*JEAN COUTU*"),MATRICES!$A$24,IF(COUNTIF(A924,"*PHARMAPRIX*"),MATRICES!$A$24,IF(COUNTIF(A924,"*STARBUCKS*"),MATRICES!$A$22,IF(COUNTIF(A924,"*AUBAINERIE*"),MATRICES!$A$38,IF(COUNTIF(A924,"*PETROCAN*"),MATRICES!$A$27,IF(COUNTIF(A924,"*ULTRAMAR*"),MATRICES!$A$27,IF(COUNTIF(A924,"*Intact*"),MATRICES!$A$28,IF(COUNTIF(A924,"*La Capitale*"),MATRICES!$A$11,IF(COUNTIF(A924,"*Alda*"),MATRICES!$A$18,IF(COUNTIF(A924,"*Sheila*"),MATRICES!$A$36,IF(COUNTIF(A924,"*Shirley*"),MATRICES!$A$36,IF(COUNTIF(A924,"*Service de garde*"),MATRICES!$A$35,IF(COUNTIF(A924,"*CPE Coeur Atout*"),MATRICES!$A$35,IF(COUNTIF(A924,"*RBC PYT*"),MATRICES!$A$7,IF(COUNTIF(A924,"*CDLSI*"),MATRICES!$A$26,IF(COUNTIF(A924,"*SUN LIFE*"),MATRICES!$A$54,IF(COUNTIF(A924,"*IND ALL ASS VIE*"),MATRICES!$A$8,IF(COUNTIF(A924,"*FIDUCIE DESJARDINS*"),MATRICES!$A$55,IF(COUNTIF(A924,"*2919*"),MATRICES!$A$12,IF(COUNTIF(A924,"*Retrait au GA*"),MATRICES!$A$56,IF(COUNTIF(A924,"*Frais*d'utilisation*"),MATRICES!$A$53,IF(COUNTIF(A924,"*IntÈrÍt sur*"),MATRICES!$A$5,""))))))))))))))))))))))))))</f>
        <v/>
      </c>
    </row>
    <row r="925" spans="2:2" ht="16" x14ac:dyDescent="0.2">
      <c r="B925" t="str">
        <f>IF(COUNTIF(A925,"*STATION W*"),MATRICES!$A$22,IF(COUNTIF(A925,"*PROVIGO*"),MATRICES!$A$20,IF(COUNTIF(A925,"*METRO*"),MATRICES!$A$20,IF(COUNTIF(A925,"*MCDONALD*"),MATRICES!$A$22,IF(COUNTIF(A925,"*JEAN COUTU*"),MATRICES!$A$24,IF(COUNTIF(A925,"*PHARMAPRIX*"),MATRICES!$A$24,IF(COUNTIF(A925,"*STARBUCKS*"),MATRICES!$A$22,IF(COUNTIF(A925,"*AUBAINERIE*"),MATRICES!$A$38,IF(COUNTIF(A925,"*PETROCAN*"),MATRICES!$A$27,IF(COUNTIF(A925,"*ULTRAMAR*"),MATRICES!$A$27,IF(COUNTIF(A925,"*Intact*"),MATRICES!$A$28,IF(COUNTIF(A925,"*La Capitale*"),MATRICES!$A$11,IF(COUNTIF(A925,"*Alda*"),MATRICES!$A$18,IF(COUNTIF(A925,"*Sheila*"),MATRICES!$A$36,IF(COUNTIF(A925,"*Shirley*"),MATRICES!$A$36,IF(COUNTIF(A925,"*Service de garde*"),MATRICES!$A$35,IF(COUNTIF(A925,"*CPE Coeur Atout*"),MATRICES!$A$35,IF(COUNTIF(A925,"*RBC PYT*"),MATRICES!$A$7,IF(COUNTIF(A925,"*CDLSI*"),MATRICES!$A$26,IF(COUNTIF(A925,"*SUN LIFE*"),MATRICES!$A$54,IF(COUNTIF(A925,"*IND ALL ASS VIE*"),MATRICES!$A$8,IF(COUNTIF(A925,"*FIDUCIE DESJARDINS*"),MATRICES!$A$55,IF(COUNTIF(A925,"*2919*"),MATRICES!$A$12,IF(COUNTIF(A925,"*Retrait au GA*"),MATRICES!$A$56,IF(COUNTIF(A925,"*Frais*d'utilisation*"),MATRICES!$A$53,IF(COUNTIF(A925,"*IntÈrÍt sur*"),MATRICES!$A$5,""))))))))))))))))))))))))))</f>
        <v/>
      </c>
    </row>
    <row r="926" spans="2:2" ht="16" x14ac:dyDescent="0.2">
      <c r="B926" t="str">
        <f>IF(COUNTIF(A926,"*STATION W*"),MATRICES!$A$22,IF(COUNTIF(A926,"*PROVIGO*"),MATRICES!$A$20,IF(COUNTIF(A926,"*METRO*"),MATRICES!$A$20,IF(COUNTIF(A926,"*MCDONALD*"),MATRICES!$A$22,IF(COUNTIF(A926,"*JEAN COUTU*"),MATRICES!$A$24,IF(COUNTIF(A926,"*PHARMAPRIX*"),MATRICES!$A$24,IF(COUNTIF(A926,"*STARBUCKS*"),MATRICES!$A$22,IF(COUNTIF(A926,"*AUBAINERIE*"),MATRICES!$A$38,IF(COUNTIF(A926,"*PETROCAN*"),MATRICES!$A$27,IF(COUNTIF(A926,"*ULTRAMAR*"),MATRICES!$A$27,IF(COUNTIF(A926,"*Intact*"),MATRICES!$A$28,IF(COUNTIF(A926,"*La Capitale*"),MATRICES!$A$11,IF(COUNTIF(A926,"*Alda*"),MATRICES!$A$18,IF(COUNTIF(A926,"*Sheila*"),MATRICES!$A$36,IF(COUNTIF(A926,"*Shirley*"),MATRICES!$A$36,IF(COUNTIF(A926,"*Service de garde*"),MATRICES!$A$35,IF(COUNTIF(A926,"*CPE Coeur Atout*"),MATRICES!$A$35,IF(COUNTIF(A926,"*RBC PYT*"),MATRICES!$A$7,IF(COUNTIF(A926,"*CDLSI*"),MATRICES!$A$26,IF(COUNTIF(A926,"*SUN LIFE*"),MATRICES!$A$54,IF(COUNTIF(A926,"*IND ALL ASS VIE*"),MATRICES!$A$8,IF(COUNTIF(A926,"*FIDUCIE DESJARDINS*"),MATRICES!$A$55,IF(COUNTIF(A926,"*2919*"),MATRICES!$A$12,IF(COUNTIF(A926,"*Retrait au GA*"),MATRICES!$A$56,IF(COUNTIF(A926,"*Frais*d'utilisation*"),MATRICES!$A$53,IF(COUNTIF(A926,"*IntÈrÍt sur*"),MATRICES!$A$5,""))))))))))))))))))))))))))</f>
        <v/>
      </c>
    </row>
    <row r="927" spans="2:2" ht="16" x14ac:dyDescent="0.2">
      <c r="B927" t="str">
        <f>IF(COUNTIF(A927,"*STATION W*"),MATRICES!$A$22,IF(COUNTIF(A927,"*PROVIGO*"),MATRICES!$A$20,IF(COUNTIF(A927,"*METRO*"),MATRICES!$A$20,IF(COUNTIF(A927,"*MCDONALD*"),MATRICES!$A$22,IF(COUNTIF(A927,"*JEAN COUTU*"),MATRICES!$A$24,IF(COUNTIF(A927,"*PHARMAPRIX*"),MATRICES!$A$24,IF(COUNTIF(A927,"*STARBUCKS*"),MATRICES!$A$22,IF(COUNTIF(A927,"*AUBAINERIE*"),MATRICES!$A$38,IF(COUNTIF(A927,"*PETROCAN*"),MATRICES!$A$27,IF(COUNTIF(A927,"*ULTRAMAR*"),MATRICES!$A$27,IF(COUNTIF(A927,"*Intact*"),MATRICES!$A$28,IF(COUNTIF(A927,"*La Capitale*"),MATRICES!$A$11,IF(COUNTIF(A927,"*Alda*"),MATRICES!$A$18,IF(COUNTIF(A927,"*Sheila*"),MATRICES!$A$36,IF(COUNTIF(A927,"*Shirley*"),MATRICES!$A$36,IF(COUNTIF(A927,"*Service de garde*"),MATRICES!$A$35,IF(COUNTIF(A927,"*CPE Coeur Atout*"),MATRICES!$A$35,IF(COUNTIF(A927,"*RBC PYT*"),MATRICES!$A$7,IF(COUNTIF(A927,"*CDLSI*"),MATRICES!$A$26,IF(COUNTIF(A927,"*SUN LIFE*"),MATRICES!$A$54,IF(COUNTIF(A927,"*IND ALL ASS VIE*"),MATRICES!$A$8,IF(COUNTIF(A927,"*FIDUCIE DESJARDINS*"),MATRICES!$A$55,IF(COUNTIF(A927,"*2919*"),MATRICES!$A$12,IF(COUNTIF(A927,"*Retrait au GA*"),MATRICES!$A$56,IF(COUNTIF(A927,"*Frais*d'utilisation*"),MATRICES!$A$53,IF(COUNTIF(A927,"*IntÈrÍt sur*"),MATRICES!$A$5,""))))))))))))))))))))))))))</f>
        <v/>
      </c>
    </row>
    <row r="928" spans="2:2" ht="16" x14ac:dyDescent="0.2">
      <c r="B928" t="str">
        <f>IF(COUNTIF(A928,"*STATION W*"),MATRICES!$A$22,IF(COUNTIF(A928,"*PROVIGO*"),MATRICES!$A$20,IF(COUNTIF(A928,"*METRO*"),MATRICES!$A$20,IF(COUNTIF(A928,"*MCDONALD*"),MATRICES!$A$22,IF(COUNTIF(A928,"*JEAN COUTU*"),MATRICES!$A$24,IF(COUNTIF(A928,"*PHARMAPRIX*"),MATRICES!$A$24,IF(COUNTIF(A928,"*STARBUCKS*"),MATRICES!$A$22,IF(COUNTIF(A928,"*AUBAINERIE*"),MATRICES!$A$38,IF(COUNTIF(A928,"*PETROCAN*"),MATRICES!$A$27,IF(COUNTIF(A928,"*ULTRAMAR*"),MATRICES!$A$27,IF(COUNTIF(A928,"*Intact*"),MATRICES!$A$28,IF(COUNTIF(A928,"*La Capitale*"),MATRICES!$A$11,IF(COUNTIF(A928,"*Alda*"),MATRICES!$A$18,IF(COUNTIF(A928,"*Sheila*"),MATRICES!$A$36,IF(COUNTIF(A928,"*Shirley*"),MATRICES!$A$36,IF(COUNTIF(A928,"*Service de garde*"),MATRICES!$A$35,IF(COUNTIF(A928,"*CPE Coeur Atout*"),MATRICES!$A$35,IF(COUNTIF(A928,"*RBC PYT*"),MATRICES!$A$7,IF(COUNTIF(A928,"*CDLSI*"),MATRICES!$A$26,IF(COUNTIF(A928,"*SUN LIFE*"),MATRICES!$A$54,IF(COUNTIF(A928,"*IND ALL ASS VIE*"),MATRICES!$A$8,IF(COUNTIF(A928,"*FIDUCIE DESJARDINS*"),MATRICES!$A$55,IF(COUNTIF(A928,"*2919*"),MATRICES!$A$12,IF(COUNTIF(A928,"*Retrait au GA*"),MATRICES!$A$56,IF(COUNTIF(A928,"*Frais*d'utilisation*"),MATRICES!$A$53,IF(COUNTIF(A928,"*IntÈrÍt sur*"),MATRICES!$A$5,""))))))))))))))))))))))))))</f>
        <v/>
      </c>
    </row>
    <row r="929" spans="2:2" ht="16" x14ac:dyDescent="0.2">
      <c r="B929" t="str">
        <f>IF(COUNTIF(A929,"*STATION W*"),MATRICES!$A$22,IF(COUNTIF(A929,"*PROVIGO*"),MATRICES!$A$20,IF(COUNTIF(A929,"*METRO*"),MATRICES!$A$20,IF(COUNTIF(A929,"*MCDONALD*"),MATRICES!$A$22,IF(COUNTIF(A929,"*JEAN COUTU*"),MATRICES!$A$24,IF(COUNTIF(A929,"*PHARMAPRIX*"),MATRICES!$A$24,IF(COUNTIF(A929,"*STARBUCKS*"),MATRICES!$A$22,IF(COUNTIF(A929,"*AUBAINERIE*"),MATRICES!$A$38,IF(COUNTIF(A929,"*PETROCAN*"),MATRICES!$A$27,IF(COUNTIF(A929,"*ULTRAMAR*"),MATRICES!$A$27,IF(COUNTIF(A929,"*Intact*"),MATRICES!$A$28,IF(COUNTIF(A929,"*La Capitale*"),MATRICES!$A$11,IF(COUNTIF(A929,"*Alda*"),MATRICES!$A$18,IF(COUNTIF(A929,"*Sheila*"),MATRICES!$A$36,IF(COUNTIF(A929,"*Shirley*"),MATRICES!$A$36,IF(COUNTIF(A929,"*Service de garde*"),MATRICES!$A$35,IF(COUNTIF(A929,"*CPE Coeur Atout*"),MATRICES!$A$35,IF(COUNTIF(A929,"*RBC PYT*"),MATRICES!$A$7,IF(COUNTIF(A929,"*CDLSI*"),MATRICES!$A$26,IF(COUNTIF(A929,"*SUN LIFE*"),MATRICES!$A$54,IF(COUNTIF(A929,"*IND ALL ASS VIE*"),MATRICES!$A$8,IF(COUNTIF(A929,"*FIDUCIE DESJARDINS*"),MATRICES!$A$55,IF(COUNTIF(A929,"*2919*"),MATRICES!$A$12,IF(COUNTIF(A929,"*Retrait au GA*"),MATRICES!$A$56,IF(COUNTIF(A929,"*Frais*d'utilisation*"),MATRICES!$A$53,IF(COUNTIF(A929,"*IntÈrÍt sur*"),MATRICES!$A$5,""))))))))))))))))))))))))))</f>
        <v/>
      </c>
    </row>
    <row r="930" spans="2:2" ht="16" x14ac:dyDescent="0.2">
      <c r="B930" t="str">
        <f>IF(COUNTIF(A930,"*STATION W*"),MATRICES!$A$22,IF(COUNTIF(A930,"*PROVIGO*"),MATRICES!$A$20,IF(COUNTIF(A930,"*METRO*"),MATRICES!$A$20,IF(COUNTIF(A930,"*MCDONALD*"),MATRICES!$A$22,IF(COUNTIF(A930,"*JEAN COUTU*"),MATRICES!$A$24,IF(COUNTIF(A930,"*PHARMAPRIX*"),MATRICES!$A$24,IF(COUNTIF(A930,"*STARBUCKS*"),MATRICES!$A$22,IF(COUNTIF(A930,"*AUBAINERIE*"),MATRICES!$A$38,IF(COUNTIF(A930,"*PETROCAN*"),MATRICES!$A$27,IF(COUNTIF(A930,"*ULTRAMAR*"),MATRICES!$A$27,IF(COUNTIF(A930,"*Intact*"),MATRICES!$A$28,IF(COUNTIF(A930,"*La Capitale*"),MATRICES!$A$11,IF(COUNTIF(A930,"*Alda*"),MATRICES!$A$18,IF(COUNTIF(A930,"*Sheila*"),MATRICES!$A$36,IF(COUNTIF(A930,"*Shirley*"),MATRICES!$A$36,IF(COUNTIF(A930,"*Service de garde*"),MATRICES!$A$35,IF(COUNTIF(A930,"*CPE Coeur Atout*"),MATRICES!$A$35,IF(COUNTIF(A930,"*RBC PYT*"),MATRICES!$A$7,IF(COUNTIF(A930,"*CDLSI*"),MATRICES!$A$26,IF(COUNTIF(A930,"*SUN LIFE*"),MATRICES!$A$54,IF(COUNTIF(A930,"*IND ALL ASS VIE*"),MATRICES!$A$8,IF(COUNTIF(A930,"*FIDUCIE DESJARDINS*"),MATRICES!$A$55,IF(COUNTIF(A930,"*2919*"),MATRICES!$A$12,IF(COUNTIF(A930,"*Retrait au GA*"),MATRICES!$A$56,IF(COUNTIF(A930,"*Frais*d'utilisation*"),MATRICES!$A$53,IF(COUNTIF(A930,"*IntÈrÍt sur*"),MATRICES!$A$5,""))))))))))))))))))))))))))</f>
        <v/>
      </c>
    </row>
    <row r="931" spans="2:2" ht="16" x14ac:dyDescent="0.2">
      <c r="B931" t="str">
        <f>IF(COUNTIF(A931,"*STATION W*"),MATRICES!$A$22,IF(COUNTIF(A931,"*PROVIGO*"),MATRICES!$A$20,IF(COUNTIF(A931,"*METRO*"),MATRICES!$A$20,IF(COUNTIF(A931,"*MCDONALD*"),MATRICES!$A$22,IF(COUNTIF(A931,"*JEAN COUTU*"),MATRICES!$A$24,IF(COUNTIF(A931,"*PHARMAPRIX*"),MATRICES!$A$24,IF(COUNTIF(A931,"*STARBUCKS*"),MATRICES!$A$22,IF(COUNTIF(A931,"*AUBAINERIE*"),MATRICES!$A$38,IF(COUNTIF(A931,"*PETROCAN*"),MATRICES!$A$27,IF(COUNTIF(A931,"*ULTRAMAR*"),MATRICES!$A$27,IF(COUNTIF(A931,"*Intact*"),MATRICES!$A$28,IF(COUNTIF(A931,"*La Capitale*"),MATRICES!$A$11,IF(COUNTIF(A931,"*Alda*"),MATRICES!$A$18,IF(COUNTIF(A931,"*Sheila*"),MATRICES!$A$36,IF(COUNTIF(A931,"*Shirley*"),MATRICES!$A$36,IF(COUNTIF(A931,"*Service de garde*"),MATRICES!$A$35,IF(COUNTIF(A931,"*CPE Coeur Atout*"),MATRICES!$A$35,IF(COUNTIF(A931,"*RBC PYT*"),MATRICES!$A$7,IF(COUNTIF(A931,"*CDLSI*"),MATRICES!$A$26,IF(COUNTIF(A931,"*SUN LIFE*"),MATRICES!$A$54,IF(COUNTIF(A931,"*IND ALL ASS VIE*"),MATRICES!$A$8,IF(COUNTIF(A931,"*FIDUCIE DESJARDINS*"),MATRICES!$A$55,IF(COUNTIF(A931,"*2919*"),MATRICES!$A$12,IF(COUNTIF(A931,"*Retrait au GA*"),MATRICES!$A$56,IF(COUNTIF(A931,"*Frais*d'utilisation*"),MATRICES!$A$53,IF(COUNTIF(A931,"*IntÈrÍt sur*"),MATRICES!$A$5,""))))))))))))))))))))))))))</f>
        <v/>
      </c>
    </row>
    <row r="932" spans="2:2" ht="16" x14ac:dyDescent="0.2">
      <c r="B932" t="str">
        <f>IF(COUNTIF(A932,"*STATION W*"),MATRICES!$A$22,IF(COUNTIF(A932,"*PROVIGO*"),MATRICES!$A$20,IF(COUNTIF(A932,"*METRO*"),MATRICES!$A$20,IF(COUNTIF(A932,"*MCDONALD*"),MATRICES!$A$22,IF(COUNTIF(A932,"*JEAN COUTU*"),MATRICES!$A$24,IF(COUNTIF(A932,"*PHARMAPRIX*"),MATRICES!$A$24,IF(COUNTIF(A932,"*STARBUCKS*"),MATRICES!$A$22,IF(COUNTIF(A932,"*AUBAINERIE*"),MATRICES!$A$38,IF(COUNTIF(A932,"*PETROCAN*"),MATRICES!$A$27,IF(COUNTIF(A932,"*ULTRAMAR*"),MATRICES!$A$27,IF(COUNTIF(A932,"*Intact*"),MATRICES!$A$28,IF(COUNTIF(A932,"*La Capitale*"),MATRICES!$A$11,IF(COUNTIF(A932,"*Alda*"),MATRICES!$A$18,IF(COUNTIF(A932,"*Sheila*"),MATRICES!$A$36,IF(COUNTIF(A932,"*Shirley*"),MATRICES!$A$36,IF(COUNTIF(A932,"*Service de garde*"),MATRICES!$A$35,IF(COUNTIF(A932,"*CPE Coeur Atout*"),MATRICES!$A$35,IF(COUNTIF(A932,"*RBC PYT*"),MATRICES!$A$7,IF(COUNTIF(A932,"*CDLSI*"),MATRICES!$A$26,IF(COUNTIF(A932,"*SUN LIFE*"),MATRICES!$A$54,IF(COUNTIF(A932,"*IND ALL ASS VIE*"),MATRICES!$A$8,IF(COUNTIF(A932,"*FIDUCIE DESJARDINS*"),MATRICES!$A$55,IF(COUNTIF(A932,"*2919*"),MATRICES!$A$12,IF(COUNTIF(A932,"*Retrait au GA*"),MATRICES!$A$56,IF(COUNTIF(A932,"*Frais*d'utilisation*"),MATRICES!$A$53,IF(COUNTIF(A932,"*IntÈrÍt sur*"),MATRICES!$A$5,""))))))))))))))))))))))))))</f>
        <v/>
      </c>
    </row>
    <row r="933" spans="2:2" ht="16" x14ac:dyDescent="0.2">
      <c r="B933" t="str">
        <f>IF(COUNTIF(A933,"*STATION W*"),MATRICES!$A$22,IF(COUNTIF(A933,"*PROVIGO*"),MATRICES!$A$20,IF(COUNTIF(A933,"*METRO*"),MATRICES!$A$20,IF(COUNTIF(A933,"*MCDONALD*"),MATRICES!$A$22,IF(COUNTIF(A933,"*JEAN COUTU*"),MATRICES!$A$24,IF(COUNTIF(A933,"*PHARMAPRIX*"),MATRICES!$A$24,IF(COUNTIF(A933,"*STARBUCKS*"),MATRICES!$A$22,IF(COUNTIF(A933,"*AUBAINERIE*"),MATRICES!$A$38,IF(COUNTIF(A933,"*PETROCAN*"),MATRICES!$A$27,IF(COUNTIF(A933,"*ULTRAMAR*"),MATRICES!$A$27,IF(COUNTIF(A933,"*Intact*"),MATRICES!$A$28,IF(COUNTIF(A933,"*La Capitale*"),MATRICES!$A$11,IF(COUNTIF(A933,"*Alda*"),MATRICES!$A$18,IF(COUNTIF(A933,"*Sheila*"),MATRICES!$A$36,IF(COUNTIF(A933,"*Shirley*"),MATRICES!$A$36,IF(COUNTIF(A933,"*Service de garde*"),MATRICES!$A$35,IF(COUNTIF(A933,"*CPE Coeur Atout*"),MATRICES!$A$35,IF(COUNTIF(A933,"*RBC PYT*"),MATRICES!$A$7,IF(COUNTIF(A933,"*CDLSI*"),MATRICES!$A$26,IF(COUNTIF(A933,"*SUN LIFE*"),MATRICES!$A$54,IF(COUNTIF(A933,"*IND ALL ASS VIE*"),MATRICES!$A$8,IF(COUNTIF(A933,"*FIDUCIE DESJARDINS*"),MATRICES!$A$55,IF(COUNTIF(A933,"*2919*"),MATRICES!$A$12,IF(COUNTIF(A933,"*Retrait au GA*"),MATRICES!$A$56,IF(COUNTIF(A933,"*Frais*d'utilisation*"),MATRICES!$A$53,IF(COUNTIF(A933,"*IntÈrÍt sur*"),MATRICES!$A$5,""))))))))))))))))))))))))))</f>
        <v/>
      </c>
    </row>
    <row r="934" spans="2:2" ht="16" x14ac:dyDescent="0.2">
      <c r="B934" t="str">
        <f>IF(COUNTIF(A934,"*STATION W*"),MATRICES!$A$22,IF(COUNTIF(A934,"*PROVIGO*"),MATRICES!$A$20,IF(COUNTIF(A934,"*METRO*"),MATRICES!$A$20,IF(COUNTIF(A934,"*MCDONALD*"),MATRICES!$A$22,IF(COUNTIF(A934,"*JEAN COUTU*"),MATRICES!$A$24,IF(COUNTIF(A934,"*PHARMAPRIX*"),MATRICES!$A$24,IF(COUNTIF(A934,"*STARBUCKS*"),MATRICES!$A$22,IF(COUNTIF(A934,"*AUBAINERIE*"),MATRICES!$A$38,IF(COUNTIF(A934,"*PETROCAN*"),MATRICES!$A$27,IF(COUNTIF(A934,"*ULTRAMAR*"),MATRICES!$A$27,IF(COUNTIF(A934,"*Intact*"),MATRICES!$A$28,IF(COUNTIF(A934,"*La Capitale*"),MATRICES!$A$11,IF(COUNTIF(A934,"*Alda*"),MATRICES!$A$18,IF(COUNTIF(A934,"*Sheila*"),MATRICES!$A$36,IF(COUNTIF(A934,"*Shirley*"),MATRICES!$A$36,IF(COUNTIF(A934,"*Service de garde*"),MATRICES!$A$35,IF(COUNTIF(A934,"*CPE Coeur Atout*"),MATRICES!$A$35,IF(COUNTIF(A934,"*RBC PYT*"),MATRICES!$A$7,IF(COUNTIF(A934,"*CDLSI*"),MATRICES!$A$26,IF(COUNTIF(A934,"*SUN LIFE*"),MATRICES!$A$54,IF(COUNTIF(A934,"*IND ALL ASS VIE*"),MATRICES!$A$8,IF(COUNTIF(A934,"*FIDUCIE DESJARDINS*"),MATRICES!$A$55,IF(COUNTIF(A934,"*2919*"),MATRICES!$A$12,IF(COUNTIF(A934,"*Retrait au GA*"),MATRICES!$A$56,IF(COUNTIF(A934,"*Frais*d'utilisation*"),MATRICES!$A$53,IF(COUNTIF(A934,"*IntÈrÍt sur*"),MATRICES!$A$5,""))))))))))))))))))))))))))</f>
        <v/>
      </c>
    </row>
    <row r="935" spans="2:2" ht="16" x14ac:dyDescent="0.2">
      <c r="B935" t="str">
        <f>IF(COUNTIF(A935,"*STATION W*"),MATRICES!$A$22,IF(COUNTIF(A935,"*PROVIGO*"),MATRICES!$A$20,IF(COUNTIF(A935,"*METRO*"),MATRICES!$A$20,IF(COUNTIF(A935,"*MCDONALD*"),MATRICES!$A$22,IF(COUNTIF(A935,"*JEAN COUTU*"),MATRICES!$A$24,IF(COUNTIF(A935,"*PHARMAPRIX*"),MATRICES!$A$24,IF(COUNTIF(A935,"*STARBUCKS*"),MATRICES!$A$22,IF(COUNTIF(A935,"*AUBAINERIE*"),MATRICES!$A$38,IF(COUNTIF(A935,"*PETROCAN*"),MATRICES!$A$27,IF(COUNTIF(A935,"*ULTRAMAR*"),MATRICES!$A$27,IF(COUNTIF(A935,"*Intact*"),MATRICES!$A$28,IF(COUNTIF(A935,"*La Capitale*"),MATRICES!$A$11,IF(COUNTIF(A935,"*Alda*"),MATRICES!$A$18,IF(COUNTIF(A935,"*Sheila*"),MATRICES!$A$36,IF(COUNTIF(A935,"*Shirley*"),MATRICES!$A$36,IF(COUNTIF(A935,"*Service de garde*"),MATRICES!$A$35,IF(COUNTIF(A935,"*CPE Coeur Atout*"),MATRICES!$A$35,IF(COUNTIF(A935,"*RBC PYT*"),MATRICES!$A$7,IF(COUNTIF(A935,"*CDLSI*"),MATRICES!$A$26,IF(COUNTIF(A935,"*SUN LIFE*"),MATRICES!$A$54,IF(COUNTIF(A935,"*IND ALL ASS VIE*"),MATRICES!$A$8,IF(COUNTIF(A935,"*FIDUCIE DESJARDINS*"),MATRICES!$A$55,IF(COUNTIF(A935,"*2919*"),MATRICES!$A$12,IF(COUNTIF(A935,"*Retrait au GA*"),MATRICES!$A$56,IF(COUNTIF(A935,"*Frais*d'utilisation*"),MATRICES!$A$53,IF(COUNTIF(A935,"*IntÈrÍt sur*"),MATRICES!$A$5,""))))))))))))))))))))))))))</f>
        <v/>
      </c>
    </row>
    <row r="936" spans="2:2" ht="16" x14ac:dyDescent="0.2">
      <c r="B936" t="str">
        <f>IF(COUNTIF(A936,"*STATION W*"),MATRICES!$A$22,IF(COUNTIF(A936,"*PROVIGO*"),MATRICES!$A$20,IF(COUNTIF(A936,"*METRO*"),MATRICES!$A$20,IF(COUNTIF(A936,"*MCDONALD*"),MATRICES!$A$22,IF(COUNTIF(A936,"*JEAN COUTU*"),MATRICES!$A$24,IF(COUNTIF(A936,"*PHARMAPRIX*"),MATRICES!$A$24,IF(COUNTIF(A936,"*STARBUCKS*"),MATRICES!$A$22,IF(COUNTIF(A936,"*AUBAINERIE*"),MATRICES!$A$38,IF(COUNTIF(A936,"*PETROCAN*"),MATRICES!$A$27,IF(COUNTIF(A936,"*ULTRAMAR*"),MATRICES!$A$27,IF(COUNTIF(A936,"*Intact*"),MATRICES!$A$28,IF(COUNTIF(A936,"*La Capitale*"),MATRICES!$A$11,IF(COUNTIF(A936,"*Alda*"),MATRICES!$A$18,IF(COUNTIF(A936,"*Sheila*"),MATRICES!$A$36,IF(COUNTIF(A936,"*Shirley*"),MATRICES!$A$36,IF(COUNTIF(A936,"*Service de garde*"),MATRICES!$A$35,IF(COUNTIF(A936,"*CPE Coeur Atout*"),MATRICES!$A$35,IF(COUNTIF(A936,"*RBC PYT*"),MATRICES!$A$7,IF(COUNTIF(A936,"*CDLSI*"),MATRICES!$A$26,IF(COUNTIF(A936,"*SUN LIFE*"),MATRICES!$A$54,IF(COUNTIF(A936,"*IND ALL ASS VIE*"),MATRICES!$A$8,IF(COUNTIF(A936,"*FIDUCIE DESJARDINS*"),MATRICES!$A$55,IF(COUNTIF(A936,"*2919*"),MATRICES!$A$12,IF(COUNTIF(A936,"*Retrait au GA*"),MATRICES!$A$56,IF(COUNTIF(A936,"*Frais*d'utilisation*"),MATRICES!$A$53,IF(COUNTIF(A936,"*IntÈrÍt sur*"),MATRICES!$A$5,""))))))))))))))))))))))))))</f>
        <v/>
      </c>
    </row>
    <row r="937" spans="2:2" ht="16" x14ac:dyDescent="0.2">
      <c r="B937" t="str">
        <f>IF(COUNTIF(A937,"*STATION W*"),MATRICES!$A$22,IF(COUNTIF(A937,"*PROVIGO*"),MATRICES!$A$20,IF(COUNTIF(A937,"*METRO*"),MATRICES!$A$20,IF(COUNTIF(A937,"*MCDONALD*"),MATRICES!$A$22,IF(COUNTIF(A937,"*JEAN COUTU*"),MATRICES!$A$24,IF(COUNTIF(A937,"*PHARMAPRIX*"),MATRICES!$A$24,IF(COUNTIF(A937,"*STARBUCKS*"),MATRICES!$A$22,IF(COUNTIF(A937,"*AUBAINERIE*"),MATRICES!$A$38,IF(COUNTIF(A937,"*PETROCAN*"),MATRICES!$A$27,IF(COUNTIF(A937,"*ULTRAMAR*"),MATRICES!$A$27,IF(COUNTIF(A937,"*Intact*"),MATRICES!$A$28,IF(COUNTIF(A937,"*La Capitale*"),MATRICES!$A$11,IF(COUNTIF(A937,"*Alda*"),MATRICES!$A$18,IF(COUNTIF(A937,"*Sheila*"),MATRICES!$A$36,IF(COUNTIF(A937,"*Shirley*"),MATRICES!$A$36,IF(COUNTIF(A937,"*Service de garde*"),MATRICES!$A$35,IF(COUNTIF(A937,"*CPE Coeur Atout*"),MATRICES!$A$35,IF(COUNTIF(A937,"*RBC PYT*"),MATRICES!$A$7,IF(COUNTIF(A937,"*CDLSI*"),MATRICES!$A$26,IF(COUNTIF(A937,"*SUN LIFE*"),MATRICES!$A$54,IF(COUNTIF(A937,"*IND ALL ASS VIE*"),MATRICES!$A$8,IF(COUNTIF(A937,"*FIDUCIE DESJARDINS*"),MATRICES!$A$55,IF(COUNTIF(A937,"*2919*"),MATRICES!$A$12,IF(COUNTIF(A937,"*Retrait au GA*"),MATRICES!$A$56,IF(COUNTIF(A937,"*Frais*d'utilisation*"),MATRICES!$A$53,IF(COUNTIF(A937,"*IntÈrÍt sur*"),MATRICES!$A$5,""))))))))))))))))))))))))))</f>
        <v/>
      </c>
    </row>
    <row r="938" spans="2:2" ht="16" x14ac:dyDescent="0.2">
      <c r="B938" t="str">
        <f>IF(COUNTIF(A938,"*STATION W*"),MATRICES!$A$22,IF(COUNTIF(A938,"*PROVIGO*"),MATRICES!$A$20,IF(COUNTIF(A938,"*METRO*"),MATRICES!$A$20,IF(COUNTIF(A938,"*MCDONALD*"),MATRICES!$A$22,IF(COUNTIF(A938,"*JEAN COUTU*"),MATRICES!$A$24,IF(COUNTIF(A938,"*PHARMAPRIX*"),MATRICES!$A$24,IF(COUNTIF(A938,"*STARBUCKS*"),MATRICES!$A$22,IF(COUNTIF(A938,"*AUBAINERIE*"),MATRICES!$A$38,IF(COUNTIF(A938,"*PETROCAN*"),MATRICES!$A$27,IF(COUNTIF(A938,"*ULTRAMAR*"),MATRICES!$A$27,IF(COUNTIF(A938,"*Intact*"),MATRICES!$A$28,IF(COUNTIF(A938,"*La Capitale*"),MATRICES!$A$11,IF(COUNTIF(A938,"*Alda*"),MATRICES!$A$18,IF(COUNTIF(A938,"*Sheila*"),MATRICES!$A$36,IF(COUNTIF(A938,"*Shirley*"),MATRICES!$A$36,IF(COUNTIF(A938,"*Service de garde*"),MATRICES!$A$35,IF(COUNTIF(A938,"*CPE Coeur Atout*"),MATRICES!$A$35,IF(COUNTIF(A938,"*RBC PYT*"),MATRICES!$A$7,IF(COUNTIF(A938,"*CDLSI*"),MATRICES!$A$26,IF(COUNTIF(A938,"*SUN LIFE*"),MATRICES!$A$54,IF(COUNTIF(A938,"*IND ALL ASS VIE*"),MATRICES!$A$8,IF(COUNTIF(A938,"*FIDUCIE DESJARDINS*"),MATRICES!$A$55,IF(COUNTIF(A938,"*2919*"),MATRICES!$A$12,IF(COUNTIF(A938,"*Retrait au GA*"),MATRICES!$A$56,IF(COUNTIF(A938,"*Frais*d'utilisation*"),MATRICES!$A$53,IF(COUNTIF(A938,"*IntÈrÍt sur*"),MATRICES!$A$5,""))))))))))))))))))))))))))</f>
        <v/>
      </c>
    </row>
    <row r="939" spans="2:2" ht="16" x14ac:dyDescent="0.2">
      <c r="B939" t="str">
        <f>IF(COUNTIF(A939,"*STATION W*"),MATRICES!$A$22,IF(COUNTIF(A939,"*PROVIGO*"),MATRICES!$A$20,IF(COUNTIF(A939,"*METRO*"),MATRICES!$A$20,IF(COUNTIF(A939,"*MCDONALD*"),MATRICES!$A$22,IF(COUNTIF(A939,"*JEAN COUTU*"),MATRICES!$A$24,IF(COUNTIF(A939,"*PHARMAPRIX*"),MATRICES!$A$24,IF(COUNTIF(A939,"*STARBUCKS*"),MATRICES!$A$22,IF(COUNTIF(A939,"*AUBAINERIE*"),MATRICES!$A$38,IF(COUNTIF(A939,"*PETROCAN*"),MATRICES!$A$27,IF(COUNTIF(A939,"*ULTRAMAR*"),MATRICES!$A$27,IF(COUNTIF(A939,"*Intact*"),MATRICES!$A$28,IF(COUNTIF(A939,"*La Capitale*"),MATRICES!$A$11,IF(COUNTIF(A939,"*Alda*"),MATRICES!$A$18,IF(COUNTIF(A939,"*Sheila*"),MATRICES!$A$36,IF(COUNTIF(A939,"*Shirley*"),MATRICES!$A$36,IF(COUNTIF(A939,"*Service de garde*"),MATRICES!$A$35,IF(COUNTIF(A939,"*CPE Coeur Atout*"),MATRICES!$A$35,IF(COUNTIF(A939,"*RBC PYT*"),MATRICES!$A$7,IF(COUNTIF(A939,"*CDLSI*"),MATRICES!$A$26,IF(COUNTIF(A939,"*SUN LIFE*"),MATRICES!$A$54,IF(COUNTIF(A939,"*IND ALL ASS VIE*"),MATRICES!$A$8,IF(COUNTIF(A939,"*FIDUCIE DESJARDINS*"),MATRICES!$A$55,IF(COUNTIF(A939,"*2919*"),MATRICES!$A$12,IF(COUNTIF(A939,"*Retrait au GA*"),MATRICES!$A$56,IF(COUNTIF(A939,"*Frais*d'utilisation*"),MATRICES!$A$53,IF(COUNTIF(A939,"*IntÈrÍt sur*"),MATRICES!$A$5,""))))))))))))))))))))))))))</f>
        <v/>
      </c>
    </row>
    <row r="940" spans="2:2" ht="16" x14ac:dyDescent="0.2">
      <c r="B940" t="str">
        <f>IF(COUNTIF(A940,"*STATION W*"),MATRICES!$A$22,IF(COUNTIF(A940,"*PROVIGO*"),MATRICES!$A$20,IF(COUNTIF(A940,"*METRO*"),MATRICES!$A$20,IF(COUNTIF(A940,"*MCDONALD*"),MATRICES!$A$22,IF(COUNTIF(A940,"*JEAN COUTU*"),MATRICES!$A$24,IF(COUNTIF(A940,"*PHARMAPRIX*"),MATRICES!$A$24,IF(COUNTIF(A940,"*STARBUCKS*"),MATRICES!$A$22,IF(COUNTIF(A940,"*AUBAINERIE*"),MATRICES!$A$38,IF(COUNTIF(A940,"*PETROCAN*"),MATRICES!$A$27,IF(COUNTIF(A940,"*ULTRAMAR*"),MATRICES!$A$27,IF(COUNTIF(A940,"*Intact*"),MATRICES!$A$28,IF(COUNTIF(A940,"*La Capitale*"),MATRICES!$A$11,IF(COUNTIF(A940,"*Alda*"),MATRICES!$A$18,IF(COUNTIF(A940,"*Sheila*"),MATRICES!$A$36,IF(COUNTIF(A940,"*Shirley*"),MATRICES!$A$36,IF(COUNTIF(A940,"*Service de garde*"),MATRICES!$A$35,IF(COUNTIF(A940,"*CPE Coeur Atout*"),MATRICES!$A$35,IF(COUNTIF(A940,"*RBC PYT*"),MATRICES!$A$7,IF(COUNTIF(A940,"*CDLSI*"),MATRICES!$A$26,IF(COUNTIF(A940,"*SUN LIFE*"),MATRICES!$A$54,IF(COUNTIF(A940,"*IND ALL ASS VIE*"),MATRICES!$A$8,IF(COUNTIF(A940,"*FIDUCIE DESJARDINS*"),MATRICES!$A$55,IF(COUNTIF(A940,"*2919*"),MATRICES!$A$12,IF(COUNTIF(A940,"*Retrait au GA*"),MATRICES!$A$56,IF(COUNTIF(A940,"*Frais*d'utilisation*"),MATRICES!$A$53,IF(COUNTIF(A940,"*IntÈrÍt sur*"),MATRICES!$A$5,""))))))))))))))))))))))))))</f>
        <v/>
      </c>
    </row>
    <row r="941" spans="2:2" ht="16" x14ac:dyDescent="0.2">
      <c r="B941" t="str">
        <f>IF(COUNTIF(A941,"*STATION W*"),MATRICES!$A$22,IF(COUNTIF(A941,"*PROVIGO*"),MATRICES!$A$20,IF(COUNTIF(A941,"*METRO*"),MATRICES!$A$20,IF(COUNTIF(A941,"*MCDONALD*"),MATRICES!$A$22,IF(COUNTIF(A941,"*JEAN COUTU*"),MATRICES!$A$24,IF(COUNTIF(A941,"*PHARMAPRIX*"),MATRICES!$A$24,IF(COUNTIF(A941,"*STARBUCKS*"),MATRICES!$A$22,IF(COUNTIF(A941,"*AUBAINERIE*"),MATRICES!$A$38,IF(COUNTIF(A941,"*PETROCAN*"),MATRICES!$A$27,IF(COUNTIF(A941,"*ULTRAMAR*"),MATRICES!$A$27,IF(COUNTIF(A941,"*Intact*"),MATRICES!$A$28,IF(COUNTIF(A941,"*La Capitale*"),MATRICES!$A$11,IF(COUNTIF(A941,"*Alda*"),MATRICES!$A$18,IF(COUNTIF(A941,"*Sheila*"),MATRICES!$A$36,IF(COUNTIF(A941,"*Shirley*"),MATRICES!$A$36,IF(COUNTIF(A941,"*Service de garde*"),MATRICES!$A$35,IF(COUNTIF(A941,"*CPE Coeur Atout*"),MATRICES!$A$35,IF(COUNTIF(A941,"*RBC PYT*"),MATRICES!$A$7,IF(COUNTIF(A941,"*CDLSI*"),MATRICES!$A$26,IF(COUNTIF(A941,"*SUN LIFE*"),MATRICES!$A$54,IF(COUNTIF(A941,"*IND ALL ASS VIE*"),MATRICES!$A$8,IF(COUNTIF(A941,"*FIDUCIE DESJARDINS*"),MATRICES!$A$55,IF(COUNTIF(A941,"*2919*"),MATRICES!$A$12,IF(COUNTIF(A941,"*Retrait au GA*"),MATRICES!$A$56,IF(COUNTIF(A941,"*Frais*d'utilisation*"),MATRICES!$A$53,IF(COUNTIF(A941,"*IntÈrÍt sur*"),MATRICES!$A$5,""))))))))))))))))))))))))))</f>
        <v/>
      </c>
    </row>
    <row r="942" spans="2:2" ht="16" x14ac:dyDescent="0.2">
      <c r="B942" t="str">
        <f>IF(COUNTIF(A942,"*STATION W*"),MATRICES!$A$22,IF(COUNTIF(A942,"*PROVIGO*"),MATRICES!$A$20,IF(COUNTIF(A942,"*METRO*"),MATRICES!$A$20,IF(COUNTIF(A942,"*MCDONALD*"),MATRICES!$A$22,IF(COUNTIF(A942,"*JEAN COUTU*"),MATRICES!$A$24,IF(COUNTIF(A942,"*PHARMAPRIX*"),MATRICES!$A$24,IF(COUNTIF(A942,"*STARBUCKS*"),MATRICES!$A$22,IF(COUNTIF(A942,"*AUBAINERIE*"),MATRICES!$A$38,IF(COUNTIF(A942,"*PETROCAN*"),MATRICES!$A$27,IF(COUNTIF(A942,"*ULTRAMAR*"),MATRICES!$A$27,IF(COUNTIF(A942,"*Intact*"),MATRICES!$A$28,IF(COUNTIF(A942,"*La Capitale*"),MATRICES!$A$11,IF(COUNTIF(A942,"*Alda*"),MATRICES!$A$18,IF(COUNTIF(A942,"*Sheila*"),MATRICES!$A$36,IF(COUNTIF(A942,"*Shirley*"),MATRICES!$A$36,IF(COUNTIF(A942,"*Service de garde*"),MATRICES!$A$35,IF(COUNTIF(A942,"*CPE Coeur Atout*"),MATRICES!$A$35,IF(COUNTIF(A942,"*RBC PYT*"),MATRICES!$A$7,IF(COUNTIF(A942,"*CDLSI*"),MATRICES!$A$26,IF(COUNTIF(A942,"*SUN LIFE*"),MATRICES!$A$54,IF(COUNTIF(A942,"*IND ALL ASS VIE*"),MATRICES!$A$8,IF(COUNTIF(A942,"*FIDUCIE DESJARDINS*"),MATRICES!$A$55,IF(COUNTIF(A942,"*2919*"),MATRICES!$A$12,IF(COUNTIF(A942,"*Retrait au GA*"),MATRICES!$A$56,IF(COUNTIF(A942,"*Frais*d'utilisation*"),MATRICES!$A$53,IF(COUNTIF(A942,"*IntÈrÍt sur*"),MATRICES!$A$5,""))))))))))))))))))))))))))</f>
        <v/>
      </c>
    </row>
    <row r="943" spans="2:2" ht="16" x14ac:dyDescent="0.2">
      <c r="B943" t="str">
        <f>IF(COUNTIF(A943,"*STATION W*"),MATRICES!$A$22,IF(COUNTIF(A943,"*PROVIGO*"),MATRICES!$A$20,IF(COUNTIF(A943,"*METRO*"),MATRICES!$A$20,IF(COUNTIF(A943,"*MCDONALD*"),MATRICES!$A$22,IF(COUNTIF(A943,"*JEAN COUTU*"),MATRICES!$A$24,IF(COUNTIF(A943,"*PHARMAPRIX*"),MATRICES!$A$24,IF(COUNTIF(A943,"*STARBUCKS*"),MATRICES!$A$22,IF(COUNTIF(A943,"*AUBAINERIE*"),MATRICES!$A$38,IF(COUNTIF(A943,"*PETROCAN*"),MATRICES!$A$27,IF(COUNTIF(A943,"*ULTRAMAR*"),MATRICES!$A$27,IF(COUNTIF(A943,"*Intact*"),MATRICES!$A$28,IF(COUNTIF(A943,"*La Capitale*"),MATRICES!$A$11,IF(COUNTIF(A943,"*Alda*"),MATRICES!$A$18,IF(COUNTIF(A943,"*Sheila*"),MATRICES!$A$36,IF(COUNTIF(A943,"*Shirley*"),MATRICES!$A$36,IF(COUNTIF(A943,"*Service de garde*"),MATRICES!$A$35,IF(COUNTIF(A943,"*CPE Coeur Atout*"),MATRICES!$A$35,IF(COUNTIF(A943,"*RBC PYT*"),MATRICES!$A$7,IF(COUNTIF(A943,"*CDLSI*"),MATRICES!$A$26,IF(COUNTIF(A943,"*SUN LIFE*"),MATRICES!$A$54,IF(COUNTIF(A943,"*IND ALL ASS VIE*"),MATRICES!$A$8,IF(COUNTIF(A943,"*FIDUCIE DESJARDINS*"),MATRICES!$A$55,IF(COUNTIF(A943,"*2919*"),MATRICES!$A$12,IF(COUNTIF(A943,"*Retrait au GA*"),MATRICES!$A$56,IF(COUNTIF(A943,"*Frais*d'utilisation*"),MATRICES!$A$53,IF(COUNTIF(A943,"*IntÈrÍt sur*"),MATRICES!$A$5,""))))))))))))))))))))))))))</f>
        <v/>
      </c>
    </row>
    <row r="944" spans="2:2" ht="16" x14ac:dyDescent="0.2">
      <c r="B944" t="str">
        <f>IF(COUNTIF(A944,"*STATION W*"),MATRICES!$A$22,IF(COUNTIF(A944,"*PROVIGO*"),MATRICES!$A$20,IF(COUNTIF(A944,"*METRO*"),MATRICES!$A$20,IF(COUNTIF(A944,"*MCDONALD*"),MATRICES!$A$22,IF(COUNTIF(A944,"*JEAN COUTU*"),MATRICES!$A$24,IF(COUNTIF(A944,"*PHARMAPRIX*"),MATRICES!$A$24,IF(COUNTIF(A944,"*STARBUCKS*"),MATRICES!$A$22,IF(COUNTIF(A944,"*AUBAINERIE*"),MATRICES!$A$38,IF(COUNTIF(A944,"*PETROCAN*"),MATRICES!$A$27,IF(COUNTIF(A944,"*ULTRAMAR*"),MATRICES!$A$27,IF(COUNTIF(A944,"*Intact*"),MATRICES!$A$28,IF(COUNTIF(A944,"*La Capitale*"),MATRICES!$A$11,IF(COUNTIF(A944,"*Alda*"),MATRICES!$A$18,IF(COUNTIF(A944,"*Sheila*"),MATRICES!$A$36,IF(COUNTIF(A944,"*Shirley*"),MATRICES!$A$36,IF(COUNTIF(A944,"*Service de garde*"),MATRICES!$A$35,IF(COUNTIF(A944,"*CPE Coeur Atout*"),MATRICES!$A$35,IF(COUNTIF(A944,"*RBC PYT*"),MATRICES!$A$7,IF(COUNTIF(A944,"*CDLSI*"),MATRICES!$A$26,IF(COUNTIF(A944,"*SUN LIFE*"),MATRICES!$A$54,IF(COUNTIF(A944,"*IND ALL ASS VIE*"),MATRICES!$A$8,IF(COUNTIF(A944,"*FIDUCIE DESJARDINS*"),MATRICES!$A$55,IF(COUNTIF(A944,"*2919*"),MATRICES!$A$12,IF(COUNTIF(A944,"*Retrait au GA*"),MATRICES!$A$56,IF(COUNTIF(A944,"*Frais*d'utilisation*"),MATRICES!$A$53,IF(COUNTIF(A944,"*IntÈrÍt sur*"),MATRICES!$A$5,""))))))))))))))))))))))))))</f>
        <v/>
      </c>
    </row>
    <row r="945" spans="2:2" ht="16" x14ac:dyDescent="0.2">
      <c r="B945" t="str">
        <f>IF(COUNTIF(A945,"*STATION W*"),MATRICES!$A$22,IF(COUNTIF(A945,"*PROVIGO*"),MATRICES!$A$20,IF(COUNTIF(A945,"*METRO*"),MATRICES!$A$20,IF(COUNTIF(A945,"*MCDONALD*"),MATRICES!$A$22,IF(COUNTIF(A945,"*JEAN COUTU*"),MATRICES!$A$24,IF(COUNTIF(A945,"*PHARMAPRIX*"),MATRICES!$A$24,IF(COUNTIF(A945,"*STARBUCKS*"),MATRICES!$A$22,IF(COUNTIF(A945,"*AUBAINERIE*"),MATRICES!$A$38,IF(COUNTIF(A945,"*PETROCAN*"),MATRICES!$A$27,IF(COUNTIF(A945,"*ULTRAMAR*"),MATRICES!$A$27,IF(COUNTIF(A945,"*Intact*"),MATRICES!$A$28,IF(COUNTIF(A945,"*La Capitale*"),MATRICES!$A$11,IF(COUNTIF(A945,"*Alda*"),MATRICES!$A$18,IF(COUNTIF(A945,"*Sheila*"),MATRICES!$A$36,IF(COUNTIF(A945,"*Shirley*"),MATRICES!$A$36,IF(COUNTIF(A945,"*Service de garde*"),MATRICES!$A$35,IF(COUNTIF(A945,"*CPE Coeur Atout*"),MATRICES!$A$35,IF(COUNTIF(A945,"*RBC PYT*"),MATRICES!$A$7,IF(COUNTIF(A945,"*CDLSI*"),MATRICES!$A$26,IF(COUNTIF(A945,"*SUN LIFE*"),MATRICES!$A$54,IF(COUNTIF(A945,"*IND ALL ASS VIE*"),MATRICES!$A$8,IF(COUNTIF(A945,"*FIDUCIE DESJARDINS*"),MATRICES!$A$55,IF(COUNTIF(A945,"*2919*"),MATRICES!$A$12,IF(COUNTIF(A945,"*Retrait au GA*"),MATRICES!$A$56,IF(COUNTIF(A945,"*Frais*d'utilisation*"),MATRICES!$A$53,IF(COUNTIF(A945,"*IntÈrÍt sur*"),MATRICES!$A$5,""))))))))))))))))))))))))))</f>
        <v/>
      </c>
    </row>
    <row r="946" spans="2:2" ht="16" x14ac:dyDescent="0.2">
      <c r="B946" t="str">
        <f>IF(COUNTIF(A946,"*STATION W*"),MATRICES!$A$22,IF(COUNTIF(A946,"*PROVIGO*"),MATRICES!$A$20,IF(COUNTIF(A946,"*METRO*"),MATRICES!$A$20,IF(COUNTIF(A946,"*MCDONALD*"),MATRICES!$A$22,IF(COUNTIF(A946,"*JEAN COUTU*"),MATRICES!$A$24,IF(COUNTIF(A946,"*PHARMAPRIX*"),MATRICES!$A$24,IF(COUNTIF(A946,"*STARBUCKS*"),MATRICES!$A$22,IF(COUNTIF(A946,"*AUBAINERIE*"),MATRICES!$A$38,IF(COUNTIF(A946,"*PETROCAN*"),MATRICES!$A$27,IF(COUNTIF(A946,"*ULTRAMAR*"),MATRICES!$A$27,IF(COUNTIF(A946,"*Intact*"),MATRICES!$A$28,IF(COUNTIF(A946,"*La Capitale*"),MATRICES!$A$11,IF(COUNTIF(A946,"*Alda*"),MATRICES!$A$18,IF(COUNTIF(A946,"*Sheila*"),MATRICES!$A$36,IF(COUNTIF(A946,"*Shirley*"),MATRICES!$A$36,IF(COUNTIF(A946,"*Service de garde*"),MATRICES!$A$35,IF(COUNTIF(A946,"*CPE Coeur Atout*"),MATRICES!$A$35,IF(COUNTIF(A946,"*RBC PYT*"),MATRICES!$A$7,IF(COUNTIF(A946,"*CDLSI*"),MATRICES!$A$26,IF(COUNTIF(A946,"*SUN LIFE*"),MATRICES!$A$54,IF(COUNTIF(A946,"*IND ALL ASS VIE*"),MATRICES!$A$8,IF(COUNTIF(A946,"*FIDUCIE DESJARDINS*"),MATRICES!$A$55,IF(COUNTIF(A946,"*2919*"),MATRICES!$A$12,IF(COUNTIF(A946,"*Retrait au GA*"),MATRICES!$A$56,IF(COUNTIF(A946,"*Frais*d'utilisation*"),MATRICES!$A$53,IF(COUNTIF(A946,"*IntÈrÍt sur*"),MATRICES!$A$5,""))))))))))))))))))))))))))</f>
        <v/>
      </c>
    </row>
    <row r="947" spans="2:2" ht="16" x14ac:dyDescent="0.2">
      <c r="B947" t="str">
        <f>IF(COUNTIF(A947,"*STATION W*"),MATRICES!$A$22,IF(COUNTIF(A947,"*PROVIGO*"),MATRICES!$A$20,IF(COUNTIF(A947,"*METRO*"),MATRICES!$A$20,IF(COUNTIF(A947,"*MCDONALD*"),MATRICES!$A$22,IF(COUNTIF(A947,"*JEAN COUTU*"),MATRICES!$A$24,IF(COUNTIF(A947,"*PHARMAPRIX*"),MATRICES!$A$24,IF(COUNTIF(A947,"*STARBUCKS*"),MATRICES!$A$22,IF(COUNTIF(A947,"*AUBAINERIE*"),MATRICES!$A$38,IF(COUNTIF(A947,"*PETROCAN*"),MATRICES!$A$27,IF(COUNTIF(A947,"*ULTRAMAR*"),MATRICES!$A$27,IF(COUNTIF(A947,"*Intact*"),MATRICES!$A$28,IF(COUNTIF(A947,"*La Capitale*"),MATRICES!$A$11,IF(COUNTIF(A947,"*Alda*"),MATRICES!$A$18,IF(COUNTIF(A947,"*Sheila*"),MATRICES!$A$36,IF(COUNTIF(A947,"*Shirley*"),MATRICES!$A$36,IF(COUNTIF(A947,"*Service de garde*"),MATRICES!$A$35,IF(COUNTIF(A947,"*CPE Coeur Atout*"),MATRICES!$A$35,IF(COUNTIF(A947,"*RBC PYT*"),MATRICES!$A$7,IF(COUNTIF(A947,"*CDLSI*"),MATRICES!$A$26,IF(COUNTIF(A947,"*SUN LIFE*"),MATRICES!$A$54,IF(COUNTIF(A947,"*IND ALL ASS VIE*"),MATRICES!$A$8,IF(COUNTIF(A947,"*FIDUCIE DESJARDINS*"),MATRICES!$A$55,IF(COUNTIF(A947,"*2919*"),MATRICES!$A$12,IF(COUNTIF(A947,"*Retrait au GA*"),MATRICES!$A$56,IF(COUNTIF(A947,"*Frais*d'utilisation*"),MATRICES!$A$53,IF(COUNTIF(A947,"*IntÈrÍt sur*"),MATRICES!$A$5,""))))))))))))))))))))))))))</f>
        <v/>
      </c>
    </row>
    <row r="948" spans="2:2" ht="16" x14ac:dyDescent="0.2">
      <c r="B948" t="str">
        <f>IF(COUNTIF(A948,"*STATION W*"),MATRICES!$A$22,IF(COUNTIF(A948,"*PROVIGO*"),MATRICES!$A$20,IF(COUNTIF(A948,"*METRO*"),MATRICES!$A$20,IF(COUNTIF(A948,"*MCDONALD*"),MATRICES!$A$22,IF(COUNTIF(A948,"*JEAN COUTU*"),MATRICES!$A$24,IF(COUNTIF(A948,"*PHARMAPRIX*"),MATRICES!$A$24,IF(COUNTIF(A948,"*STARBUCKS*"),MATRICES!$A$22,IF(COUNTIF(A948,"*AUBAINERIE*"),MATRICES!$A$38,IF(COUNTIF(A948,"*PETROCAN*"),MATRICES!$A$27,IF(COUNTIF(A948,"*ULTRAMAR*"),MATRICES!$A$27,IF(COUNTIF(A948,"*Intact*"),MATRICES!$A$28,IF(COUNTIF(A948,"*La Capitale*"),MATRICES!$A$11,IF(COUNTIF(A948,"*Alda*"),MATRICES!$A$18,IF(COUNTIF(A948,"*Sheila*"),MATRICES!$A$36,IF(COUNTIF(A948,"*Shirley*"),MATRICES!$A$36,IF(COUNTIF(A948,"*Service de garde*"),MATRICES!$A$35,IF(COUNTIF(A948,"*CPE Coeur Atout*"),MATRICES!$A$35,IF(COUNTIF(A948,"*RBC PYT*"),MATRICES!$A$7,IF(COUNTIF(A948,"*CDLSI*"),MATRICES!$A$26,IF(COUNTIF(A948,"*SUN LIFE*"),MATRICES!$A$54,IF(COUNTIF(A948,"*IND ALL ASS VIE*"),MATRICES!$A$8,IF(COUNTIF(A948,"*FIDUCIE DESJARDINS*"),MATRICES!$A$55,IF(COUNTIF(A948,"*2919*"),MATRICES!$A$12,IF(COUNTIF(A948,"*Retrait au GA*"),MATRICES!$A$56,IF(COUNTIF(A948,"*Frais*d'utilisation*"),MATRICES!$A$53,IF(COUNTIF(A948,"*IntÈrÍt sur*"),MATRICES!$A$5,""))))))))))))))))))))))))))</f>
        <v/>
      </c>
    </row>
    <row r="949" spans="2:2" ht="16" x14ac:dyDescent="0.2">
      <c r="B949" t="str">
        <f>IF(COUNTIF(A949,"*STATION W*"),MATRICES!$A$22,IF(COUNTIF(A949,"*PROVIGO*"),MATRICES!$A$20,IF(COUNTIF(A949,"*METRO*"),MATRICES!$A$20,IF(COUNTIF(A949,"*MCDONALD*"),MATRICES!$A$22,IF(COUNTIF(A949,"*JEAN COUTU*"),MATRICES!$A$24,IF(COUNTIF(A949,"*PHARMAPRIX*"),MATRICES!$A$24,IF(COUNTIF(A949,"*STARBUCKS*"),MATRICES!$A$22,IF(COUNTIF(A949,"*AUBAINERIE*"),MATRICES!$A$38,IF(COUNTIF(A949,"*PETROCAN*"),MATRICES!$A$27,IF(COUNTIF(A949,"*ULTRAMAR*"),MATRICES!$A$27,IF(COUNTIF(A949,"*Intact*"),MATRICES!$A$28,IF(COUNTIF(A949,"*La Capitale*"),MATRICES!$A$11,IF(COUNTIF(A949,"*Alda*"),MATRICES!$A$18,IF(COUNTIF(A949,"*Sheila*"),MATRICES!$A$36,IF(COUNTIF(A949,"*Shirley*"),MATRICES!$A$36,IF(COUNTIF(A949,"*Service de garde*"),MATRICES!$A$35,IF(COUNTIF(A949,"*CPE Coeur Atout*"),MATRICES!$A$35,IF(COUNTIF(A949,"*RBC PYT*"),MATRICES!$A$7,IF(COUNTIF(A949,"*CDLSI*"),MATRICES!$A$26,IF(COUNTIF(A949,"*SUN LIFE*"),MATRICES!$A$54,IF(COUNTIF(A949,"*IND ALL ASS VIE*"),MATRICES!$A$8,IF(COUNTIF(A949,"*FIDUCIE DESJARDINS*"),MATRICES!$A$55,IF(COUNTIF(A949,"*2919*"),MATRICES!$A$12,IF(COUNTIF(A949,"*Retrait au GA*"),MATRICES!$A$56,IF(COUNTIF(A949,"*Frais*d'utilisation*"),MATRICES!$A$53,IF(COUNTIF(A949,"*IntÈrÍt sur*"),MATRICES!$A$5,""))))))))))))))))))))))))))</f>
        <v/>
      </c>
    </row>
    <row r="950" spans="2:2" ht="16" x14ac:dyDescent="0.2">
      <c r="B950" t="str">
        <f>IF(COUNTIF(A950,"*STATION W*"),MATRICES!$A$22,IF(COUNTIF(A950,"*PROVIGO*"),MATRICES!$A$20,IF(COUNTIF(A950,"*METRO*"),MATRICES!$A$20,IF(COUNTIF(A950,"*MCDONALD*"),MATRICES!$A$22,IF(COUNTIF(A950,"*JEAN COUTU*"),MATRICES!$A$24,IF(COUNTIF(A950,"*PHARMAPRIX*"),MATRICES!$A$24,IF(COUNTIF(A950,"*STARBUCKS*"),MATRICES!$A$22,IF(COUNTIF(A950,"*AUBAINERIE*"),MATRICES!$A$38,IF(COUNTIF(A950,"*PETROCAN*"),MATRICES!$A$27,IF(COUNTIF(A950,"*ULTRAMAR*"),MATRICES!$A$27,IF(COUNTIF(A950,"*Intact*"),MATRICES!$A$28,IF(COUNTIF(A950,"*La Capitale*"),MATRICES!$A$11,IF(COUNTIF(A950,"*Alda*"),MATRICES!$A$18,IF(COUNTIF(A950,"*Sheila*"),MATRICES!$A$36,IF(COUNTIF(A950,"*Shirley*"),MATRICES!$A$36,IF(COUNTIF(A950,"*Service de garde*"),MATRICES!$A$35,IF(COUNTIF(A950,"*CPE Coeur Atout*"),MATRICES!$A$35,IF(COUNTIF(A950,"*RBC PYT*"),MATRICES!$A$7,IF(COUNTIF(A950,"*CDLSI*"),MATRICES!$A$26,IF(COUNTIF(A950,"*SUN LIFE*"),MATRICES!$A$54,IF(COUNTIF(A950,"*IND ALL ASS VIE*"),MATRICES!$A$8,IF(COUNTIF(A950,"*FIDUCIE DESJARDINS*"),MATRICES!$A$55,IF(COUNTIF(A950,"*2919*"),MATRICES!$A$12,IF(COUNTIF(A950,"*Retrait au GA*"),MATRICES!$A$56,IF(COUNTIF(A950,"*Frais*d'utilisation*"),MATRICES!$A$53,IF(COUNTIF(A950,"*IntÈrÍt sur*"),MATRICES!$A$5,""))))))))))))))))))))))))))</f>
        <v/>
      </c>
    </row>
    <row r="951" spans="2:2" ht="16" x14ac:dyDescent="0.2">
      <c r="B951" t="str">
        <f>IF(COUNTIF(A951,"*STATION W*"),MATRICES!$A$22,IF(COUNTIF(A951,"*PROVIGO*"),MATRICES!$A$20,IF(COUNTIF(A951,"*METRO*"),MATRICES!$A$20,IF(COUNTIF(A951,"*MCDONALD*"),MATRICES!$A$22,IF(COUNTIF(A951,"*JEAN COUTU*"),MATRICES!$A$24,IF(COUNTIF(A951,"*PHARMAPRIX*"),MATRICES!$A$24,IF(COUNTIF(A951,"*STARBUCKS*"),MATRICES!$A$22,IF(COUNTIF(A951,"*AUBAINERIE*"),MATRICES!$A$38,IF(COUNTIF(A951,"*PETROCAN*"),MATRICES!$A$27,IF(COUNTIF(A951,"*ULTRAMAR*"),MATRICES!$A$27,IF(COUNTIF(A951,"*Intact*"),MATRICES!$A$28,IF(COUNTIF(A951,"*La Capitale*"),MATRICES!$A$11,IF(COUNTIF(A951,"*Alda*"),MATRICES!$A$18,IF(COUNTIF(A951,"*Sheila*"),MATRICES!$A$36,IF(COUNTIF(A951,"*Shirley*"),MATRICES!$A$36,IF(COUNTIF(A951,"*Service de garde*"),MATRICES!$A$35,IF(COUNTIF(A951,"*CPE Coeur Atout*"),MATRICES!$A$35,IF(COUNTIF(A951,"*RBC PYT*"),MATRICES!$A$7,IF(COUNTIF(A951,"*CDLSI*"),MATRICES!$A$26,IF(COUNTIF(A951,"*SUN LIFE*"),MATRICES!$A$54,IF(COUNTIF(A951,"*IND ALL ASS VIE*"),MATRICES!$A$8,IF(COUNTIF(A951,"*FIDUCIE DESJARDINS*"),MATRICES!$A$55,IF(COUNTIF(A951,"*2919*"),MATRICES!$A$12,IF(COUNTIF(A951,"*Retrait au GA*"),MATRICES!$A$56,IF(COUNTIF(A951,"*Frais*d'utilisation*"),MATRICES!$A$53,IF(COUNTIF(A951,"*IntÈrÍt sur*"),MATRICES!$A$5,""))))))))))))))))))))))))))</f>
        <v/>
      </c>
    </row>
    <row r="952" spans="2:2" ht="16" x14ac:dyDescent="0.2">
      <c r="B952" t="str">
        <f>IF(COUNTIF(A952,"*STATION W*"),MATRICES!$A$22,IF(COUNTIF(A952,"*PROVIGO*"),MATRICES!$A$20,IF(COUNTIF(A952,"*METRO*"),MATRICES!$A$20,IF(COUNTIF(A952,"*MCDONALD*"),MATRICES!$A$22,IF(COUNTIF(A952,"*JEAN COUTU*"),MATRICES!$A$24,IF(COUNTIF(A952,"*PHARMAPRIX*"),MATRICES!$A$24,IF(COUNTIF(A952,"*STARBUCKS*"),MATRICES!$A$22,IF(COUNTIF(A952,"*AUBAINERIE*"),MATRICES!$A$38,IF(COUNTIF(A952,"*PETROCAN*"),MATRICES!$A$27,IF(COUNTIF(A952,"*ULTRAMAR*"),MATRICES!$A$27,IF(COUNTIF(A952,"*Intact*"),MATRICES!$A$28,IF(COUNTIF(A952,"*La Capitale*"),MATRICES!$A$11,IF(COUNTIF(A952,"*Alda*"),MATRICES!$A$18,IF(COUNTIF(A952,"*Sheila*"),MATRICES!$A$36,IF(COUNTIF(A952,"*Shirley*"),MATRICES!$A$36,IF(COUNTIF(A952,"*Service de garde*"),MATRICES!$A$35,IF(COUNTIF(A952,"*CPE Coeur Atout*"),MATRICES!$A$35,IF(COUNTIF(A952,"*RBC PYT*"),MATRICES!$A$7,IF(COUNTIF(A952,"*CDLSI*"),MATRICES!$A$26,IF(COUNTIF(A952,"*SUN LIFE*"),MATRICES!$A$54,IF(COUNTIF(A952,"*IND ALL ASS VIE*"),MATRICES!$A$8,IF(COUNTIF(A952,"*FIDUCIE DESJARDINS*"),MATRICES!$A$55,IF(COUNTIF(A952,"*2919*"),MATRICES!$A$12,IF(COUNTIF(A952,"*Retrait au GA*"),MATRICES!$A$56,IF(COUNTIF(A952,"*Frais*d'utilisation*"),MATRICES!$A$53,IF(COUNTIF(A952,"*IntÈrÍt sur*"),MATRICES!$A$5,""))))))))))))))))))))))))))</f>
        <v/>
      </c>
    </row>
    <row r="953" spans="2:2" ht="16" x14ac:dyDescent="0.2">
      <c r="B953" t="str">
        <f>IF(COUNTIF(A953,"*STATION W*"),MATRICES!$A$22,IF(COUNTIF(A953,"*PROVIGO*"),MATRICES!$A$20,IF(COUNTIF(A953,"*METRO*"),MATRICES!$A$20,IF(COUNTIF(A953,"*MCDONALD*"),MATRICES!$A$22,IF(COUNTIF(A953,"*JEAN COUTU*"),MATRICES!$A$24,IF(COUNTIF(A953,"*PHARMAPRIX*"),MATRICES!$A$24,IF(COUNTIF(A953,"*STARBUCKS*"),MATRICES!$A$22,IF(COUNTIF(A953,"*AUBAINERIE*"),MATRICES!$A$38,IF(COUNTIF(A953,"*PETROCAN*"),MATRICES!$A$27,IF(COUNTIF(A953,"*ULTRAMAR*"),MATRICES!$A$27,IF(COUNTIF(A953,"*Intact*"),MATRICES!$A$28,IF(COUNTIF(A953,"*La Capitale*"),MATRICES!$A$11,IF(COUNTIF(A953,"*Alda*"),MATRICES!$A$18,IF(COUNTIF(A953,"*Sheila*"),MATRICES!$A$36,IF(COUNTIF(A953,"*Shirley*"),MATRICES!$A$36,IF(COUNTIF(A953,"*Service de garde*"),MATRICES!$A$35,IF(COUNTIF(A953,"*CPE Coeur Atout*"),MATRICES!$A$35,IF(COUNTIF(A953,"*RBC PYT*"),MATRICES!$A$7,IF(COUNTIF(A953,"*CDLSI*"),MATRICES!$A$26,IF(COUNTIF(A953,"*SUN LIFE*"),MATRICES!$A$54,IF(COUNTIF(A953,"*IND ALL ASS VIE*"),MATRICES!$A$8,IF(COUNTIF(A953,"*FIDUCIE DESJARDINS*"),MATRICES!$A$55,IF(COUNTIF(A953,"*2919*"),MATRICES!$A$12,IF(COUNTIF(A953,"*Retrait au GA*"),MATRICES!$A$56,IF(COUNTIF(A953,"*Frais*d'utilisation*"),MATRICES!$A$53,IF(COUNTIF(A953,"*IntÈrÍt sur*"),MATRICES!$A$5,""))))))))))))))))))))))))))</f>
        <v/>
      </c>
    </row>
    <row r="954" spans="2:2" ht="16" x14ac:dyDescent="0.2">
      <c r="B954" t="str">
        <f>IF(COUNTIF(A954,"*STATION W*"),MATRICES!$A$22,IF(COUNTIF(A954,"*PROVIGO*"),MATRICES!$A$20,IF(COUNTIF(A954,"*METRO*"),MATRICES!$A$20,IF(COUNTIF(A954,"*MCDONALD*"),MATRICES!$A$22,IF(COUNTIF(A954,"*JEAN COUTU*"),MATRICES!$A$24,IF(COUNTIF(A954,"*PHARMAPRIX*"),MATRICES!$A$24,IF(COUNTIF(A954,"*STARBUCKS*"),MATRICES!$A$22,IF(COUNTIF(A954,"*AUBAINERIE*"),MATRICES!$A$38,IF(COUNTIF(A954,"*PETROCAN*"),MATRICES!$A$27,IF(COUNTIF(A954,"*ULTRAMAR*"),MATRICES!$A$27,IF(COUNTIF(A954,"*Intact*"),MATRICES!$A$28,IF(COUNTIF(A954,"*La Capitale*"),MATRICES!$A$11,IF(COUNTIF(A954,"*Alda*"),MATRICES!$A$18,IF(COUNTIF(A954,"*Sheila*"),MATRICES!$A$36,IF(COUNTIF(A954,"*Shirley*"),MATRICES!$A$36,IF(COUNTIF(A954,"*Service de garde*"),MATRICES!$A$35,IF(COUNTIF(A954,"*CPE Coeur Atout*"),MATRICES!$A$35,IF(COUNTIF(A954,"*RBC PYT*"),MATRICES!$A$7,IF(COUNTIF(A954,"*CDLSI*"),MATRICES!$A$26,IF(COUNTIF(A954,"*SUN LIFE*"),MATRICES!$A$54,IF(COUNTIF(A954,"*IND ALL ASS VIE*"),MATRICES!$A$8,IF(COUNTIF(A954,"*FIDUCIE DESJARDINS*"),MATRICES!$A$55,IF(COUNTIF(A954,"*2919*"),MATRICES!$A$12,IF(COUNTIF(A954,"*Retrait au GA*"),MATRICES!$A$56,IF(COUNTIF(A954,"*Frais*d'utilisation*"),MATRICES!$A$53,IF(COUNTIF(A954,"*IntÈrÍt sur*"),MATRICES!$A$5,""))))))))))))))))))))))))))</f>
        <v/>
      </c>
    </row>
    <row r="955" spans="2:2" ht="16" x14ac:dyDescent="0.2">
      <c r="B955" t="str">
        <f>IF(COUNTIF(A955,"*STATION W*"),MATRICES!$A$22,IF(COUNTIF(A955,"*PROVIGO*"),MATRICES!$A$20,IF(COUNTIF(A955,"*METRO*"),MATRICES!$A$20,IF(COUNTIF(A955,"*MCDONALD*"),MATRICES!$A$22,IF(COUNTIF(A955,"*JEAN COUTU*"),MATRICES!$A$24,IF(COUNTIF(A955,"*PHARMAPRIX*"),MATRICES!$A$24,IF(COUNTIF(A955,"*STARBUCKS*"),MATRICES!$A$22,IF(COUNTIF(A955,"*AUBAINERIE*"),MATRICES!$A$38,IF(COUNTIF(A955,"*PETROCAN*"),MATRICES!$A$27,IF(COUNTIF(A955,"*ULTRAMAR*"),MATRICES!$A$27,IF(COUNTIF(A955,"*Intact*"),MATRICES!$A$28,IF(COUNTIF(A955,"*La Capitale*"),MATRICES!$A$11,IF(COUNTIF(A955,"*Alda*"),MATRICES!$A$18,IF(COUNTIF(A955,"*Sheila*"),MATRICES!$A$36,IF(COUNTIF(A955,"*Shirley*"),MATRICES!$A$36,IF(COUNTIF(A955,"*Service de garde*"),MATRICES!$A$35,IF(COUNTIF(A955,"*CPE Coeur Atout*"),MATRICES!$A$35,IF(COUNTIF(A955,"*RBC PYT*"),MATRICES!$A$7,IF(COUNTIF(A955,"*CDLSI*"),MATRICES!$A$26,IF(COUNTIF(A955,"*SUN LIFE*"),MATRICES!$A$54,IF(COUNTIF(A955,"*IND ALL ASS VIE*"),MATRICES!$A$8,IF(COUNTIF(A955,"*FIDUCIE DESJARDINS*"),MATRICES!$A$55,IF(COUNTIF(A955,"*2919*"),MATRICES!$A$12,IF(COUNTIF(A955,"*Retrait au GA*"),MATRICES!$A$56,IF(COUNTIF(A955,"*Frais*d'utilisation*"),MATRICES!$A$53,IF(COUNTIF(A955,"*IntÈrÍt sur*"),MATRICES!$A$5,""))))))))))))))))))))))))))</f>
        <v/>
      </c>
    </row>
    <row r="956" spans="2:2" ht="16" x14ac:dyDescent="0.2">
      <c r="B956" t="str">
        <f>IF(COUNTIF(A956,"*STATION W*"),MATRICES!$A$22,IF(COUNTIF(A956,"*PROVIGO*"),MATRICES!$A$20,IF(COUNTIF(A956,"*METRO*"),MATRICES!$A$20,IF(COUNTIF(A956,"*MCDONALD*"),MATRICES!$A$22,IF(COUNTIF(A956,"*JEAN COUTU*"),MATRICES!$A$24,IF(COUNTIF(A956,"*PHARMAPRIX*"),MATRICES!$A$24,IF(COUNTIF(A956,"*STARBUCKS*"),MATRICES!$A$22,IF(COUNTIF(A956,"*AUBAINERIE*"),MATRICES!$A$38,IF(COUNTIF(A956,"*PETROCAN*"),MATRICES!$A$27,IF(COUNTIF(A956,"*ULTRAMAR*"),MATRICES!$A$27,IF(COUNTIF(A956,"*Intact*"),MATRICES!$A$28,IF(COUNTIF(A956,"*La Capitale*"),MATRICES!$A$11,IF(COUNTIF(A956,"*Alda*"),MATRICES!$A$18,IF(COUNTIF(A956,"*Sheila*"),MATRICES!$A$36,IF(COUNTIF(A956,"*Shirley*"),MATRICES!$A$36,IF(COUNTIF(A956,"*Service de garde*"),MATRICES!$A$35,IF(COUNTIF(A956,"*CPE Coeur Atout*"),MATRICES!$A$35,IF(COUNTIF(A956,"*RBC PYT*"),MATRICES!$A$7,IF(COUNTIF(A956,"*CDLSI*"),MATRICES!$A$26,IF(COUNTIF(A956,"*SUN LIFE*"),MATRICES!$A$54,IF(COUNTIF(A956,"*IND ALL ASS VIE*"),MATRICES!$A$8,IF(COUNTIF(A956,"*FIDUCIE DESJARDINS*"),MATRICES!$A$55,IF(COUNTIF(A956,"*2919*"),MATRICES!$A$12,IF(COUNTIF(A956,"*Retrait au GA*"),MATRICES!$A$56,IF(COUNTIF(A956,"*Frais*d'utilisation*"),MATRICES!$A$53,IF(COUNTIF(A956,"*IntÈrÍt sur*"),MATRICES!$A$5,""))))))))))))))))))))))))))</f>
        <v/>
      </c>
    </row>
    <row r="957" spans="2:2" ht="16" x14ac:dyDescent="0.2">
      <c r="B957" t="str">
        <f>IF(COUNTIF(A957,"*STATION W*"),MATRICES!$A$22,IF(COUNTIF(A957,"*PROVIGO*"),MATRICES!$A$20,IF(COUNTIF(A957,"*METRO*"),MATRICES!$A$20,IF(COUNTIF(A957,"*MCDONALD*"),MATRICES!$A$22,IF(COUNTIF(A957,"*JEAN COUTU*"),MATRICES!$A$24,IF(COUNTIF(A957,"*PHARMAPRIX*"),MATRICES!$A$24,IF(COUNTIF(A957,"*STARBUCKS*"),MATRICES!$A$22,IF(COUNTIF(A957,"*AUBAINERIE*"),MATRICES!$A$38,IF(COUNTIF(A957,"*PETROCAN*"),MATRICES!$A$27,IF(COUNTIF(A957,"*ULTRAMAR*"),MATRICES!$A$27,IF(COUNTIF(A957,"*Intact*"),MATRICES!$A$28,IF(COUNTIF(A957,"*La Capitale*"),MATRICES!$A$11,IF(COUNTIF(A957,"*Alda*"),MATRICES!$A$18,IF(COUNTIF(A957,"*Sheila*"),MATRICES!$A$36,IF(COUNTIF(A957,"*Shirley*"),MATRICES!$A$36,IF(COUNTIF(A957,"*Service de garde*"),MATRICES!$A$35,IF(COUNTIF(A957,"*CPE Coeur Atout*"),MATRICES!$A$35,IF(COUNTIF(A957,"*RBC PYT*"),MATRICES!$A$7,IF(COUNTIF(A957,"*CDLSI*"),MATRICES!$A$26,IF(COUNTIF(A957,"*SUN LIFE*"),MATRICES!$A$54,IF(COUNTIF(A957,"*IND ALL ASS VIE*"),MATRICES!$A$8,IF(COUNTIF(A957,"*FIDUCIE DESJARDINS*"),MATRICES!$A$55,IF(COUNTIF(A957,"*2919*"),MATRICES!$A$12,IF(COUNTIF(A957,"*Retrait au GA*"),MATRICES!$A$56,IF(COUNTIF(A957,"*Frais*d'utilisation*"),MATRICES!$A$53,IF(COUNTIF(A957,"*IntÈrÍt sur*"),MATRICES!$A$5,""))))))))))))))))))))))))))</f>
        <v/>
      </c>
    </row>
    <row r="958" spans="2:2" ht="16" x14ac:dyDescent="0.2">
      <c r="B958" t="str">
        <f>IF(COUNTIF(A958,"*STATION W*"),MATRICES!$A$22,IF(COUNTIF(A958,"*PROVIGO*"),MATRICES!$A$20,IF(COUNTIF(A958,"*METRO*"),MATRICES!$A$20,IF(COUNTIF(A958,"*MCDONALD*"),MATRICES!$A$22,IF(COUNTIF(A958,"*JEAN COUTU*"),MATRICES!$A$24,IF(COUNTIF(A958,"*PHARMAPRIX*"),MATRICES!$A$24,IF(COUNTIF(A958,"*STARBUCKS*"),MATRICES!$A$22,IF(COUNTIF(A958,"*AUBAINERIE*"),MATRICES!$A$38,IF(COUNTIF(A958,"*PETROCAN*"),MATRICES!$A$27,IF(COUNTIF(A958,"*ULTRAMAR*"),MATRICES!$A$27,IF(COUNTIF(A958,"*Intact*"),MATRICES!$A$28,IF(COUNTIF(A958,"*La Capitale*"),MATRICES!$A$11,IF(COUNTIF(A958,"*Alda*"),MATRICES!$A$18,IF(COUNTIF(A958,"*Sheila*"),MATRICES!$A$36,IF(COUNTIF(A958,"*Shirley*"),MATRICES!$A$36,IF(COUNTIF(A958,"*Service de garde*"),MATRICES!$A$35,IF(COUNTIF(A958,"*CPE Coeur Atout*"),MATRICES!$A$35,IF(COUNTIF(A958,"*RBC PYT*"),MATRICES!$A$7,IF(COUNTIF(A958,"*CDLSI*"),MATRICES!$A$26,IF(COUNTIF(A958,"*SUN LIFE*"),MATRICES!$A$54,IF(COUNTIF(A958,"*IND ALL ASS VIE*"),MATRICES!$A$8,IF(COUNTIF(A958,"*FIDUCIE DESJARDINS*"),MATRICES!$A$55,IF(COUNTIF(A958,"*2919*"),MATRICES!$A$12,IF(COUNTIF(A958,"*Retrait au GA*"),MATRICES!$A$56,IF(COUNTIF(A958,"*Frais*d'utilisation*"),MATRICES!$A$53,IF(COUNTIF(A958,"*IntÈrÍt sur*"),MATRICES!$A$5,""))))))))))))))))))))))))))</f>
        <v/>
      </c>
    </row>
    <row r="959" spans="2:2" ht="16" x14ac:dyDescent="0.2">
      <c r="B959" t="str">
        <f>IF(COUNTIF(A959,"*STATION W*"),MATRICES!$A$22,IF(COUNTIF(A959,"*PROVIGO*"),MATRICES!$A$20,IF(COUNTIF(A959,"*METRO*"),MATRICES!$A$20,IF(COUNTIF(A959,"*MCDONALD*"),MATRICES!$A$22,IF(COUNTIF(A959,"*JEAN COUTU*"),MATRICES!$A$24,IF(COUNTIF(A959,"*PHARMAPRIX*"),MATRICES!$A$24,IF(COUNTIF(A959,"*STARBUCKS*"),MATRICES!$A$22,IF(COUNTIF(A959,"*AUBAINERIE*"),MATRICES!$A$38,IF(COUNTIF(A959,"*PETROCAN*"),MATRICES!$A$27,IF(COUNTIF(A959,"*ULTRAMAR*"),MATRICES!$A$27,IF(COUNTIF(A959,"*Intact*"),MATRICES!$A$28,IF(COUNTIF(A959,"*La Capitale*"),MATRICES!$A$11,IF(COUNTIF(A959,"*Alda*"),MATRICES!$A$18,IF(COUNTIF(A959,"*Sheila*"),MATRICES!$A$36,IF(COUNTIF(A959,"*Shirley*"),MATRICES!$A$36,IF(COUNTIF(A959,"*Service de garde*"),MATRICES!$A$35,IF(COUNTIF(A959,"*CPE Coeur Atout*"),MATRICES!$A$35,IF(COUNTIF(A959,"*RBC PYT*"),MATRICES!$A$7,IF(COUNTIF(A959,"*CDLSI*"),MATRICES!$A$26,IF(COUNTIF(A959,"*SUN LIFE*"),MATRICES!$A$54,IF(COUNTIF(A959,"*IND ALL ASS VIE*"),MATRICES!$A$8,IF(COUNTIF(A959,"*FIDUCIE DESJARDINS*"),MATRICES!$A$55,IF(COUNTIF(A959,"*2919*"),MATRICES!$A$12,IF(COUNTIF(A959,"*Retrait au GA*"),MATRICES!$A$56,IF(COUNTIF(A959,"*Frais*d'utilisation*"),MATRICES!$A$53,IF(COUNTIF(A959,"*IntÈrÍt sur*"),MATRICES!$A$5,""))))))))))))))))))))))))))</f>
        <v/>
      </c>
    </row>
    <row r="960" spans="2:2" ht="16" x14ac:dyDescent="0.2">
      <c r="B960" t="str">
        <f>IF(COUNTIF(A960,"*STATION W*"),MATRICES!$A$22,IF(COUNTIF(A960,"*PROVIGO*"),MATRICES!$A$20,IF(COUNTIF(A960,"*METRO*"),MATRICES!$A$20,IF(COUNTIF(A960,"*MCDONALD*"),MATRICES!$A$22,IF(COUNTIF(A960,"*JEAN COUTU*"),MATRICES!$A$24,IF(COUNTIF(A960,"*PHARMAPRIX*"),MATRICES!$A$24,IF(COUNTIF(A960,"*STARBUCKS*"),MATRICES!$A$22,IF(COUNTIF(A960,"*AUBAINERIE*"),MATRICES!$A$38,IF(COUNTIF(A960,"*PETROCAN*"),MATRICES!$A$27,IF(COUNTIF(A960,"*ULTRAMAR*"),MATRICES!$A$27,IF(COUNTIF(A960,"*Intact*"),MATRICES!$A$28,IF(COUNTIF(A960,"*La Capitale*"),MATRICES!$A$11,IF(COUNTIF(A960,"*Alda*"),MATRICES!$A$18,IF(COUNTIF(A960,"*Sheila*"),MATRICES!$A$36,IF(COUNTIF(A960,"*Shirley*"),MATRICES!$A$36,IF(COUNTIF(A960,"*Service de garde*"),MATRICES!$A$35,IF(COUNTIF(A960,"*CPE Coeur Atout*"),MATRICES!$A$35,IF(COUNTIF(A960,"*RBC PYT*"),MATRICES!$A$7,IF(COUNTIF(A960,"*CDLSI*"),MATRICES!$A$26,IF(COUNTIF(A960,"*SUN LIFE*"),MATRICES!$A$54,IF(COUNTIF(A960,"*IND ALL ASS VIE*"),MATRICES!$A$8,IF(COUNTIF(A960,"*FIDUCIE DESJARDINS*"),MATRICES!$A$55,IF(COUNTIF(A960,"*2919*"),MATRICES!$A$12,IF(COUNTIF(A960,"*Retrait au GA*"),MATRICES!$A$56,IF(COUNTIF(A960,"*Frais*d'utilisation*"),MATRICES!$A$53,IF(COUNTIF(A960,"*IntÈrÍt sur*"),MATRICES!$A$5,""))))))))))))))))))))))))))</f>
        <v/>
      </c>
    </row>
    <row r="961" spans="2:2" ht="16" x14ac:dyDescent="0.2">
      <c r="B961" t="str">
        <f>IF(COUNTIF(A961,"*STATION W*"),MATRICES!$A$22,IF(COUNTIF(A961,"*PROVIGO*"),MATRICES!$A$20,IF(COUNTIF(A961,"*METRO*"),MATRICES!$A$20,IF(COUNTIF(A961,"*MCDONALD*"),MATRICES!$A$22,IF(COUNTIF(A961,"*JEAN COUTU*"),MATRICES!$A$24,IF(COUNTIF(A961,"*PHARMAPRIX*"),MATRICES!$A$24,IF(COUNTIF(A961,"*STARBUCKS*"),MATRICES!$A$22,IF(COUNTIF(A961,"*AUBAINERIE*"),MATRICES!$A$38,IF(COUNTIF(A961,"*PETROCAN*"),MATRICES!$A$27,IF(COUNTIF(A961,"*ULTRAMAR*"),MATRICES!$A$27,IF(COUNTIF(A961,"*Intact*"),MATRICES!$A$28,IF(COUNTIF(A961,"*La Capitale*"),MATRICES!$A$11,IF(COUNTIF(A961,"*Alda*"),MATRICES!$A$18,IF(COUNTIF(A961,"*Sheila*"),MATRICES!$A$36,IF(COUNTIF(A961,"*Shirley*"),MATRICES!$A$36,IF(COUNTIF(A961,"*Service de garde*"),MATRICES!$A$35,IF(COUNTIF(A961,"*CPE Coeur Atout*"),MATRICES!$A$35,IF(COUNTIF(A961,"*RBC PYT*"),MATRICES!$A$7,IF(COUNTIF(A961,"*CDLSI*"),MATRICES!$A$26,IF(COUNTIF(A961,"*SUN LIFE*"),MATRICES!$A$54,IF(COUNTIF(A961,"*IND ALL ASS VIE*"),MATRICES!$A$8,IF(COUNTIF(A961,"*FIDUCIE DESJARDINS*"),MATRICES!$A$55,IF(COUNTIF(A961,"*2919*"),MATRICES!$A$12,IF(COUNTIF(A961,"*Retrait au GA*"),MATRICES!$A$56,IF(COUNTIF(A961,"*Frais*d'utilisation*"),MATRICES!$A$53,IF(COUNTIF(A961,"*IntÈrÍt sur*"),MATRICES!$A$5,""))))))))))))))))))))))))))</f>
        <v/>
      </c>
    </row>
    <row r="962" spans="2:2" ht="16" x14ac:dyDescent="0.2">
      <c r="B962" t="str">
        <f>IF(COUNTIF(A962,"*STATION W*"),MATRICES!$A$22,IF(COUNTIF(A962,"*PROVIGO*"),MATRICES!$A$20,IF(COUNTIF(A962,"*METRO*"),MATRICES!$A$20,IF(COUNTIF(A962,"*MCDONALD*"),MATRICES!$A$22,IF(COUNTIF(A962,"*JEAN COUTU*"),MATRICES!$A$24,IF(COUNTIF(A962,"*PHARMAPRIX*"),MATRICES!$A$24,IF(COUNTIF(A962,"*STARBUCKS*"),MATRICES!$A$22,IF(COUNTIF(A962,"*AUBAINERIE*"),MATRICES!$A$38,IF(COUNTIF(A962,"*PETROCAN*"),MATRICES!$A$27,IF(COUNTIF(A962,"*ULTRAMAR*"),MATRICES!$A$27,IF(COUNTIF(A962,"*Intact*"),MATRICES!$A$28,IF(COUNTIF(A962,"*La Capitale*"),MATRICES!$A$11,IF(COUNTIF(A962,"*Alda*"),MATRICES!$A$18,IF(COUNTIF(A962,"*Sheila*"),MATRICES!$A$36,IF(COUNTIF(A962,"*Shirley*"),MATRICES!$A$36,IF(COUNTIF(A962,"*Service de garde*"),MATRICES!$A$35,IF(COUNTIF(A962,"*CPE Coeur Atout*"),MATRICES!$A$35,IF(COUNTIF(A962,"*RBC PYT*"),MATRICES!$A$7,IF(COUNTIF(A962,"*CDLSI*"),MATRICES!$A$26,IF(COUNTIF(A962,"*SUN LIFE*"),MATRICES!$A$54,IF(COUNTIF(A962,"*IND ALL ASS VIE*"),MATRICES!$A$8,IF(COUNTIF(A962,"*FIDUCIE DESJARDINS*"),MATRICES!$A$55,IF(COUNTIF(A962,"*2919*"),MATRICES!$A$12,IF(COUNTIF(A962,"*Retrait au GA*"),MATRICES!$A$56,IF(COUNTIF(A962,"*Frais*d'utilisation*"),MATRICES!$A$53,IF(COUNTIF(A962,"*IntÈrÍt sur*"),MATRICES!$A$5,""))))))))))))))))))))))))))</f>
        <v/>
      </c>
    </row>
    <row r="963" spans="2:2" ht="16" x14ac:dyDescent="0.2">
      <c r="B963" t="str">
        <f>IF(COUNTIF(A963,"*STATION W*"),MATRICES!$A$22,IF(COUNTIF(A963,"*PROVIGO*"),MATRICES!$A$20,IF(COUNTIF(A963,"*METRO*"),MATRICES!$A$20,IF(COUNTIF(A963,"*MCDONALD*"),MATRICES!$A$22,IF(COUNTIF(A963,"*JEAN COUTU*"),MATRICES!$A$24,IF(COUNTIF(A963,"*PHARMAPRIX*"),MATRICES!$A$24,IF(COUNTIF(A963,"*STARBUCKS*"),MATRICES!$A$22,IF(COUNTIF(A963,"*AUBAINERIE*"),MATRICES!$A$38,IF(COUNTIF(A963,"*PETROCAN*"),MATRICES!$A$27,IF(COUNTIF(A963,"*ULTRAMAR*"),MATRICES!$A$27,IF(COUNTIF(A963,"*Intact*"),MATRICES!$A$28,IF(COUNTIF(A963,"*La Capitale*"),MATRICES!$A$11,IF(COUNTIF(A963,"*Alda*"),MATRICES!$A$18,IF(COUNTIF(A963,"*Sheila*"),MATRICES!$A$36,IF(COUNTIF(A963,"*Shirley*"),MATRICES!$A$36,IF(COUNTIF(A963,"*Service de garde*"),MATRICES!$A$35,IF(COUNTIF(A963,"*CPE Coeur Atout*"),MATRICES!$A$35,IF(COUNTIF(A963,"*RBC PYT*"),MATRICES!$A$7,IF(COUNTIF(A963,"*CDLSI*"),MATRICES!$A$26,IF(COUNTIF(A963,"*SUN LIFE*"),MATRICES!$A$54,IF(COUNTIF(A963,"*IND ALL ASS VIE*"),MATRICES!$A$8,IF(COUNTIF(A963,"*FIDUCIE DESJARDINS*"),MATRICES!$A$55,IF(COUNTIF(A963,"*2919*"),MATRICES!$A$12,IF(COUNTIF(A963,"*Retrait au GA*"),MATRICES!$A$56,IF(COUNTIF(A963,"*Frais*d'utilisation*"),MATRICES!$A$53,IF(COUNTIF(A963,"*IntÈrÍt sur*"),MATRICES!$A$5,""))))))))))))))))))))))))))</f>
        <v/>
      </c>
    </row>
    <row r="964" spans="2:2" ht="16" x14ac:dyDescent="0.2">
      <c r="B964" t="str">
        <f>IF(COUNTIF(A964,"*STATION W*"),MATRICES!$A$22,IF(COUNTIF(A964,"*PROVIGO*"),MATRICES!$A$20,IF(COUNTIF(A964,"*METRO*"),MATRICES!$A$20,IF(COUNTIF(A964,"*MCDONALD*"),MATRICES!$A$22,IF(COUNTIF(A964,"*JEAN COUTU*"),MATRICES!$A$24,IF(COUNTIF(A964,"*PHARMAPRIX*"),MATRICES!$A$24,IF(COUNTIF(A964,"*STARBUCKS*"),MATRICES!$A$22,IF(COUNTIF(A964,"*AUBAINERIE*"),MATRICES!$A$38,IF(COUNTIF(A964,"*PETROCAN*"),MATRICES!$A$27,IF(COUNTIF(A964,"*ULTRAMAR*"),MATRICES!$A$27,IF(COUNTIF(A964,"*Intact*"),MATRICES!$A$28,IF(COUNTIF(A964,"*La Capitale*"),MATRICES!$A$11,IF(COUNTIF(A964,"*Alda*"),MATRICES!$A$18,IF(COUNTIF(A964,"*Sheila*"),MATRICES!$A$36,IF(COUNTIF(A964,"*Shirley*"),MATRICES!$A$36,IF(COUNTIF(A964,"*Service de garde*"),MATRICES!$A$35,IF(COUNTIF(A964,"*CPE Coeur Atout*"),MATRICES!$A$35,IF(COUNTIF(A964,"*RBC PYT*"),MATRICES!$A$7,IF(COUNTIF(A964,"*CDLSI*"),MATRICES!$A$26,IF(COUNTIF(A964,"*SUN LIFE*"),MATRICES!$A$54,IF(COUNTIF(A964,"*IND ALL ASS VIE*"),MATRICES!$A$8,IF(COUNTIF(A964,"*FIDUCIE DESJARDINS*"),MATRICES!$A$55,IF(COUNTIF(A964,"*2919*"),MATRICES!$A$12,IF(COUNTIF(A964,"*Retrait au GA*"),MATRICES!$A$56,IF(COUNTIF(A964,"*Frais*d'utilisation*"),MATRICES!$A$53,IF(COUNTIF(A964,"*IntÈrÍt sur*"),MATRICES!$A$5,""))))))))))))))))))))))))))</f>
        <v/>
      </c>
    </row>
    <row r="965" spans="2:2" ht="16" x14ac:dyDescent="0.2">
      <c r="B965" t="str">
        <f>IF(COUNTIF(A965,"*STATION W*"),MATRICES!$A$22,IF(COUNTIF(A965,"*PROVIGO*"),MATRICES!$A$20,IF(COUNTIF(A965,"*METRO*"),MATRICES!$A$20,IF(COUNTIF(A965,"*MCDONALD*"),MATRICES!$A$22,IF(COUNTIF(A965,"*JEAN COUTU*"),MATRICES!$A$24,IF(COUNTIF(A965,"*PHARMAPRIX*"),MATRICES!$A$24,IF(COUNTIF(A965,"*STARBUCKS*"),MATRICES!$A$22,IF(COUNTIF(A965,"*AUBAINERIE*"),MATRICES!$A$38,IF(COUNTIF(A965,"*PETROCAN*"),MATRICES!$A$27,IF(COUNTIF(A965,"*ULTRAMAR*"),MATRICES!$A$27,IF(COUNTIF(A965,"*Intact*"),MATRICES!$A$28,IF(COUNTIF(A965,"*La Capitale*"),MATRICES!$A$11,IF(COUNTIF(A965,"*Alda*"),MATRICES!$A$18,IF(COUNTIF(A965,"*Sheila*"),MATRICES!$A$36,IF(COUNTIF(A965,"*Shirley*"),MATRICES!$A$36,IF(COUNTIF(A965,"*Service de garde*"),MATRICES!$A$35,IF(COUNTIF(A965,"*CPE Coeur Atout*"),MATRICES!$A$35,IF(COUNTIF(A965,"*RBC PYT*"),MATRICES!$A$7,IF(COUNTIF(A965,"*CDLSI*"),MATRICES!$A$26,IF(COUNTIF(A965,"*SUN LIFE*"),MATRICES!$A$54,IF(COUNTIF(A965,"*IND ALL ASS VIE*"),MATRICES!$A$8,IF(COUNTIF(A965,"*FIDUCIE DESJARDINS*"),MATRICES!$A$55,IF(COUNTIF(A965,"*2919*"),MATRICES!$A$12,IF(COUNTIF(A965,"*Retrait au GA*"),MATRICES!$A$56,IF(COUNTIF(A965,"*Frais*d'utilisation*"),MATRICES!$A$53,IF(COUNTIF(A965,"*IntÈrÍt sur*"),MATRICES!$A$5,""))))))))))))))))))))))))))</f>
        <v/>
      </c>
    </row>
    <row r="966" spans="2:2" ht="16" x14ac:dyDescent="0.2">
      <c r="B966" t="str">
        <f>IF(COUNTIF(A966,"*STATION W*"),MATRICES!$A$22,IF(COUNTIF(A966,"*PROVIGO*"),MATRICES!$A$20,IF(COUNTIF(A966,"*METRO*"),MATRICES!$A$20,IF(COUNTIF(A966,"*MCDONALD*"),MATRICES!$A$22,IF(COUNTIF(A966,"*JEAN COUTU*"),MATRICES!$A$24,IF(COUNTIF(A966,"*PHARMAPRIX*"),MATRICES!$A$24,IF(COUNTIF(A966,"*STARBUCKS*"),MATRICES!$A$22,IF(COUNTIF(A966,"*AUBAINERIE*"),MATRICES!$A$38,IF(COUNTIF(A966,"*PETROCAN*"),MATRICES!$A$27,IF(COUNTIF(A966,"*ULTRAMAR*"),MATRICES!$A$27,IF(COUNTIF(A966,"*Intact*"),MATRICES!$A$28,IF(COUNTIF(A966,"*La Capitale*"),MATRICES!$A$11,IF(COUNTIF(A966,"*Alda*"),MATRICES!$A$18,IF(COUNTIF(A966,"*Sheila*"),MATRICES!$A$36,IF(COUNTIF(A966,"*Shirley*"),MATRICES!$A$36,IF(COUNTIF(A966,"*Service de garde*"),MATRICES!$A$35,IF(COUNTIF(A966,"*CPE Coeur Atout*"),MATRICES!$A$35,IF(COUNTIF(A966,"*RBC PYT*"),MATRICES!$A$7,IF(COUNTIF(A966,"*CDLSI*"),MATRICES!$A$26,IF(COUNTIF(A966,"*SUN LIFE*"),MATRICES!$A$54,IF(COUNTIF(A966,"*IND ALL ASS VIE*"),MATRICES!$A$8,IF(COUNTIF(A966,"*FIDUCIE DESJARDINS*"),MATRICES!$A$55,IF(COUNTIF(A966,"*2919*"),MATRICES!$A$12,IF(COUNTIF(A966,"*Retrait au GA*"),MATRICES!$A$56,IF(COUNTIF(A966,"*Frais*d'utilisation*"),MATRICES!$A$53,IF(COUNTIF(A966,"*IntÈrÍt sur*"),MATRICES!$A$5,""))))))))))))))))))))))))))</f>
        <v/>
      </c>
    </row>
    <row r="967" spans="2:2" ht="16" x14ac:dyDescent="0.2">
      <c r="B967" t="str">
        <f>IF(COUNTIF(A967,"*STATION W*"),MATRICES!$A$22,IF(COUNTIF(A967,"*PROVIGO*"),MATRICES!$A$20,IF(COUNTIF(A967,"*METRO*"),MATRICES!$A$20,IF(COUNTIF(A967,"*MCDONALD*"),MATRICES!$A$22,IF(COUNTIF(A967,"*JEAN COUTU*"),MATRICES!$A$24,IF(COUNTIF(A967,"*PHARMAPRIX*"),MATRICES!$A$24,IF(COUNTIF(A967,"*STARBUCKS*"),MATRICES!$A$22,IF(COUNTIF(A967,"*AUBAINERIE*"),MATRICES!$A$38,IF(COUNTIF(A967,"*PETROCAN*"),MATRICES!$A$27,IF(COUNTIF(A967,"*ULTRAMAR*"),MATRICES!$A$27,IF(COUNTIF(A967,"*Intact*"),MATRICES!$A$28,IF(COUNTIF(A967,"*La Capitale*"),MATRICES!$A$11,IF(COUNTIF(A967,"*Alda*"),MATRICES!$A$18,IF(COUNTIF(A967,"*Sheila*"),MATRICES!$A$36,IF(COUNTIF(A967,"*Shirley*"),MATRICES!$A$36,IF(COUNTIF(A967,"*Service de garde*"),MATRICES!$A$35,IF(COUNTIF(A967,"*CPE Coeur Atout*"),MATRICES!$A$35,IF(COUNTIF(A967,"*RBC PYT*"),MATRICES!$A$7,IF(COUNTIF(A967,"*CDLSI*"),MATRICES!$A$26,IF(COUNTIF(A967,"*SUN LIFE*"),MATRICES!$A$54,IF(COUNTIF(A967,"*IND ALL ASS VIE*"),MATRICES!$A$8,IF(COUNTIF(A967,"*FIDUCIE DESJARDINS*"),MATRICES!$A$55,IF(COUNTIF(A967,"*2919*"),MATRICES!$A$12,IF(COUNTIF(A967,"*Retrait au GA*"),MATRICES!$A$56,IF(COUNTIF(A967,"*Frais*d'utilisation*"),MATRICES!$A$53,IF(COUNTIF(A967,"*IntÈrÍt sur*"),MATRICES!$A$5,""))))))))))))))))))))))))))</f>
        <v/>
      </c>
    </row>
    <row r="968" spans="2:2" ht="16" x14ac:dyDescent="0.2">
      <c r="B968" t="str">
        <f>IF(COUNTIF(A968,"*STATION W*"),MATRICES!$A$22,IF(COUNTIF(A968,"*PROVIGO*"),MATRICES!$A$20,IF(COUNTIF(A968,"*METRO*"),MATRICES!$A$20,IF(COUNTIF(A968,"*MCDONALD*"),MATRICES!$A$22,IF(COUNTIF(A968,"*JEAN COUTU*"),MATRICES!$A$24,IF(COUNTIF(A968,"*PHARMAPRIX*"),MATRICES!$A$24,IF(COUNTIF(A968,"*STARBUCKS*"),MATRICES!$A$22,IF(COUNTIF(A968,"*AUBAINERIE*"),MATRICES!$A$38,IF(COUNTIF(A968,"*PETROCAN*"),MATRICES!$A$27,IF(COUNTIF(A968,"*ULTRAMAR*"),MATRICES!$A$27,IF(COUNTIF(A968,"*Intact*"),MATRICES!$A$28,IF(COUNTIF(A968,"*La Capitale*"),MATRICES!$A$11,IF(COUNTIF(A968,"*Alda*"),MATRICES!$A$18,IF(COUNTIF(A968,"*Sheila*"),MATRICES!$A$36,IF(COUNTIF(A968,"*Shirley*"),MATRICES!$A$36,IF(COUNTIF(A968,"*Service de garde*"),MATRICES!$A$35,IF(COUNTIF(A968,"*CPE Coeur Atout*"),MATRICES!$A$35,IF(COUNTIF(A968,"*RBC PYT*"),MATRICES!$A$7,IF(COUNTIF(A968,"*CDLSI*"),MATRICES!$A$26,IF(COUNTIF(A968,"*SUN LIFE*"),MATRICES!$A$54,IF(COUNTIF(A968,"*IND ALL ASS VIE*"),MATRICES!$A$8,IF(COUNTIF(A968,"*FIDUCIE DESJARDINS*"),MATRICES!$A$55,IF(COUNTIF(A968,"*2919*"),MATRICES!$A$12,IF(COUNTIF(A968,"*Retrait au GA*"),MATRICES!$A$56,IF(COUNTIF(A968,"*Frais*d'utilisation*"),MATRICES!$A$53,IF(COUNTIF(A968,"*IntÈrÍt sur*"),MATRICES!$A$5,""))))))))))))))))))))))))))</f>
        <v/>
      </c>
    </row>
    <row r="969" spans="2:2" ht="16" x14ac:dyDescent="0.2">
      <c r="B969" t="str">
        <f>IF(COUNTIF(A969,"*STATION W*"),MATRICES!$A$22,IF(COUNTIF(A969,"*PROVIGO*"),MATRICES!$A$20,IF(COUNTIF(A969,"*METRO*"),MATRICES!$A$20,IF(COUNTIF(A969,"*MCDONALD*"),MATRICES!$A$22,IF(COUNTIF(A969,"*JEAN COUTU*"),MATRICES!$A$24,IF(COUNTIF(A969,"*PHARMAPRIX*"),MATRICES!$A$24,IF(COUNTIF(A969,"*STARBUCKS*"),MATRICES!$A$22,IF(COUNTIF(A969,"*AUBAINERIE*"),MATRICES!$A$38,IF(COUNTIF(A969,"*PETROCAN*"),MATRICES!$A$27,IF(COUNTIF(A969,"*ULTRAMAR*"),MATRICES!$A$27,IF(COUNTIF(A969,"*Intact*"),MATRICES!$A$28,IF(COUNTIF(A969,"*La Capitale*"),MATRICES!$A$11,IF(COUNTIF(A969,"*Alda*"),MATRICES!$A$18,IF(COUNTIF(A969,"*Sheila*"),MATRICES!$A$36,IF(COUNTIF(A969,"*Shirley*"),MATRICES!$A$36,IF(COUNTIF(A969,"*Service de garde*"),MATRICES!$A$35,IF(COUNTIF(A969,"*CPE Coeur Atout*"),MATRICES!$A$35,IF(COUNTIF(A969,"*RBC PYT*"),MATRICES!$A$7,IF(COUNTIF(A969,"*CDLSI*"),MATRICES!$A$26,IF(COUNTIF(A969,"*SUN LIFE*"),MATRICES!$A$54,IF(COUNTIF(A969,"*IND ALL ASS VIE*"),MATRICES!$A$8,IF(COUNTIF(A969,"*FIDUCIE DESJARDINS*"),MATRICES!$A$55,IF(COUNTIF(A969,"*2919*"),MATRICES!$A$12,IF(COUNTIF(A969,"*Retrait au GA*"),MATRICES!$A$56,IF(COUNTIF(A969,"*Frais*d'utilisation*"),MATRICES!$A$53,IF(COUNTIF(A969,"*IntÈrÍt sur*"),MATRICES!$A$5,""))))))))))))))))))))))))))</f>
        <v/>
      </c>
    </row>
    <row r="970" spans="2:2" ht="16" x14ac:dyDescent="0.2">
      <c r="B970" t="str">
        <f>IF(COUNTIF(A970,"*STATION W*"),MATRICES!$A$22,IF(COUNTIF(A970,"*PROVIGO*"),MATRICES!$A$20,IF(COUNTIF(A970,"*METRO*"),MATRICES!$A$20,IF(COUNTIF(A970,"*MCDONALD*"),MATRICES!$A$22,IF(COUNTIF(A970,"*JEAN COUTU*"),MATRICES!$A$24,IF(COUNTIF(A970,"*PHARMAPRIX*"),MATRICES!$A$24,IF(COUNTIF(A970,"*STARBUCKS*"),MATRICES!$A$22,IF(COUNTIF(A970,"*AUBAINERIE*"),MATRICES!$A$38,IF(COUNTIF(A970,"*PETROCAN*"),MATRICES!$A$27,IF(COUNTIF(A970,"*ULTRAMAR*"),MATRICES!$A$27,IF(COUNTIF(A970,"*Intact*"),MATRICES!$A$28,IF(COUNTIF(A970,"*La Capitale*"),MATRICES!$A$11,IF(COUNTIF(A970,"*Alda*"),MATRICES!$A$18,IF(COUNTIF(A970,"*Sheila*"),MATRICES!$A$36,IF(COUNTIF(A970,"*Shirley*"),MATRICES!$A$36,IF(COUNTIF(A970,"*Service de garde*"),MATRICES!$A$35,IF(COUNTIF(A970,"*CPE Coeur Atout*"),MATRICES!$A$35,IF(COUNTIF(A970,"*RBC PYT*"),MATRICES!$A$7,IF(COUNTIF(A970,"*CDLSI*"),MATRICES!$A$26,IF(COUNTIF(A970,"*SUN LIFE*"),MATRICES!$A$54,IF(COUNTIF(A970,"*IND ALL ASS VIE*"),MATRICES!$A$8,IF(COUNTIF(A970,"*FIDUCIE DESJARDINS*"),MATRICES!$A$55,IF(COUNTIF(A970,"*2919*"),MATRICES!$A$12,IF(COUNTIF(A970,"*Retrait au GA*"),MATRICES!$A$56,IF(COUNTIF(A970,"*Frais*d'utilisation*"),MATRICES!$A$53,IF(COUNTIF(A970,"*IntÈrÍt sur*"),MATRICES!$A$5,""))))))))))))))))))))))))))</f>
        <v/>
      </c>
    </row>
    <row r="971" spans="2:2" ht="16" x14ac:dyDescent="0.2">
      <c r="B971" t="str">
        <f>IF(COUNTIF(A971,"*STATION W*"),MATRICES!$A$22,IF(COUNTIF(A971,"*PROVIGO*"),MATRICES!$A$20,IF(COUNTIF(A971,"*METRO*"),MATRICES!$A$20,IF(COUNTIF(A971,"*MCDONALD*"),MATRICES!$A$22,IF(COUNTIF(A971,"*JEAN COUTU*"),MATRICES!$A$24,IF(COUNTIF(A971,"*PHARMAPRIX*"),MATRICES!$A$24,IF(COUNTIF(A971,"*STARBUCKS*"),MATRICES!$A$22,IF(COUNTIF(A971,"*AUBAINERIE*"),MATRICES!$A$38,IF(COUNTIF(A971,"*PETROCAN*"),MATRICES!$A$27,IF(COUNTIF(A971,"*ULTRAMAR*"),MATRICES!$A$27,IF(COUNTIF(A971,"*Intact*"),MATRICES!$A$28,IF(COUNTIF(A971,"*La Capitale*"),MATRICES!$A$11,IF(COUNTIF(A971,"*Alda*"),MATRICES!$A$18,IF(COUNTIF(A971,"*Sheila*"),MATRICES!$A$36,IF(COUNTIF(A971,"*Shirley*"),MATRICES!$A$36,IF(COUNTIF(A971,"*Service de garde*"),MATRICES!$A$35,IF(COUNTIF(A971,"*CPE Coeur Atout*"),MATRICES!$A$35,IF(COUNTIF(A971,"*RBC PYT*"),MATRICES!$A$7,IF(COUNTIF(A971,"*CDLSI*"),MATRICES!$A$26,IF(COUNTIF(A971,"*SUN LIFE*"),MATRICES!$A$54,IF(COUNTIF(A971,"*IND ALL ASS VIE*"),MATRICES!$A$8,IF(COUNTIF(A971,"*FIDUCIE DESJARDINS*"),MATRICES!$A$55,IF(COUNTIF(A971,"*2919*"),MATRICES!$A$12,IF(COUNTIF(A971,"*Retrait au GA*"),MATRICES!$A$56,IF(COUNTIF(A971,"*Frais*d'utilisation*"),MATRICES!$A$53,IF(COUNTIF(A971,"*IntÈrÍt sur*"),MATRICES!$A$5,""))))))))))))))))))))))))))</f>
        <v/>
      </c>
    </row>
    <row r="972" spans="2:2" ht="16" x14ac:dyDescent="0.2">
      <c r="B972" t="str">
        <f>IF(COUNTIF(A972,"*STATION W*"),MATRICES!$A$22,IF(COUNTIF(A972,"*PROVIGO*"),MATRICES!$A$20,IF(COUNTIF(A972,"*METRO*"),MATRICES!$A$20,IF(COUNTIF(A972,"*MCDONALD*"),MATRICES!$A$22,IF(COUNTIF(A972,"*JEAN COUTU*"),MATRICES!$A$24,IF(COUNTIF(A972,"*PHARMAPRIX*"),MATRICES!$A$24,IF(COUNTIF(A972,"*STARBUCKS*"),MATRICES!$A$22,IF(COUNTIF(A972,"*AUBAINERIE*"),MATRICES!$A$38,IF(COUNTIF(A972,"*PETROCAN*"),MATRICES!$A$27,IF(COUNTIF(A972,"*ULTRAMAR*"),MATRICES!$A$27,IF(COUNTIF(A972,"*Intact*"),MATRICES!$A$28,IF(COUNTIF(A972,"*La Capitale*"),MATRICES!$A$11,IF(COUNTIF(A972,"*Alda*"),MATRICES!$A$18,IF(COUNTIF(A972,"*Sheila*"),MATRICES!$A$36,IF(COUNTIF(A972,"*Shirley*"),MATRICES!$A$36,IF(COUNTIF(A972,"*Service de garde*"),MATRICES!$A$35,IF(COUNTIF(A972,"*CPE Coeur Atout*"),MATRICES!$A$35,IF(COUNTIF(A972,"*RBC PYT*"),MATRICES!$A$7,IF(COUNTIF(A972,"*CDLSI*"),MATRICES!$A$26,IF(COUNTIF(A972,"*SUN LIFE*"),MATRICES!$A$54,IF(COUNTIF(A972,"*IND ALL ASS VIE*"),MATRICES!$A$8,IF(COUNTIF(A972,"*FIDUCIE DESJARDINS*"),MATRICES!$A$55,IF(COUNTIF(A972,"*2919*"),MATRICES!$A$12,IF(COUNTIF(A972,"*Retrait au GA*"),MATRICES!$A$56,IF(COUNTIF(A972,"*Frais*d'utilisation*"),MATRICES!$A$53,IF(COUNTIF(A972,"*IntÈrÍt sur*"),MATRICES!$A$5,""))))))))))))))))))))))))))</f>
        <v/>
      </c>
    </row>
    <row r="973" spans="2:2" ht="16" x14ac:dyDescent="0.2">
      <c r="B973" t="str">
        <f>IF(COUNTIF(A973,"*STATION W*"),MATRICES!$A$22,IF(COUNTIF(A973,"*PROVIGO*"),MATRICES!$A$20,IF(COUNTIF(A973,"*METRO*"),MATRICES!$A$20,IF(COUNTIF(A973,"*MCDONALD*"),MATRICES!$A$22,IF(COUNTIF(A973,"*JEAN COUTU*"),MATRICES!$A$24,IF(COUNTIF(A973,"*PHARMAPRIX*"),MATRICES!$A$24,IF(COUNTIF(A973,"*STARBUCKS*"),MATRICES!$A$22,IF(COUNTIF(A973,"*AUBAINERIE*"),MATRICES!$A$38,IF(COUNTIF(A973,"*PETROCAN*"),MATRICES!$A$27,IF(COUNTIF(A973,"*ULTRAMAR*"),MATRICES!$A$27,IF(COUNTIF(A973,"*Intact*"),MATRICES!$A$28,IF(COUNTIF(A973,"*La Capitale*"),MATRICES!$A$11,IF(COUNTIF(A973,"*Alda*"),MATRICES!$A$18,IF(COUNTIF(A973,"*Sheila*"),MATRICES!$A$36,IF(COUNTIF(A973,"*Shirley*"),MATRICES!$A$36,IF(COUNTIF(A973,"*Service de garde*"),MATRICES!$A$35,IF(COUNTIF(A973,"*CPE Coeur Atout*"),MATRICES!$A$35,IF(COUNTIF(A973,"*RBC PYT*"),MATRICES!$A$7,IF(COUNTIF(A973,"*CDLSI*"),MATRICES!$A$26,IF(COUNTIF(A973,"*SUN LIFE*"),MATRICES!$A$54,IF(COUNTIF(A973,"*IND ALL ASS VIE*"),MATRICES!$A$8,IF(COUNTIF(A973,"*FIDUCIE DESJARDINS*"),MATRICES!$A$55,IF(COUNTIF(A973,"*2919*"),MATRICES!$A$12,IF(COUNTIF(A973,"*Retrait au GA*"),MATRICES!$A$56,IF(COUNTIF(A973,"*Frais*d'utilisation*"),MATRICES!$A$53,IF(COUNTIF(A973,"*IntÈrÍt sur*"),MATRICES!$A$5,""))))))))))))))))))))))))))</f>
        <v/>
      </c>
    </row>
    <row r="974" spans="2:2" ht="16" x14ac:dyDescent="0.2">
      <c r="B974" t="str">
        <f>IF(COUNTIF(A974,"*STATION W*"),MATRICES!$A$22,IF(COUNTIF(A974,"*PROVIGO*"),MATRICES!$A$20,IF(COUNTIF(A974,"*METRO*"),MATRICES!$A$20,IF(COUNTIF(A974,"*MCDONALD*"),MATRICES!$A$22,IF(COUNTIF(A974,"*JEAN COUTU*"),MATRICES!$A$24,IF(COUNTIF(A974,"*PHARMAPRIX*"),MATRICES!$A$24,IF(COUNTIF(A974,"*STARBUCKS*"),MATRICES!$A$22,IF(COUNTIF(A974,"*AUBAINERIE*"),MATRICES!$A$38,IF(COUNTIF(A974,"*PETROCAN*"),MATRICES!$A$27,IF(COUNTIF(A974,"*ULTRAMAR*"),MATRICES!$A$27,IF(COUNTIF(A974,"*Intact*"),MATRICES!$A$28,IF(COUNTIF(A974,"*La Capitale*"),MATRICES!$A$11,IF(COUNTIF(A974,"*Alda*"),MATRICES!$A$18,IF(COUNTIF(A974,"*Sheila*"),MATRICES!$A$36,IF(COUNTIF(A974,"*Shirley*"),MATRICES!$A$36,IF(COUNTIF(A974,"*Service de garde*"),MATRICES!$A$35,IF(COUNTIF(A974,"*CPE Coeur Atout*"),MATRICES!$A$35,IF(COUNTIF(A974,"*RBC PYT*"),MATRICES!$A$7,IF(COUNTIF(A974,"*CDLSI*"),MATRICES!$A$26,IF(COUNTIF(A974,"*SUN LIFE*"),MATRICES!$A$54,IF(COUNTIF(A974,"*IND ALL ASS VIE*"),MATRICES!$A$8,IF(COUNTIF(A974,"*FIDUCIE DESJARDINS*"),MATRICES!$A$55,IF(COUNTIF(A974,"*2919*"),MATRICES!$A$12,IF(COUNTIF(A974,"*Retrait au GA*"),MATRICES!$A$56,IF(COUNTIF(A974,"*Frais*d'utilisation*"),MATRICES!$A$53,IF(COUNTIF(A974,"*IntÈrÍt sur*"),MATRICES!$A$5,""))))))))))))))))))))))))))</f>
        <v/>
      </c>
    </row>
    <row r="975" spans="2:2" ht="16" x14ac:dyDescent="0.2">
      <c r="B975" t="str">
        <f>IF(COUNTIF(A975,"*STATION W*"),MATRICES!$A$22,IF(COUNTIF(A975,"*PROVIGO*"),MATRICES!$A$20,IF(COUNTIF(A975,"*METRO*"),MATRICES!$A$20,IF(COUNTIF(A975,"*MCDONALD*"),MATRICES!$A$22,IF(COUNTIF(A975,"*JEAN COUTU*"),MATRICES!$A$24,IF(COUNTIF(A975,"*PHARMAPRIX*"),MATRICES!$A$24,IF(COUNTIF(A975,"*STARBUCKS*"),MATRICES!$A$22,IF(COUNTIF(A975,"*AUBAINERIE*"),MATRICES!$A$38,IF(COUNTIF(A975,"*PETROCAN*"),MATRICES!$A$27,IF(COUNTIF(A975,"*ULTRAMAR*"),MATRICES!$A$27,IF(COUNTIF(A975,"*Intact*"),MATRICES!$A$28,IF(COUNTIF(A975,"*La Capitale*"),MATRICES!$A$11,IF(COUNTIF(A975,"*Alda*"),MATRICES!$A$18,IF(COUNTIF(A975,"*Sheila*"),MATRICES!$A$36,IF(COUNTIF(A975,"*Shirley*"),MATRICES!$A$36,IF(COUNTIF(A975,"*Service de garde*"),MATRICES!$A$35,IF(COUNTIF(A975,"*CPE Coeur Atout*"),MATRICES!$A$35,IF(COUNTIF(A975,"*RBC PYT*"),MATRICES!$A$7,IF(COUNTIF(A975,"*CDLSI*"),MATRICES!$A$26,IF(COUNTIF(A975,"*SUN LIFE*"),MATRICES!$A$54,IF(COUNTIF(A975,"*IND ALL ASS VIE*"),MATRICES!$A$8,IF(COUNTIF(A975,"*FIDUCIE DESJARDINS*"),MATRICES!$A$55,IF(COUNTIF(A975,"*2919*"),MATRICES!$A$12,IF(COUNTIF(A975,"*Retrait au GA*"),MATRICES!$A$56,IF(COUNTIF(A975,"*Frais*d'utilisation*"),MATRICES!$A$53,IF(COUNTIF(A975,"*IntÈrÍt sur*"),MATRICES!$A$5,""))))))))))))))))))))))))))</f>
        <v/>
      </c>
    </row>
    <row r="976" spans="2:2" ht="16" x14ac:dyDescent="0.2">
      <c r="B976" t="str">
        <f>IF(COUNTIF(A976,"*STATION W*"),MATRICES!$A$22,IF(COUNTIF(A976,"*PROVIGO*"),MATRICES!$A$20,IF(COUNTIF(A976,"*METRO*"),MATRICES!$A$20,IF(COUNTIF(A976,"*MCDONALD*"),MATRICES!$A$22,IF(COUNTIF(A976,"*JEAN COUTU*"),MATRICES!$A$24,IF(COUNTIF(A976,"*PHARMAPRIX*"),MATRICES!$A$24,IF(COUNTIF(A976,"*STARBUCKS*"),MATRICES!$A$22,IF(COUNTIF(A976,"*AUBAINERIE*"),MATRICES!$A$38,IF(COUNTIF(A976,"*PETROCAN*"),MATRICES!$A$27,IF(COUNTIF(A976,"*ULTRAMAR*"),MATRICES!$A$27,IF(COUNTIF(A976,"*Intact*"),MATRICES!$A$28,IF(COUNTIF(A976,"*La Capitale*"),MATRICES!$A$11,IF(COUNTIF(A976,"*Alda*"),MATRICES!$A$18,IF(COUNTIF(A976,"*Sheila*"),MATRICES!$A$36,IF(COUNTIF(A976,"*Shirley*"),MATRICES!$A$36,IF(COUNTIF(A976,"*Service de garde*"),MATRICES!$A$35,IF(COUNTIF(A976,"*CPE Coeur Atout*"),MATRICES!$A$35,IF(COUNTIF(A976,"*RBC PYT*"),MATRICES!$A$7,IF(COUNTIF(A976,"*CDLSI*"),MATRICES!$A$26,IF(COUNTIF(A976,"*SUN LIFE*"),MATRICES!$A$54,IF(COUNTIF(A976,"*IND ALL ASS VIE*"),MATRICES!$A$8,IF(COUNTIF(A976,"*FIDUCIE DESJARDINS*"),MATRICES!$A$55,IF(COUNTIF(A976,"*2919*"),MATRICES!$A$12,IF(COUNTIF(A976,"*Retrait au GA*"),MATRICES!$A$56,IF(COUNTIF(A976,"*Frais*d'utilisation*"),MATRICES!$A$53,IF(COUNTIF(A976,"*IntÈrÍt sur*"),MATRICES!$A$5,""))))))))))))))))))))))))))</f>
        <v/>
      </c>
    </row>
    <row r="977" spans="2:2" ht="16" x14ac:dyDescent="0.2">
      <c r="B977" t="str">
        <f>IF(COUNTIF(A977,"*STATION W*"),MATRICES!$A$22,IF(COUNTIF(A977,"*PROVIGO*"),MATRICES!$A$20,IF(COUNTIF(A977,"*METRO*"),MATRICES!$A$20,IF(COUNTIF(A977,"*MCDONALD*"),MATRICES!$A$22,IF(COUNTIF(A977,"*JEAN COUTU*"),MATRICES!$A$24,IF(COUNTIF(A977,"*PHARMAPRIX*"),MATRICES!$A$24,IF(COUNTIF(A977,"*STARBUCKS*"),MATRICES!$A$22,IF(COUNTIF(A977,"*AUBAINERIE*"),MATRICES!$A$38,IF(COUNTIF(A977,"*PETROCAN*"),MATRICES!$A$27,IF(COUNTIF(A977,"*ULTRAMAR*"),MATRICES!$A$27,IF(COUNTIF(A977,"*Intact*"),MATRICES!$A$28,IF(COUNTIF(A977,"*La Capitale*"),MATRICES!$A$11,IF(COUNTIF(A977,"*Alda*"),MATRICES!$A$18,IF(COUNTIF(A977,"*Sheila*"),MATRICES!$A$36,IF(COUNTIF(A977,"*Shirley*"),MATRICES!$A$36,IF(COUNTIF(A977,"*Service de garde*"),MATRICES!$A$35,IF(COUNTIF(A977,"*CPE Coeur Atout*"),MATRICES!$A$35,IF(COUNTIF(A977,"*RBC PYT*"),MATRICES!$A$7,IF(COUNTIF(A977,"*CDLSI*"),MATRICES!$A$26,IF(COUNTIF(A977,"*SUN LIFE*"),MATRICES!$A$54,IF(COUNTIF(A977,"*IND ALL ASS VIE*"),MATRICES!$A$8,IF(COUNTIF(A977,"*FIDUCIE DESJARDINS*"),MATRICES!$A$55,IF(COUNTIF(A977,"*2919*"),MATRICES!$A$12,IF(COUNTIF(A977,"*Retrait au GA*"),MATRICES!$A$56,IF(COUNTIF(A977,"*Frais*d'utilisation*"),MATRICES!$A$53,IF(COUNTIF(A977,"*IntÈrÍt sur*"),MATRICES!$A$5,""))))))))))))))))))))))))))</f>
        <v/>
      </c>
    </row>
    <row r="978" spans="2:2" ht="16" x14ac:dyDescent="0.2">
      <c r="B978" t="str">
        <f>IF(COUNTIF(A978,"*STATION W*"),MATRICES!$A$22,IF(COUNTIF(A978,"*PROVIGO*"),MATRICES!$A$20,IF(COUNTIF(A978,"*METRO*"),MATRICES!$A$20,IF(COUNTIF(A978,"*MCDONALD*"),MATRICES!$A$22,IF(COUNTIF(A978,"*JEAN COUTU*"),MATRICES!$A$24,IF(COUNTIF(A978,"*PHARMAPRIX*"),MATRICES!$A$24,IF(COUNTIF(A978,"*STARBUCKS*"),MATRICES!$A$22,IF(COUNTIF(A978,"*AUBAINERIE*"),MATRICES!$A$38,IF(COUNTIF(A978,"*PETROCAN*"),MATRICES!$A$27,IF(COUNTIF(A978,"*ULTRAMAR*"),MATRICES!$A$27,IF(COUNTIF(A978,"*Intact*"),MATRICES!$A$28,IF(COUNTIF(A978,"*La Capitale*"),MATRICES!$A$11,IF(COUNTIF(A978,"*Alda*"),MATRICES!$A$18,IF(COUNTIF(A978,"*Sheila*"),MATRICES!$A$36,IF(COUNTIF(A978,"*Shirley*"),MATRICES!$A$36,IF(COUNTIF(A978,"*Service de garde*"),MATRICES!$A$35,IF(COUNTIF(A978,"*CPE Coeur Atout*"),MATRICES!$A$35,IF(COUNTIF(A978,"*RBC PYT*"),MATRICES!$A$7,IF(COUNTIF(A978,"*CDLSI*"),MATRICES!$A$26,IF(COUNTIF(A978,"*SUN LIFE*"),MATRICES!$A$54,IF(COUNTIF(A978,"*IND ALL ASS VIE*"),MATRICES!$A$8,IF(COUNTIF(A978,"*FIDUCIE DESJARDINS*"),MATRICES!$A$55,IF(COUNTIF(A978,"*2919*"),MATRICES!$A$12,IF(COUNTIF(A978,"*Retrait au GA*"),MATRICES!$A$56,IF(COUNTIF(A978,"*Frais*d'utilisation*"),MATRICES!$A$53,IF(COUNTIF(A978,"*IntÈrÍt sur*"),MATRICES!$A$5,""))))))))))))))))))))))))))</f>
        <v/>
      </c>
    </row>
    <row r="979" spans="2:2" ht="16" x14ac:dyDescent="0.2">
      <c r="B979" t="str">
        <f>IF(COUNTIF(A979,"*STATION W*"),MATRICES!$A$22,IF(COUNTIF(A979,"*PROVIGO*"),MATRICES!$A$20,IF(COUNTIF(A979,"*METRO*"),MATRICES!$A$20,IF(COUNTIF(A979,"*MCDONALD*"),MATRICES!$A$22,IF(COUNTIF(A979,"*JEAN COUTU*"),MATRICES!$A$24,IF(COUNTIF(A979,"*PHARMAPRIX*"),MATRICES!$A$24,IF(COUNTIF(A979,"*STARBUCKS*"),MATRICES!$A$22,IF(COUNTIF(A979,"*AUBAINERIE*"),MATRICES!$A$38,IF(COUNTIF(A979,"*PETROCAN*"),MATRICES!$A$27,IF(COUNTIF(A979,"*ULTRAMAR*"),MATRICES!$A$27,IF(COUNTIF(A979,"*Intact*"),MATRICES!$A$28,IF(COUNTIF(A979,"*La Capitale*"),MATRICES!$A$11,IF(COUNTIF(A979,"*Alda*"),MATRICES!$A$18,IF(COUNTIF(A979,"*Sheila*"),MATRICES!$A$36,IF(COUNTIF(A979,"*Shirley*"),MATRICES!$A$36,IF(COUNTIF(A979,"*Service de garde*"),MATRICES!$A$35,IF(COUNTIF(A979,"*CPE Coeur Atout*"),MATRICES!$A$35,IF(COUNTIF(A979,"*RBC PYT*"),MATRICES!$A$7,IF(COUNTIF(A979,"*CDLSI*"),MATRICES!$A$26,IF(COUNTIF(A979,"*SUN LIFE*"),MATRICES!$A$54,IF(COUNTIF(A979,"*IND ALL ASS VIE*"),MATRICES!$A$8,IF(COUNTIF(A979,"*FIDUCIE DESJARDINS*"),MATRICES!$A$55,IF(COUNTIF(A979,"*2919*"),MATRICES!$A$12,IF(COUNTIF(A979,"*Retrait au GA*"),MATRICES!$A$56,IF(COUNTIF(A979,"*Frais*d'utilisation*"),MATRICES!$A$53,IF(COUNTIF(A979,"*IntÈrÍt sur*"),MATRICES!$A$5,""))))))))))))))))))))))))))</f>
        <v/>
      </c>
    </row>
    <row r="980" spans="2:2" ht="16" x14ac:dyDescent="0.2">
      <c r="B980" t="str">
        <f>IF(COUNTIF(A980,"*STATION W*"),MATRICES!$A$22,IF(COUNTIF(A980,"*PROVIGO*"),MATRICES!$A$20,IF(COUNTIF(A980,"*METRO*"),MATRICES!$A$20,IF(COUNTIF(A980,"*MCDONALD*"),MATRICES!$A$22,IF(COUNTIF(A980,"*JEAN COUTU*"),MATRICES!$A$24,IF(COUNTIF(A980,"*PHARMAPRIX*"),MATRICES!$A$24,IF(COUNTIF(A980,"*STARBUCKS*"),MATRICES!$A$22,IF(COUNTIF(A980,"*AUBAINERIE*"),MATRICES!$A$38,IF(COUNTIF(A980,"*PETROCAN*"),MATRICES!$A$27,IF(COUNTIF(A980,"*ULTRAMAR*"),MATRICES!$A$27,IF(COUNTIF(A980,"*Intact*"),MATRICES!$A$28,IF(COUNTIF(A980,"*La Capitale*"),MATRICES!$A$11,IF(COUNTIF(A980,"*Alda*"),MATRICES!$A$18,IF(COUNTIF(A980,"*Sheila*"),MATRICES!$A$36,IF(COUNTIF(A980,"*Shirley*"),MATRICES!$A$36,IF(COUNTIF(A980,"*Service de garde*"),MATRICES!$A$35,IF(COUNTIF(A980,"*CPE Coeur Atout*"),MATRICES!$A$35,IF(COUNTIF(A980,"*RBC PYT*"),MATRICES!$A$7,IF(COUNTIF(A980,"*CDLSI*"),MATRICES!$A$26,IF(COUNTIF(A980,"*SUN LIFE*"),MATRICES!$A$54,IF(COUNTIF(A980,"*IND ALL ASS VIE*"),MATRICES!$A$8,IF(COUNTIF(A980,"*FIDUCIE DESJARDINS*"),MATRICES!$A$55,IF(COUNTIF(A980,"*2919*"),MATRICES!$A$12,IF(COUNTIF(A980,"*Retrait au GA*"),MATRICES!$A$56,IF(COUNTIF(A980,"*Frais*d'utilisation*"),MATRICES!$A$53,IF(COUNTIF(A980,"*IntÈrÍt sur*"),MATRICES!$A$5,""))))))))))))))))))))))))))</f>
        <v/>
      </c>
    </row>
    <row r="981" spans="2:2" ht="16" x14ac:dyDescent="0.2">
      <c r="B981" t="str">
        <f>IF(COUNTIF(A981,"*STATION W*"),MATRICES!$A$22,IF(COUNTIF(A981,"*PROVIGO*"),MATRICES!$A$20,IF(COUNTIF(A981,"*METRO*"),MATRICES!$A$20,IF(COUNTIF(A981,"*MCDONALD*"),MATRICES!$A$22,IF(COUNTIF(A981,"*JEAN COUTU*"),MATRICES!$A$24,IF(COUNTIF(A981,"*PHARMAPRIX*"),MATRICES!$A$24,IF(COUNTIF(A981,"*STARBUCKS*"),MATRICES!$A$22,IF(COUNTIF(A981,"*AUBAINERIE*"),MATRICES!$A$38,IF(COUNTIF(A981,"*PETROCAN*"),MATRICES!$A$27,IF(COUNTIF(A981,"*ULTRAMAR*"),MATRICES!$A$27,IF(COUNTIF(A981,"*Intact*"),MATRICES!$A$28,IF(COUNTIF(A981,"*La Capitale*"),MATRICES!$A$11,IF(COUNTIF(A981,"*Alda*"),MATRICES!$A$18,IF(COUNTIF(A981,"*Sheila*"),MATRICES!$A$36,IF(COUNTIF(A981,"*Shirley*"),MATRICES!$A$36,IF(COUNTIF(A981,"*Service de garde*"),MATRICES!$A$35,IF(COUNTIF(A981,"*CPE Coeur Atout*"),MATRICES!$A$35,IF(COUNTIF(A981,"*RBC PYT*"),MATRICES!$A$7,IF(COUNTIF(A981,"*CDLSI*"),MATRICES!$A$26,IF(COUNTIF(A981,"*SUN LIFE*"),MATRICES!$A$54,IF(COUNTIF(A981,"*IND ALL ASS VIE*"),MATRICES!$A$8,IF(COUNTIF(A981,"*FIDUCIE DESJARDINS*"),MATRICES!$A$55,IF(COUNTIF(A981,"*2919*"),MATRICES!$A$12,IF(COUNTIF(A981,"*Retrait au GA*"),MATRICES!$A$56,IF(COUNTIF(A981,"*Frais*d'utilisation*"),MATRICES!$A$53,IF(COUNTIF(A981,"*IntÈrÍt sur*"),MATRICES!$A$5,""))))))))))))))))))))))))))</f>
        <v/>
      </c>
    </row>
    <row r="982" spans="2:2" ht="16" x14ac:dyDescent="0.2">
      <c r="B982" t="str">
        <f>IF(COUNTIF(A982,"*STATION W*"),MATRICES!$A$22,IF(COUNTIF(A982,"*PROVIGO*"),MATRICES!$A$20,IF(COUNTIF(A982,"*METRO*"),MATRICES!$A$20,IF(COUNTIF(A982,"*MCDONALD*"),MATRICES!$A$22,IF(COUNTIF(A982,"*JEAN COUTU*"),MATRICES!$A$24,IF(COUNTIF(A982,"*PHARMAPRIX*"),MATRICES!$A$24,IF(COUNTIF(A982,"*STARBUCKS*"),MATRICES!$A$22,IF(COUNTIF(A982,"*AUBAINERIE*"),MATRICES!$A$38,IF(COUNTIF(A982,"*PETROCAN*"),MATRICES!$A$27,IF(COUNTIF(A982,"*ULTRAMAR*"),MATRICES!$A$27,IF(COUNTIF(A982,"*Intact*"),MATRICES!$A$28,IF(COUNTIF(A982,"*La Capitale*"),MATRICES!$A$11,IF(COUNTIF(A982,"*Alda*"),MATRICES!$A$18,IF(COUNTIF(A982,"*Sheila*"),MATRICES!$A$36,IF(COUNTIF(A982,"*Shirley*"),MATRICES!$A$36,IF(COUNTIF(A982,"*Service de garde*"),MATRICES!$A$35,IF(COUNTIF(A982,"*CPE Coeur Atout*"),MATRICES!$A$35,IF(COUNTIF(A982,"*RBC PYT*"),MATRICES!$A$7,IF(COUNTIF(A982,"*CDLSI*"),MATRICES!$A$26,IF(COUNTIF(A982,"*SUN LIFE*"),MATRICES!$A$54,IF(COUNTIF(A982,"*IND ALL ASS VIE*"),MATRICES!$A$8,IF(COUNTIF(A982,"*FIDUCIE DESJARDINS*"),MATRICES!$A$55,IF(COUNTIF(A982,"*2919*"),MATRICES!$A$12,IF(COUNTIF(A982,"*Retrait au GA*"),MATRICES!$A$56,IF(COUNTIF(A982,"*Frais*d'utilisation*"),MATRICES!$A$53,IF(COUNTIF(A982,"*IntÈrÍt sur*"),MATRICES!$A$5,""))))))))))))))))))))))))))</f>
        <v/>
      </c>
    </row>
    <row r="983" spans="2:2" ht="16" x14ac:dyDescent="0.2">
      <c r="B983" t="str">
        <f>IF(COUNTIF(A983,"*STATION W*"),MATRICES!$A$22,IF(COUNTIF(A983,"*PROVIGO*"),MATRICES!$A$20,IF(COUNTIF(A983,"*METRO*"),MATRICES!$A$20,IF(COUNTIF(A983,"*MCDONALD*"),MATRICES!$A$22,IF(COUNTIF(A983,"*JEAN COUTU*"),MATRICES!$A$24,IF(COUNTIF(A983,"*PHARMAPRIX*"),MATRICES!$A$24,IF(COUNTIF(A983,"*STARBUCKS*"),MATRICES!$A$22,IF(COUNTIF(A983,"*AUBAINERIE*"),MATRICES!$A$38,IF(COUNTIF(A983,"*PETROCAN*"),MATRICES!$A$27,IF(COUNTIF(A983,"*ULTRAMAR*"),MATRICES!$A$27,IF(COUNTIF(A983,"*Intact*"),MATRICES!$A$28,IF(COUNTIF(A983,"*La Capitale*"),MATRICES!$A$11,IF(COUNTIF(A983,"*Alda*"),MATRICES!$A$18,IF(COUNTIF(A983,"*Sheila*"),MATRICES!$A$36,IF(COUNTIF(A983,"*Shirley*"),MATRICES!$A$36,IF(COUNTIF(A983,"*Service de garde*"),MATRICES!$A$35,IF(COUNTIF(A983,"*CPE Coeur Atout*"),MATRICES!$A$35,IF(COUNTIF(A983,"*RBC PYT*"),MATRICES!$A$7,IF(COUNTIF(A983,"*CDLSI*"),MATRICES!$A$26,IF(COUNTIF(A983,"*SUN LIFE*"),MATRICES!$A$54,IF(COUNTIF(A983,"*IND ALL ASS VIE*"),MATRICES!$A$8,IF(COUNTIF(A983,"*FIDUCIE DESJARDINS*"),MATRICES!$A$55,IF(COUNTIF(A983,"*2919*"),MATRICES!$A$12,IF(COUNTIF(A983,"*Retrait au GA*"),MATRICES!$A$56,IF(COUNTIF(A983,"*Frais*d'utilisation*"),MATRICES!$A$53,IF(COUNTIF(A983,"*IntÈrÍt sur*"),MATRICES!$A$5,""))))))))))))))))))))))))))</f>
        <v/>
      </c>
    </row>
    <row r="984" spans="2:2" ht="16" x14ac:dyDescent="0.2">
      <c r="B984" t="str">
        <f>IF(COUNTIF(A984,"*STATION W*"),MATRICES!$A$22,IF(COUNTIF(A984,"*PROVIGO*"),MATRICES!$A$20,IF(COUNTIF(A984,"*METRO*"),MATRICES!$A$20,IF(COUNTIF(A984,"*MCDONALD*"),MATRICES!$A$22,IF(COUNTIF(A984,"*JEAN COUTU*"),MATRICES!$A$24,IF(COUNTIF(A984,"*PHARMAPRIX*"),MATRICES!$A$24,IF(COUNTIF(A984,"*STARBUCKS*"),MATRICES!$A$22,IF(COUNTIF(A984,"*AUBAINERIE*"),MATRICES!$A$38,IF(COUNTIF(A984,"*PETROCAN*"),MATRICES!$A$27,IF(COUNTIF(A984,"*ULTRAMAR*"),MATRICES!$A$27,IF(COUNTIF(A984,"*Intact*"),MATRICES!$A$28,IF(COUNTIF(A984,"*La Capitale*"),MATRICES!$A$11,IF(COUNTIF(A984,"*Alda*"),MATRICES!$A$18,IF(COUNTIF(A984,"*Sheila*"),MATRICES!$A$36,IF(COUNTIF(A984,"*Shirley*"),MATRICES!$A$36,IF(COUNTIF(A984,"*Service de garde*"),MATRICES!$A$35,IF(COUNTIF(A984,"*CPE Coeur Atout*"),MATRICES!$A$35,IF(COUNTIF(A984,"*RBC PYT*"),MATRICES!$A$7,IF(COUNTIF(A984,"*CDLSI*"),MATRICES!$A$26,IF(COUNTIF(A984,"*SUN LIFE*"),MATRICES!$A$54,IF(COUNTIF(A984,"*IND ALL ASS VIE*"),MATRICES!$A$8,IF(COUNTIF(A984,"*FIDUCIE DESJARDINS*"),MATRICES!$A$55,IF(COUNTIF(A984,"*2919*"),MATRICES!$A$12,IF(COUNTIF(A984,"*Retrait au GA*"),MATRICES!$A$56,IF(COUNTIF(A984,"*Frais*d'utilisation*"),MATRICES!$A$53,IF(COUNTIF(A984,"*IntÈrÍt sur*"),MATRICES!$A$5,""))))))))))))))))))))))))))</f>
        <v/>
      </c>
    </row>
    <row r="985" spans="2:2" ht="16" x14ac:dyDescent="0.2">
      <c r="B985" t="str">
        <f>IF(COUNTIF(A985,"*STATION W*"),MATRICES!$A$22,IF(COUNTIF(A985,"*PROVIGO*"),MATRICES!$A$20,IF(COUNTIF(A985,"*METRO*"),MATRICES!$A$20,IF(COUNTIF(A985,"*MCDONALD*"),MATRICES!$A$22,IF(COUNTIF(A985,"*JEAN COUTU*"),MATRICES!$A$24,IF(COUNTIF(A985,"*PHARMAPRIX*"),MATRICES!$A$24,IF(COUNTIF(A985,"*STARBUCKS*"),MATRICES!$A$22,IF(COUNTIF(A985,"*AUBAINERIE*"),MATRICES!$A$38,IF(COUNTIF(A985,"*PETROCAN*"),MATRICES!$A$27,IF(COUNTIF(A985,"*ULTRAMAR*"),MATRICES!$A$27,IF(COUNTIF(A985,"*Intact*"),MATRICES!$A$28,IF(COUNTIF(A985,"*La Capitale*"),MATRICES!$A$11,IF(COUNTIF(A985,"*Alda*"),MATRICES!$A$18,IF(COUNTIF(A985,"*Sheila*"),MATRICES!$A$36,IF(COUNTIF(A985,"*Shirley*"),MATRICES!$A$36,IF(COUNTIF(A985,"*Service de garde*"),MATRICES!$A$35,IF(COUNTIF(A985,"*CPE Coeur Atout*"),MATRICES!$A$35,IF(COUNTIF(A985,"*RBC PYT*"),MATRICES!$A$7,IF(COUNTIF(A985,"*CDLSI*"),MATRICES!$A$26,IF(COUNTIF(A985,"*SUN LIFE*"),MATRICES!$A$54,IF(COUNTIF(A985,"*IND ALL ASS VIE*"),MATRICES!$A$8,IF(COUNTIF(A985,"*FIDUCIE DESJARDINS*"),MATRICES!$A$55,IF(COUNTIF(A985,"*2919*"),MATRICES!$A$12,IF(COUNTIF(A985,"*Retrait au GA*"),MATRICES!$A$56,IF(COUNTIF(A985,"*Frais*d'utilisation*"),MATRICES!$A$53,IF(COUNTIF(A985,"*IntÈrÍt sur*"),MATRICES!$A$5,""))))))))))))))))))))))))))</f>
        <v/>
      </c>
    </row>
    <row r="986" spans="2:2" ht="16" x14ac:dyDescent="0.2">
      <c r="B986" t="str">
        <f>IF(COUNTIF(A986,"*STATION W*"),MATRICES!$A$22,IF(COUNTIF(A986,"*PROVIGO*"),MATRICES!$A$20,IF(COUNTIF(A986,"*METRO*"),MATRICES!$A$20,IF(COUNTIF(A986,"*MCDONALD*"),MATRICES!$A$22,IF(COUNTIF(A986,"*JEAN COUTU*"),MATRICES!$A$24,IF(COUNTIF(A986,"*PHARMAPRIX*"),MATRICES!$A$24,IF(COUNTIF(A986,"*STARBUCKS*"),MATRICES!$A$22,IF(COUNTIF(A986,"*AUBAINERIE*"),MATRICES!$A$38,IF(COUNTIF(A986,"*PETROCAN*"),MATRICES!$A$27,IF(COUNTIF(A986,"*ULTRAMAR*"),MATRICES!$A$27,IF(COUNTIF(A986,"*Intact*"),MATRICES!$A$28,IF(COUNTIF(A986,"*La Capitale*"),MATRICES!$A$11,IF(COUNTIF(A986,"*Alda*"),MATRICES!$A$18,IF(COUNTIF(A986,"*Sheila*"),MATRICES!$A$36,IF(COUNTIF(A986,"*Shirley*"),MATRICES!$A$36,IF(COUNTIF(A986,"*Service de garde*"),MATRICES!$A$35,IF(COUNTIF(A986,"*CPE Coeur Atout*"),MATRICES!$A$35,IF(COUNTIF(A986,"*RBC PYT*"),MATRICES!$A$7,IF(COUNTIF(A986,"*CDLSI*"),MATRICES!$A$26,IF(COUNTIF(A986,"*SUN LIFE*"),MATRICES!$A$54,IF(COUNTIF(A986,"*IND ALL ASS VIE*"),MATRICES!$A$8,IF(COUNTIF(A986,"*FIDUCIE DESJARDINS*"),MATRICES!$A$55,IF(COUNTIF(A986,"*2919*"),MATRICES!$A$12,IF(COUNTIF(A986,"*Retrait au GA*"),MATRICES!$A$56,IF(COUNTIF(A986,"*Frais*d'utilisation*"),MATRICES!$A$53,IF(COUNTIF(A986,"*IntÈrÍt sur*"),MATRICES!$A$5,""))))))))))))))))))))))))))</f>
        <v/>
      </c>
    </row>
    <row r="987" spans="2:2" ht="16" x14ac:dyDescent="0.2">
      <c r="B987" t="str">
        <f>IF(COUNTIF(A987,"*STATION W*"),MATRICES!$A$22,IF(COUNTIF(A987,"*PROVIGO*"),MATRICES!$A$20,IF(COUNTIF(A987,"*METRO*"),MATRICES!$A$20,IF(COUNTIF(A987,"*MCDONALD*"),MATRICES!$A$22,IF(COUNTIF(A987,"*JEAN COUTU*"),MATRICES!$A$24,IF(COUNTIF(A987,"*PHARMAPRIX*"),MATRICES!$A$24,IF(COUNTIF(A987,"*STARBUCKS*"),MATRICES!$A$22,IF(COUNTIF(A987,"*AUBAINERIE*"),MATRICES!$A$38,IF(COUNTIF(A987,"*PETROCAN*"),MATRICES!$A$27,IF(COUNTIF(A987,"*ULTRAMAR*"),MATRICES!$A$27,IF(COUNTIF(A987,"*Intact*"),MATRICES!$A$28,IF(COUNTIF(A987,"*La Capitale*"),MATRICES!$A$11,IF(COUNTIF(A987,"*Alda*"),MATRICES!$A$18,IF(COUNTIF(A987,"*Sheila*"),MATRICES!$A$36,IF(COUNTIF(A987,"*Shirley*"),MATRICES!$A$36,IF(COUNTIF(A987,"*Service de garde*"),MATRICES!$A$35,IF(COUNTIF(A987,"*CPE Coeur Atout*"),MATRICES!$A$35,IF(COUNTIF(A987,"*RBC PYT*"),MATRICES!$A$7,IF(COUNTIF(A987,"*CDLSI*"),MATRICES!$A$26,IF(COUNTIF(A987,"*SUN LIFE*"),MATRICES!$A$54,IF(COUNTIF(A987,"*IND ALL ASS VIE*"),MATRICES!$A$8,IF(COUNTIF(A987,"*FIDUCIE DESJARDINS*"),MATRICES!$A$55,IF(COUNTIF(A987,"*2919*"),MATRICES!$A$12,IF(COUNTIF(A987,"*Retrait au GA*"),MATRICES!$A$56,IF(COUNTIF(A987,"*Frais*d'utilisation*"),MATRICES!$A$53,IF(COUNTIF(A987,"*IntÈrÍt sur*"),MATRICES!$A$5,""))))))))))))))))))))))))))</f>
        <v/>
      </c>
    </row>
    <row r="988" spans="2:2" ht="16" x14ac:dyDescent="0.2">
      <c r="B988" t="str">
        <f>IF(COUNTIF(A988,"*STATION W*"),MATRICES!$A$22,IF(COUNTIF(A988,"*PROVIGO*"),MATRICES!$A$20,IF(COUNTIF(A988,"*METRO*"),MATRICES!$A$20,IF(COUNTIF(A988,"*MCDONALD*"),MATRICES!$A$22,IF(COUNTIF(A988,"*JEAN COUTU*"),MATRICES!$A$24,IF(COUNTIF(A988,"*PHARMAPRIX*"),MATRICES!$A$24,IF(COUNTIF(A988,"*STARBUCKS*"),MATRICES!$A$22,IF(COUNTIF(A988,"*AUBAINERIE*"),MATRICES!$A$38,IF(COUNTIF(A988,"*PETROCAN*"),MATRICES!$A$27,IF(COUNTIF(A988,"*ULTRAMAR*"),MATRICES!$A$27,IF(COUNTIF(A988,"*Intact*"),MATRICES!$A$28,IF(COUNTIF(A988,"*La Capitale*"),MATRICES!$A$11,IF(COUNTIF(A988,"*Alda*"),MATRICES!$A$18,IF(COUNTIF(A988,"*Sheila*"),MATRICES!$A$36,IF(COUNTIF(A988,"*Shirley*"),MATRICES!$A$36,IF(COUNTIF(A988,"*Service de garde*"),MATRICES!$A$35,IF(COUNTIF(A988,"*CPE Coeur Atout*"),MATRICES!$A$35,IF(COUNTIF(A988,"*RBC PYT*"),MATRICES!$A$7,IF(COUNTIF(A988,"*CDLSI*"),MATRICES!$A$26,IF(COUNTIF(A988,"*SUN LIFE*"),MATRICES!$A$54,IF(COUNTIF(A988,"*IND ALL ASS VIE*"),MATRICES!$A$8,IF(COUNTIF(A988,"*FIDUCIE DESJARDINS*"),MATRICES!$A$55,IF(COUNTIF(A988,"*2919*"),MATRICES!$A$12,IF(COUNTIF(A988,"*Retrait au GA*"),MATRICES!$A$56,IF(COUNTIF(A988,"*Frais*d'utilisation*"),MATRICES!$A$53,IF(COUNTIF(A988,"*IntÈrÍt sur*"),MATRICES!$A$5,""))))))))))))))))))))))))))</f>
        <v/>
      </c>
    </row>
    <row r="989" spans="2:2" ht="16" x14ac:dyDescent="0.2">
      <c r="B989" t="str">
        <f>IF(COUNTIF(A989,"*STATION W*"),MATRICES!$A$22,IF(COUNTIF(A989,"*PROVIGO*"),MATRICES!$A$20,IF(COUNTIF(A989,"*METRO*"),MATRICES!$A$20,IF(COUNTIF(A989,"*MCDONALD*"),MATRICES!$A$22,IF(COUNTIF(A989,"*JEAN COUTU*"),MATRICES!$A$24,IF(COUNTIF(A989,"*PHARMAPRIX*"),MATRICES!$A$24,IF(COUNTIF(A989,"*STARBUCKS*"),MATRICES!$A$22,IF(COUNTIF(A989,"*AUBAINERIE*"),MATRICES!$A$38,IF(COUNTIF(A989,"*PETROCAN*"),MATRICES!$A$27,IF(COUNTIF(A989,"*ULTRAMAR*"),MATRICES!$A$27,IF(COUNTIF(A989,"*Intact*"),MATRICES!$A$28,IF(COUNTIF(A989,"*La Capitale*"),MATRICES!$A$11,IF(COUNTIF(A989,"*Alda*"),MATRICES!$A$18,IF(COUNTIF(A989,"*Sheila*"),MATRICES!$A$36,IF(COUNTIF(A989,"*Shirley*"),MATRICES!$A$36,IF(COUNTIF(A989,"*Service de garde*"),MATRICES!$A$35,IF(COUNTIF(A989,"*CPE Coeur Atout*"),MATRICES!$A$35,IF(COUNTIF(A989,"*RBC PYT*"),MATRICES!$A$7,IF(COUNTIF(A989,"*CDLSI*"),MATRICES!$A$26,IF(COUNTIF(A989,"*SUN LIFE*"),MATRICES!$A$54,IF(COUNTIF(A989,"*IND ALL ASS VIE*"),MATRICES!$A$8,IF(COUNTIF(A989,"*FIDUCIE DESJARDINS*"),MATRICES!$A$55,IF(COUNTIF(A989,"*2919*"),MATRICES!$A$12,IF(COUNTIF(A989,"*Retrait au GA*"),MATRICES!$A$56,IF(COUNTIF(A989,"*Frais*d'utilisation*"),MATRICES!$A$53,IF(COUNTIF(A989,"*IntÈrÍt sur*"),MATRICES!$A$5,""))))))))))))))))))))))))))</f>
        <v/>
      </c>
    </row>
  </sheetData>
  <sheetProtection selectLockedCells="1" autoFilter="0" pivotTables="0"/>
  <mergeCells count="4">
    <mergeCell ref="A1:D1"/>
    <mergeCell ref="A2:D2"/>
    <mergeCell ref="A3:D3"/>
    <mergeCell ref="A6:B6"/>
  </mergeCells>
  <printOptions horizontalCentered="1"/>
  <pageMargins left="0.2" right="0.2" top="0.59" bottom="0.79000000000000015" header="0.2" footer="0.2"/>
  <pageSetup scale="59" fitToHeight="5" orientation="portrait" blackAndWhite="1" horizontalDpi="300" verticalDpi="300" r:id="rId1"/>
  <headerFooter alignWithMargins="0">
    <oddHeader>&amp;L&amp;K000000&amp;F/&amp;A&amp;R&amp;K000000 &amp;P/&amp;N</oddHeader>
    <oddFooter>&amp;C&amp;K000000Modèle élaboré par: Sarah Ferron | Coach budgétaire | 514-575-5457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error="Vous devez entrer un type de dépenses de la liste déroulante. Si vous ne savez pas le type, choisissez &quot;Divers&quot;." xr:uid="{00000000-0002-0000-0100-000000000000}">
          <x14:formula1>
            <xm:f>MATRICES!$A:$A</xm:f>
          </x14:formula1>
          <xm:sqref>B200:B989</xm:sqref>
        </x14:dataValidation>
        <x14:dataValidation type="list" showErrorMessage="1" error="Vous devez entrer un type de dépenses de la liste déroulante. Si vous ne savez pas le type, choisissez &quot;Divers&quot;." xr:uid="{69EBC62C-93C6-514F-A8CE-757D14C11A7D}">
          <x14:formula1>
            <xm:f>MATRICES!$A$2:$A$57</xm:f>
          </x14:formula1>
          <xm:sqref>B8:B199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7"/>
  <sheetViews>
    <sheetView workbookViewId="0">
      <pane ySplit="1" topLeftCell="A12" activePane="bottomLeft" state="frozen"/>
      <selection pane="bottomLeft" activeCell="A27" sqref="A27"/>
    </sheetView>
  </sheetViews>
  <sheetFormatPr baseColWidth="10" defaultColWidth="10.83203125" defaultRowHeight="13" x14ac:dyDescent="0.15"/>
  <cols>
    <col min="1" max="1" width="55.33203125" style="5" bestFit="1" customWidth="1"/>
    <col min="2" max="2" width="5.1640625" style="5" bestFit="1" customWidth="1"/>
    <col min="3" max="3" width="10.83203125" style="12"/>
    <col min="4" max="4" width="10.83203125" style="13"/>
    <col min="5" max="5" width="10.83203125" style="5"/>
    <col min="6" max="7" width="10.83203125" style="10"/>
    <col min="8" max="16384" width="10.83203125" style="5"/>
  </cols>
  <sheetData>
    <row r="1" spans="1:7" ht="18" thickBot="1" x14ac:dyDescent="0.2">
      <c r="A1" s="23" t="s">
        <v>4</v>
      </c>
      <c r="F1" s="8"/>
      <c r="G1" s="9"/>
    </row>
    <row r="2" spans="1:7" ht="16" x14ac:dyDescent="0.2">
      <c r="A2" s="19" t="s">
        <v>15</v>
      </c>
      <c r="B2" s="11"/>
    </row>
    <row r="3" spans="1:7" ht="16" x14ac:dyDescent="0.2">
      <c r="A3" s="20" t="s">
        <v>16</v>
      </c>
      <c r="B3" s="11"/>
    </row>
    <row r="4" spans="1:7" ht="16" x14ac:dyDescent="0.2">
      <c r="A4" s="19" t="s">
        <v>17</v>
      </c>
      <c r="B4" s="11"/>
    </row>
    <row r="5" spans="1:7" ht="16" x14ac:dyDescent="0.2">
      <c r="A5" s="19" t="s">
        <v>18</v>
      </c>
      <c r="B5" s="11"/>
    </row>
    <row r="6" spans="1:7" ht="16" x14ac:dyDescent="0.2">
      <c r="A6" s="19" t="s">
        <v>19</v>
      </c>
      <c r="B6" s="11"/>
    </row>
    <row r="7" spans="1:7" ht="16" x14ac:dyDescent="0.2">
      <c r="A7" s="20" t="s">
        <v>20</v>
      </c>
      <c r="B7" s="11"/>
    </row>
    <row r="8" spans="1:7" ht="16" x14ac:dyDescent="0.2">
      <c r="A8" s="20" t="s">
        <v>21</v>
      </c>
      <c r="B8" s="11"/>
    </row>
    <row r="9" spans="1:7" ht="16" x14ac:dyDescent="0.2">
      <c r="A9" s="20" t="s">
        <v>22</v>
      </c>
      <c r="B9" s="11"/>
    </row>
    <row r="10" spans="1:7" ht="16" x14ac:dyDescent="0.2">
      <c r="A10" s="20" t="s">
        <v>23</v>
      </c>
      <c r="B10" s="11"/>
    </row>
    <row r="11" spans="1:7" ht="16" x14ac:dyDescent="0.2">
      <c r="A11" s="20" t="s">
        <v>24</v>
      </c>
      <c r="B11" s="11"/>
    </row>
    <row r="12" spans="1:7" ht="16" x14ac:dyDescent="0.2">
      <c r="A12" s="20" t="s">
        <v>25</v>
      </c>
      <c r="B12" s="11"/>
    </row>
    <row r="13" spans="1:7" ht="16" x14ac:dyDescent="0.2">
      <c r="A13" s="20" t="s">
        <v>26</v>
      </c>
      <c r="B13" s="11"/>
    </row>
    <row r="14" spans="1:7" ht="16" x14ac:dyDescent="0.2">
      <c r="A14" s="21" t="s">
        <v>27</v>
      </c>
      <c r="B14" s="11"/>
    </row>
    <row r="15" spans="1:7" ht="16" x14ac:dyDescent="0.2">
      <c r="A15" s="21" t="s">
        <v>28</v>
      </c>
      <c r="B15" s="11"/>
    </row>
    <row r="16" spans="1:7" ht="16" x14ac:dyDescent="0.2">
      <c r="A16" s="21" t="s">
        <v>29</v>
      </c>
      <c r="B16" s="11"/>
    </row>
    <row r="17" spans="1:2" ht="16" x14ac:dyDescent="0.2">
      <c r="A17" s="21" t="s">
        <v>30</v>
      </c>
      <c r="B17" s="11"/>
    </row>
    <row r="18" spans="1:2" ht="16" x14ac:dyDescent="0.2">
      <c r="A18" s="21" t="s">
        <v>31</v>
      </c>
      <c r="B18" s="11"/>
    </row>
    <row r="19" spans="1:2" ht="16" x14ac:dyDescent="0.2">
      <c r="A19" s="21" t="s">
        <v>32</v>
      </c>
      <c r="B19" s="11"/>
    </row>
    <row r="20" spans="1:2" ht="16" x14ac:dyDescent="0.2">
      <c r="A20" s="22" t="s">
        <v>33</v>
      </c>
      <c r="B20" s="11"/>
    </row>
    <row r="21" spans="1:2" ht="16" x14ac:dyDescent="0.2">
      <c r="A21" s="22" t="s">
        <v>34</v>
      </c>
      <c r="B21" s="11"/>
    </row>
    <row r="22" spans="1:2" ht="16" x14ac:dyDescent="0.2">
      <c r="A22" s="22" t="s">
        <v>35</v>
      </c>
      <c r="B22" s="11"/>
    </row>
    <row r="23" spans="1:2" ht="16" x14ac:dyDescent="0.2">
      <c r="A23" s="22" t="s">
        <v>36</v>
      </c>
      <c r="B23" s="11"/>
    </row>
    <row r="24" spans="1:2" ht="16" x14ac:dyDescent="0.2">
      <c r="A24" s="22" t="s">
        <v>37</v>
      </c>
      <c r="B24" s="11"/>
    </row>
    <row r="25" spans="1:2" ht="16" x14ac:dyDescent="0.2">
      <c r="A25" s="22" t="s">
        <v>38</v>
      </c>
      <c r="B25" s="11"/>
    </row>
    <row r="26" spans="1:2" ht="16" x14ac:dyDescent="0.2">
      <c r="A26" s="22" t="s">
        <v>70</v>
      </c>
    </row>
    <row r="27" spans="1:2" ht="16" x14ac:dyDescent="0.2">
      <c r="A27" s="22" t="s">
        <v>39</v>
      </c>
    </row>
    <row r="28" spans="1:2" ht="16" x14ac:dyDescent="0.2">
      <c r="A28" s="22" t="s">
        <v>40</v>
      </c>
    </row>
    <row r="29" spans="1:2" ht="16" x14ac:dyDescent="0.2">
      <c r="A29" s="22" t="s">
        <v>41</v>
      </c>
    </row>
    <row r="30" spans="1:2" ht="16" x14ac:dyDescent="0.2">
      <c r="A30" s="22" t="s">
        <v>42</v>
      </c>
      <c r="B30" s="11"/>
    </row>
    <row r="31" spans="1:2" ht="16" x14ac:dyDescent="0.2">
      <c r="A31" s="22" t="s">
        <v>43</v>
      </c>
      <c r="B31" s="11"/>
    </row>
    <row r="32" spans="1:2" ht="16" x14ac:dyDescent="0.2">
      <c r="A32" s="22" t="s">
        <v>44</v>
      </c>
      <c r="B32" s="11"/>
    </row>
    <row r="33" spans="1:4" ht="16" x14ac:dyDescent="0.2">
      <c r="A33" s="22" t="s">
        <v>45</v>
      </c>
      <c r="B33" s="11"/>
      <c r="C33" s="14"/>
      <c r="D33" s="15"/>
    </row>
    <row r="34" spans="1:4" ht="16" x14ac:dyDescent="0.2">
      <c r="A34" s="22" t="s">
        <v>46</v>
      </c>
      <c r="B34" s="11"/>
    </row>
    <row r="35" spans="1:4" ht="16" x14ac:dyDescent="0.2">
      <c r="A35" s="22" t="s">
        <v>47</v>
      </c>
      <c r="B35" s="11"/>
    </row>
    <row r="36" spans="1:4" ht="16" x14ac:dyDescent="0.2">
      <c r="A36" s="22" t="s">
        <v>48</v>
      </c>
      <c r="B36" s="11"/>
    </row>
    <row r="37" spans="1:4" ht="16" x14ac:dyDescent="0.2">
      <c r="A37" s="22" t="s">
        <v>49</v>
      </c>
      <c r="B37" s="11"/>
    </row>
    <row r="38" spans="1:4" ht="16" x14ac:dyDescent="0.2">
      <c r="A38" s="22" t="s">
        <v>50</v>
      </c>
      <c r="B38" s="11"/>
    </row>
    <row r="39" spans="1:4" ht="16" x14ac:dyDescent="0.2">
      <c r="A39" s="22" t="s">
        <v>51</v>
      </c>
      <c r="B39" s="11"/>
    </row>
    <row r="40" spans="1:4" ht="16" x14ac:dyDescent="0.2">
      <c r="A40" s="22" t="s">
        <v>52</v>
      </c>
      <c r="B40" s="11"/>
    </row>
    <row r="41" spans="1:4" ht="16" x14ac:dyDescent="0.2">
      <c r="A41" s="22" t="s">
        <v>53</v>
      </c>
      <c r="B41" s="11"/>
      <c r="C41" s="14"/>
      <c r="D41" s="15"/>
    </row>
    <row r="42" spans="1:4" ht="16" x14ac:dyDescent="0.2">
      <c r="A42" s="22" t="s">
        <v>54</v>
      </c>
      <c r="B42" s="11"/>
    </row>
    <row r="43" spans="1:4" ht="16" x14ac:dyDescent="0.2">
      <c r="A43" s="22" t="s">
        <v>55</v>
      </c>
      <c r="B43" s="11"/>
    </row>
    <row r="44" spans="1:4" ht="16" x14ac:dyDescent="0.2">
      <c r="A44" s="22" t="s">
        <v>56</v>
      </c>
      <c r="B44" s="11"/>
    </row>
    <row r="45" spans="1:4" ht="16" x14ac:dyDescent="0.2">
      <c r="A45" s="22" t="s">
        <v>57</v>
      </c>
      <c r="B45" s="11"/>
    </row>
    <row r="46" spans="1:4" ht="16" x14ac:dyDescent="0.2">
      <c r="A46" s="22" t="s">
        <v>58</v>
      </c>
      <c r="B46" s="11"/>
    </row>
    <row r="47" spans="1:4" ht="16" x14ac:dyDescent="0.2">
      <c r="A47" s="22" t="s">
        <v>59</v>
      </c>
      <c r="B47" s="11"/>
    </row>
    <row r="48" spans="1:4" ht="16" x14ac:dyDescent="0.2">
      <c r="A48" s="22" t="s">
        <v>60</v>
      </c>
      <c r="B48" s="11"/>
    </row>
    <row r="49" spans="1:2" ht="16" x14ac:dyDescent="0.2">
      <c r="A49" s="22" t="s">
        <v>61</v>
      </c>
      <c r="B49" s="11"/>
    </row>
    <row r="50" spans="1:2" ht="16" x14ac:dyDescent="0.2">
      <c r="A50" s="22" t="s">
        <v>62</v>
      </c>
      <c r="B50" s="11"/>
    </row>
    <row r="51" spans="1:2" ht="16" x14ac:dyDescent="0.2">
      <c r="A51" s="22" t="s">
        <v>63</v>
      </c>
      <c r="B51" s="11"/>
    </row>
    <row r="52" spans="1:2" ht="16" x14ac:dyDescent="0.2">
      <c r="A52" s="22" t="s">
        <v>64</v>
      </c>
      <c r="B52" s="11"/>
    </row>
    <row r="53" spans="1:2" ht="16" x14ac:dyDescent="0.2">
      <c r="A53" s="22" t="s">
        <v>65</v>
      </c>
    </row>
    <row r="54" spans="1:2" ht="16" x14ac:dyDescent="0.2">
      <c r="A54" s="22" t="s">
        <v>66</v>
      </c>
    </row>
    <row r="55" spans="1:2" ht="16" x14ac:dyDescent="0.2">
      <c r="A55" s="22" t="s">
        <v>67</v>
      </c>
    </row>
    <row r="56" spans="1:2" ht="16" x14ac:dyDescent="0.2">
      <c r="A56" s="22" t="s">
        <v>68</v>
      </c>
    </row>
    <row r="57" spans="1:2" ht="16" x14ac:dyDescent="0.2">
      <c r="A57" s="22" t="s">
        <v>69</v>
      </c>
    </row>
  </sheetData>
  <autoFilter ref="A1:B1" xr:uid="{00000000-0009-0000-0000-000002000000}">
    <sortState ref="A2:B67">
      <sortCondition ref="A1"/>
    </sortState>
  </autoFilter>
  <printOptions horizontalCentered="1"/>
  <pageMargins left="0.19685039370078741" right="0.19685039370078741" top="0.59055118110236227" bottom="0.78740157480314965" header="0.19685039370078741" footer="0.19685039370078741"/>
  <pageSetup scale="75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B933-CEE1-6C47-9D3D-C925EACDC4B7}">
  <dimension ref="B1:H101"/>
  <sheetViews>
    <sheetView workbookViewId="0">
      <selection activeCell="C8" sqref="C8"/>
    </sheetView>
  </sheetViews>
  <sheetFormatPr baseColWidth="10" defaultRowHeight="16" x14ac:dyDescent="0.2"/>
  <cols>
    <col min="1" max="1" width="6" customWidth="1"/>
    <col min="2" max="2" width="18.83203125" bestFit="1" customWidth="1"/>
    <col min="3" max="3" width="53" bestFit="1" customWidth="1"/>
    <col min="8" max="8" width="161.5" customWidth="1"/>
  </cols>
  <sheetData>
    <row r="1" spans="2:3" ht="20" thickBot="1" x14ac:dyDescent="0.3">
      <c r="B1" s="37" t="s">
        <v>75</v>
      </c>
      <c r="C1" s="38" t="s">
        <v>76</v>
      </c>
    </row>
    <row r="2" spans="2:3" x14ac:dyDescent="0.2">
      <c r="B2" s="39" t="s">
        <v>77</v>
      </c>
      <c r="C2" s="36" t="str">
        <f>MATRICES!A22</f>
        <v>21. Restaurants</v>
      </c>
    </row>
    <row r="3" spans="2:3" x14ac:dyDescent="0.2">
      <c r="B3" s="40" t="s">
        <v>78</v>
      </c>
      <c r="C3" s="34" t="str">
        <f>MATRICES!A20</f>
        <v>19. Alimentation - Epicerie</v>
      </c>
    </row>
    <row r="4" spans="2:3" x14ac:dyDescent="0.2">
      <c r="B4" s="40" t="s">
        <v>79</v>
      </c>
      <c r="C4" s="34" t="str">
        <f>MATRICES!A20</f>
        <v>19. Alimentation - Epicerie</v>
      </c>
    </row>
    <row r="5" spans="2:3" x14ac:dyDescent="0.2">
      <c r="B5" s="40" t="s">
        <v>80</v>
      </c>
      <c r="C5" s="34" t="str">
        <f>MATRICES!A22</f>
        <v>21. Restaurants</v>
      </c>
    </row>
    <row r="6" spans="2:3" x14ac:dyDescent="0.2">
      <c r="B6" s="40" t="s">
        <v>81</v>
      </c>
      <c r="C6" s="34" t="str">
        <f>MATRICES!A24</f>
        <v>23. Soins personnels(non cie)/Produits ménagers  (Pharmacie)</v>
      </c>
    </row>
    <row r="7" spans="2:3" x14ac:dyDescent="0.2">
      <c r="B7" s="40" t="s">
        <v>82</v>
      </c>
      <c r="C7" s="34" t="str">
        <f>MATRICES!A24</f>
        <v>23. Soins personnels(non cie)/Produits ménagers  (Pharmacie)</v>
      </c>
    </row>
    <row r="8" spans="2:3" x14ac:dyDescent="0.2">
      <c r="B8" s="40" t="s">
        <v>83</v>
      </c>
      <c r="C8" s="34" t="str">
        <f>MATRICES!A22</f>
        <v>21. Restaurants</v>
      </c>
    </row>
    <row r="9" spans="2:3" x14ac:dyDescent="0.2">
      <c r="B9" s="40" t="s">
        <v>84</v>
      </c>
      <c r="C9" s="34" t="str">
        <f>MATRICES!A38</f>
        <v>38. Enfants - Vêtements/Chaussures</v>
      </c>
    </row>
    <row r="10" spans="2:3" x14ac:dyDescent="0.2">
      <c r="B10" s="40" t="s">
        <v>85</v>
      </c>
      <c r="C10" s="34" t="str">
        <f>MATRICES!A27</f>
        <v>26. Essence</v>
      </c>
    </row>
    <row r="11" spans="2:3" x14ac:dyDescent="0.2">
      <c r="B11" s="40" t="s">
        <v>86</v>
      </c>
      <c r="C11" s="34" t="str">
        <f>MATRICES!A27</f>
        <v>26. Essence</v>
      </c>
    </row>
    <row r="12" spans="2:3" x14ac:dyDescent="0.2">
      <c r="B12" s="40" t="s">
        <v>102</v>
      </c>
      <c r="C12" s="34" t="str">
        <f>MATRICES!A28</f>
        <v>27. Assurance Auto</v>
      </c>
    </row>
    <row r="13" spans="2:3" x14ac:dyDescent="0.2">
      <c r="B13" s="40" t="s">
        <v>87</v>
      </c>
      <c r="C13" s="34" t="str">
        <f>MATRICES!A11</f>
        <v>10. Assurance habitation</v>
      </c>
    </row>
    <row r="14" spans="2:3" x14ac:dyDescent="0.2">
      <c r="B14" s="40" t="s">
        <v>88</v>
      </c>
      <c r="C14" s="34" t="str">
        <f>MATRICES!A18</f>
        <v>17. Femme de ménage</v>
      </c>
    </row>
    <row r="15" spans="2:3" x14ac:dyDescent="0.2">
      <c r="B15" s="40" t="s">
        <v>89</v>
      </c>
      <c r="C15" s="34" t="str">
        <f>MATRICES!A36</f>
        <v>35. Gardienne</v>
      </c>
    </row>
    <row r="16" spans="2:3" x14ac:dyDescent="0.2">
      <c r="B16" s="40" t="s">
        <v>90</v>
      </c>
      <c r="C16" s="34" t="str">
        <f>MATRICES!A36</f>
        <v>35. Gardienne</v>
      </c>
    </row>
    <row r="17" spans="2:8" x14ac:dyDescent="0.2">
      <c r="B17" s="40" t="s">
        <v>91</v>
      </c>
      <c r="C17" s="34" t="str">
        <f>MATRICES!A35</f>
        <v>34. CPE et Service de garde école</v>
      </c>
    </row>
    <row r="18" spans="2:8" x14ac:dyDescent="0.2">
      <c r="B18" s="40" t="s">
        <v>92</v>
      </c>
      <c r="C18" s="34" t="str">
        <f>MATRICES!A35</f>
        <v>34. CPE et Service de garde école</v>
      </c>
    </row>
    <row r="19" spans="2:8" x14ac:dyDescent="0.2">
      <c r="B19" s="40" t="s">
        <v>93</v>
      </c>
      <c r="C19" s="34" t="str">
        <f>MATRICES!A7</f>
        <v>06. Hypothèque</v>
      </c>
    </row>
    <row r="20" spans="2:8" x14ac:dyDescent="0.2">
      <c r="B20" s="40" t="s">
        <v>94</v>
      </c>
      <c r="C20" s="34" t="str">
        <f>MATRICES!A26</f>
        <v>25. Location Mazda CX5</v>
      </c>
    </row>
    <row r="21" spans="2:8" x14ac:dyDescent="0.2">
      <c r="B21" s="40" t="s">
        <v>95</v>
      </c>
      <c r="C21" s="34" t="str">
        <f>MATRICES!A54</f>
        <v>54. Assurance Maladies Graves</v>
      </c>
    </row>
    <row r="22" spans="2:8" x14ac:dyDescent="0.2">
      <c r="B22" s="40" t="s">
        <v>96</v>
      </c>
      <c r="C22" s="34" t="str">
        <f>MATRICES!A8</f>
        <v>07. Assurance Hypothèque</v>
      </c>
    </row>
    <row r="23" spans="2:8" x14ac:dyDescent="0.2">
      <c r="B23" s="40" t="s">
        <v>97</v>
      </c>
      <c r="C23" s="34" t="str">
        <f>MATRICES!A55</f>
        <v>55. Fiducie Desjardins - REEE</v>
      </c>
    </row>
    <row r="24" spans="2:8" x14ac:dyDescent="0.2">
      <c r="B24" s="40">
        <v>2919</v>
      </c>
      <c r="C24" s="34" t="str">
        <f>MATRICES!A12</f>
        <v>11. Hydro-Québec</v>
      </c>
    </row>
    <row r="25" spans="2:8" x14ac:dyDescent="0.2">
      <c r="B25" s="40" t="s">
        <v>98</v>
      </c>
      <c r="C25" s="34" t="str">
        <f>MATRICES!A56</f>
        <v>56. Sortie en espèce</v>
      </c>
      <c r="H25" s="33"/>
    </row>
    <row r="26" spans="2:8" x14ac:dyDescent="0.2">
      <c r="B26" s="40" t="s">
        <v>99</v>
      </c>
      <c r="C26" s="34" t="str">
        <f>MATRICES!A53</f>
        <v>53. Frais bancaires</v>
      </c>
    </row>
    <row r="27" spans="2:8" x14ac:dyDescent="0.2">
      <c r="B27" s="40" t="s">
        <v>100</v>
      </c>
      <c r="C27" s="34" t="str">
        <f>MATRICES!A5</f>
        <v>04. Intérêt Bancaire</v>
      </c>
    </row>
    <row r="28" spans="2:8" x14ac:dyDescent="0.2">
      <c r="B28" s="40" t="s">
        <v>101</v>
      </c>
      <c r="C28" s="34"/>
    </row>
    <row r="29" spans="2:8" x14ac:dyDescent="0.2">
      <c r="B29" s="40" t="s">
        <v>101</v>
      </c>
      <c r="C29" s="34"/>
    </row>
    <row r="30" spans="2:8" x14ac:dyDescent="0.2">
      <c r="B30" s="40" t="s">
        <v>101</v>
      </c>
      <c r="C30" s="34"/>
    </row>
    <row r="31" spans="2:8" x14ac:dyDescent="0.2">
      <c r="B31" s="40" t="s">
        <v>101</v>
      </c>
      <c r="C31" s="34"/>
    </row>
    <row r="32" spans="2:8" x14ac:dyDescent="0.2">
      <c r="B32" s="40" t="s">
        <v>101</v>
      </c>
      <c r="C32" s="34"/>
    </row>
    <row r="33" spans="2:3" x14ac:dyDescent="0.2">
      <c r="B33" s="40" t="s">
        <v>101</v>
      </c>
      <c r="C33" s="34"/>
    </row>
    <row r="34" spans="2:3" x14ac:dyDescent="0.2">
      <c r="B34" s="40" t="s">
        <v>101</v>
      </c>
      <c r="C34" s="34"/>
    </row>
    <row r="35" spans="2:3" x14ac:dyDescent="0.2">
      <c r="B35" s="40" t="s">
        <v>101</v>
      </c>
      <c r="C35" s="34"/>
    </row>
    <row r="36" spans="2:3" x14ac:dyDescent="0.2">
      <c r="B36" s="40" t="s">
        <v>101</v>
      </c>
      <c r="C36" s="34"/>
    </row>
    <row r="37" spans="2:3" x14ac:dyDescent="0.2">
      <c r="B37" s="40" t="s">
        <v>101</v>
      </c>
      <c r="C37" s="34"/>
    </row>
    <row r="38" spans="2:3" x14ac:dyDescent="0.2">
      <c r="B38" s="40" t="s">
        <v>101</v>
      </c>
      <c r="C38" s="34"/>
    </row>
    <row r="39" spans="2:3" x14ac:dyDescent="0.2">
      <c r="B39" s="40" t="s">
        <v>101</v>
      </c>
      <c r="C39" s="34"/>
    </row>
    <row r="40" spans="2:3" x14ac:dyDescent="0.2">
      <c r="B40" s="40" t="s">
        <v>101</v>
      </c>
      <c r="C40" s="34"/>
    </row>
    <row r="41" spans="2:3" x14ac:dyDescent="0.2">
      <c r="B41" s="40" t="s">
        <v>101</v>
      </c>
      <c r="C41" s="34"/>
    </row>
    <row r="42" spans="2:3" x14ac:dyDescent="0.2">
      <c r="B42" s="40" t="s">
        <v>101</v>
      </c>
      <c r="C42" s="34"/>
    </row>
    <row r="43" spans="2:3" x14ac:dyDescent="0.2">
      <c r="B43" s="40" t="s">
        <v>101</v>
      </c>
      <c r="C43" s="34"/>
    </row>
    <row r="44" spans="2:3" x14ac:dyDescent="0.2">
      <c r="B44" s="40" t="s">
        <v>101</v>
      </c>
      <c r="C44" s="34"/>
    </row>
    <row r="45" spans="2:3" x14ac:dyDescent="0.2">
      <c r="B45" s="40" t="s">
        <v>101</v>
      </c>
      <c r="C45" s="34"/>
    </row>
    <row r="46" spans="2:3" x14ac:dyDescent="0.2">
      <c r="B46" s="40" t="s">
        <v>101</v>
      </c>
      <c r="C46" s="34"/>
    </row>
    <row r="47" spans="2:3" x14ac:dyDescent="0.2">
      <c r="B47" s="40" t="s">
        <v>101</v>
      </c>
      <c r="C47" s="34"/>
    </row>
    <row r="48" spans="2:3" x14ac:dyDescent="0.2">
      <c r="B48" s="40" t="s">
        <v>101</v>
      </c>
      <c r="C48" s="34"/>
    </row>
    <row r="49" spans="2:3" x14ac:dyDescent="0.2">
      <c r="B49" s="40" t="s">
        <v>101</v>
      </c>
      <c r="C49" s="34"/>
    </row>
    <row r="50" spans="2:3" x14ac:dyDescent="0.2">
      <c r="B50" s="40" t="s">
        <v>101</v>
      </c>
      <c r="C50" s="34"/>
    </row>
    <row r="51" spans="2:3" x14ac:dyDescent="0.2">
      <c r="B51" s="40" t="s">
        <v>101</v>
      </c>
      <c r="C51" s="34"/>
    </row>
    <row r="52" spans="2:3" x14ac:dyDescent="0.2">
      <c r="B52" s="40" t="s">
        <v>101</v>
      </c>
      <c r="C52" s="34"/>
    </row>
    <row r="53" spans="2:3" x14ac:dyDescent="0.2">
      <c r="B53" s="40" t="s">
        <v>101</v>
      </c>
      <c r="C53" s="34"/>
    </row>
    <row r="54" spans="2:3" x14ac:dyDescent="0.2">
      <c r="B54" s="40" t="s">
        <v>101</v>
      </c>
      <c r="C54" s="34"/>
    </row>
    <row r="55" spans="2:3" x14ac:dyDescent="0.2">
      <c r="B55" s="40" t="s">
        <v>101</v>
      </c>
      <c r="C55" s="34"/>
    </row>
    <row r="56" spans="2:3" x14ac:dyDescent="0.2">
      <c r="B56" s="40" t="s">
        <v>101</v>
      </c>
      <c r="C56" s="34"/>
    </row>
    <row r="57" spans="2:3" x14ac:dyDescent="0.2">
      <c r="B57" s="40" t="s">
        <v>101</v>
      </c>
      <c r="C57" s="34"/>
    </row>
    <row r="58" spans="2:3" x14ac:dyDescent="0.2">
      <c r="B58" s="40" t="s">
        <v>101</v>
      </c>
      <c r="C58" s="34"/>
    </row>
    <row r="59" spans="2:3" x14ac:dyDescent="0.2">
      <c r="B59" s="40" t="s">
        <v>101</v>
      </c>
      <c r="C59" s="34"/>
    </row>
    <row r="60" spans="2:3" x14ac:dyDescent="0.2">
      <c r="B60" s="40" t="s">
        <v>101</v>
      </c>
      <c r="C60" s="34"/>
    </row>
    <row r="61" spans="2:3" x14ac:dyDescent="0.2">
      <c r="B61" s="40" t="s">
        <v>101</v>
      </c>
      <c r="C61" s="34"/>
    </row>
    <row r="62" spans="2:3" x14ac:dyDescent="0.2">
      <c r="B62" s="40" t="s">
        <v>101</v>
      </c>
      <c r="C62" s="34"/>
    </row>
    <row r="63" spans="2:3" x14ac:dyDescent="0.2">
      <c r="B63" s="40" t="s">
        <v>101</v>
      </c>
      <c r="C63" s="34"/>
    </row>
    <row r="64" spans="2:3" x14ac:dyDescent="0.2">
      <c r="B64" s="40" t="s">
        <v>101</v>
      </c>
      <c r="C64" s="34"/>
    </row>
    <row r="65" spans="2:3" x14ac:dyDescent="0.2">
      <c r="B65" s="40" t="s">
        <v>101</v>
      </c>
      <c r="C65" s="34"/>
    </row>
    <row r="66" spans="2:3" x14ac:dyDescent="0.2">
      <c r="B66" s="40" t="s">
        <v>101</v>
      </c>
      <c r="C66" s="34"/>
    </row>
    <row r="67" spans="2:3" x14ac:dyDescent="0.2">
      <c r="B67" s="40" t="s">
        <v>101</v>
      </c>
      <c r="C67" s="34"/>
    </row>
    <row r="68" spans="2:3" x14ac:dyDescent="0.2">
      <c r="B68" s="40" t="s">
        <v>101</v>
      </c>
      <c r="C68" s="34"/>
    </row>
    <row r="69" spans="2:3" x14ac:dyDescent="0.2">
      <c r="B69" s="40" t="s">
        <v>101</v>
      </c>
      <c r="C69" s="34"/>
    </row>
    <row r="70" spans="2:3" x14ac:dyDescent="0.2">
      <c r="B70" s="40" t="s">
        <v>101</v>
      </c>
      <c r="C70" s="34"/>
    </row>
    <row r="71" spans="2:3" x14ac:dyDescent="0.2">
      <c r="B71" s="40" t="s">
        <v>101</v>
      </c>
      <c r="C71" s="34"/>
    </row>
    <row r="72" spans="2:3" x14ac:dyDescent="0.2">
      <c r="B72" s="40" t="s">
        <v>101</v>
      </c>
      <c r="C72" s="34"/>
    </row>
    <row r="73" spans="2:3" x14ac:dyDescent="0.2">
      <c r="B73" s="40" t="s">
        <v>101</v>
      </c>
      <c r="C73" s="34"/>
    </row>
    <row r="74" spans="2:3" x14ac:dyDescent="0.2">
      <c r="B74" s="40" t="s">
        <v>101</v>
      </c>
      <c r="C74" s="34"/>
    </row>
    <row r="75" spans="2:3" x14ac:dyDescent="0.2">
      <c r="B75" s="40" t="s">
        <v>101</v>
      </c>
      <c r="C75" s="34"/>
    </row>
    <row r="76" spans="2:3" x14ac:dyDescent="0.2">
      <c r="B76" s="40" t="s">
        <v>101</v>
      </c>
      <c r="C76" s="34"/>
    </row>
    <row r="77" spans="2:3" x14ac:dyDescent="0.2">
      <c r="B77" s="40" t="s">
        <v>101</v>
      </c>
      <c r="C77" s="34"/>
    </row>
    <row r="78" spans="2:3" x14ac:dyDescent="0.2">
      <c r="B78" s="40" t="s">
        <v>101</v>
      </c>
      <c r="C78" s="34"/>
    </row>
    <row r="79" spans="2:3" x14ac:dyDescent="0.2">
      <c r="B79" s="40" t="s">
        <v>101</v>
      </c>
      <c r="C79" s="34"/>
    </row>
    <row r="80" spans="2:3" x14ac:dyDescent="0.2">
      <c r="B80" s="40" t="s">
        <v>101</v>
      </c>
      <c r="C80" s="34"/>
    </row>
    <row r="81" spans="2:3" x14ac:dyDescent="0.2">
      <c r="B81" s="40" t="s">
        <v>101</v>
      </c>
      <c r="C81" s="34"/>
    </row>
    <row r="82" spans="2:3" x14ac:dyDescent="0.2">
      <c r="B82" s="40" t="s">
        <v>101</v>
      </c>
      <c r="C82" s="34"/>
    </row>
    <row r="83" spans="2:3" x14ac:dyDescent="0.2">
      <c r="B83" s="40" t="s">
        <v>101</v>
      </c>
      <c r="C83" s="34"/>
    </row>
    <row r="84" spans="2:3" x14ac:dyDescent="0.2">
      <c r="B84" s="40" t="s">
        <v>101</v>
      </c>
      <c r="C84" s="34"/>
    </row>
    <row r="85" spans="2:3" x14ac:dyDescent="0.2">
      <c r="B85" s="40" t="s">
        <v>101</v>
      </c>
      <c r="C85" s="34"/>
    </row>
    <row r="86" spans="2:3" x14ac:dyDescent="0.2">
      <c r="B86" s="40" t="s">
        <v>101</v>
      </c>
      <c r="C86" s="34"/>
    </row>
    <row r="87" spans="2:3" x14ac:dyDescent="0.2">
      <c r="B87" s="40" t="s">
        <v>101</v>
      </c>
      <c r="C87" s="34"/>
    </row>
    <row r="88" spans="2:3" x14ac:dyDescent="0.2">
      <c r="B88" s="40" t="s">
        <v>101</v>
      </c>
      <c r="C88" s="34"/>
    </row>
    <row r="89" spans="2:3" x14ac:dyDescent="0.2">
      <c r="B89" s="40" t="s">
        <v>101</v>
      </c>
      <c r="C89" s="34"/>
    </row>
    <row r="90" spans="2:3" x14ac:dyDescent="0.2">
      <c r="B90" s="40" t="s">
        <v>101</v>
      </c>
      <c r="C90" s="34"/>
    </row>
    <row r="91" spans="2:3" x14ac:dyDescent="0.2">
      <c r="B91" s="40" t="s">
        <v>101</v>
      </c>
      <c r="C91" s="34"/>
    </row>
    <row r="92" spans="2:3" x14ac:dyDescent="0.2">
      <c r="B92" s="40" t="s">
        <v>101</v>
      </c>
      <c r="C92" s="34"/>
    </row>
    <row r="93" spans="2:3" x14ac:dyDescent="0.2">
      <c r="B93" s="40" t="s">
        <v>101</v>
      </c>
      <c r="C93" s="34"/>
    </row>
    <row r="94" spans="2:3" x14ac:dyDescent="0.2">
      <c r="B94" s="40" t="s">
        <v>101</v>
      </c>
      <c r="C94" s="34"/>
    </row>
    <row r="95" spans="2:3" x14ac:dyDescent="0.2">
      <c r="B95" s="40" t="s">
        <v>101</v>
      </c>
      <c r="C95" s="34"/>
    </row>
    <row r="96" spans="2:3" x14ac:dyDescent="0.2">
      <c r="B96" s="40" t="s">
        <v>101</v>
      </c>
      <c r="C96" s="34"/>
    </row>
    <row r="97" spans="2:3" x14ac:dyDescent="0.2">
      <c r="B97" s="40" t="s">
        <v>101</v>
      </c>
      <c r="C97" s="34"/>
    </row>
    <row r="98" spans="2:3" x14ac:dyDescent="0.2">
      <c r="B98" s="40" t="s">
        <v>101</v>
      </c>
      <c r="C98" s="34"/>
    </row>
    <row r="99" spans="2:3" x14ac:dyDescent="0.2">
      <c r="B99" s="40" t="s">
        <v>101</v>
      </c>
      <c r="C99" s="34"/>
    </row>
    <row r="100" spans="2:3" ht="17" thickBot="1" x14ac:dyDescent="0.25">
      <c r="B100" s="40" t="s">
        <v>101</v>
      </c>
      <c r="C100" s="35"/>
    </row>
    <row r="101" spans="2:3" x14ac:dyDescent="0.2">
      <c r="B101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Bilan</vt:lpstr>
      <vt:lpstr>DECEMBRE 2018</vt:lpstr>
      <vt:lpstr>MATRICES</vt:lpstr>
      <vt:lpstr>VALEURSOP</vt:lpstr>
      <vt:lpstr>'DECEMBRE 2018'!Impression_des_titres</vt:lpstr>
      <vt:lpstr>TYPES_DE_DÉPENSES</vt:lpstr>
      <vt:lpstr>typesdedépenses</vt:lpstr>
      <vt:lpstr>'DECEMBRE 2018'!Zone_d_impression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Ferron CPA CGA</dc:creator>
  <cp:lastModifiedBy>Microsoft Office User</cp:lastModifiedBy>
  <dcterms:created xsi:type="dcterms:W3CDTF">2016-10-13T16:06:45Z</dcterms:created>
  <dcterms:modified xsi:type="dcterms:W3CDTF">2019-01-15T16:02:24Z</dcterms:modified>
</cp:coreProperties>
</file>