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"/>
    </mc:Choice>
  </mc:AlternateContent>
  <bookViews>
    <workbookView xWindow="0" yWindow="0" windowWidth="28800" windowHeight="11700"/>
  </bookViews>
  <sheets>
    <sheet name="Feuil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1" l="1"/>
  <c r="R28" i="1"/>
  <c r="Q28" i="1"/>
  <c r="O28" i="1"/>
  <c r="N28" i="1"/>
  <c r="M28" i="1"/>
  <c r="L28" i="1"/>
  <c r="K28" i="1"/>
  <c r="J28" i="1"/>
  <c r="I28" i="1"/>
  <c r="P26" i="1"/>
  <c r="H26" i="1"/>
  <c r="P25" i="1"/>
  <c r="H25" i="1"/>
  <c r="G25" i="1"/>
  <c r="H24" i="1"/>
  <c r="G24" i="1"/>
  <c r="H23" i="1"/>
  <c r="G23" i="1"/>
  <c r="H22" i="1"/>
  <c r="G22" i="1"/>
  <c r="H21" i="1"/>
  <c r="G21" i="1"/>
  <c r="G28" i="1" s="1"/>
  <c r="G29" i="1" s="1"/>
  <c r="P20" i="1"/>
  <c r="P28" i="1" s="1"/>
  <c r="Q31" i="1" s="1"/>
  <c r="H20" i="1"/>
  <c r="H28" i="1" s="1"/>
  <c r="R15" i="1"/>
  <c r="R33" i="1" s="1"/>
  <c r="Q15" i="1"/>
  <c r="P33" i="1" s="1"/>
  <c r="O15" i="1"/>
  <c r="N15" i="1"/>
  <c r="M15" i="1"/>
  <c r="L15" i="1"/>
  <c r="K15" i="1"/>
  <c r="J15" i="1"/>
  <c r="I15" i="1"/>
  <c r="P13" i="1"/>
  <c r="H13" i="1"/>
  <c r="H12" i="1"/>
  <c r="G12" i="1"/>
  <c r="H11" i="1"/>
  <c r="G11" i="1"/>
  <c r="H10" i="1"/>
  <c r="G10" i="1"/>
  <c r="P9" i="1"/>
  <c r="H9" i="1"/>
  <c r="G9" i="1"/>
  <c r="P8" i="1"/>
  <c r="H8" i="1"/>
  <c r="G8" i="1"/>
  <c r="G15" i="1" s="1"/>
  <c r="G16" i="1" s="1"/>
  <c r="G31" i="1" s="1"/>
  <c r="P7" i="1"/>
  <c r="P15" i="1" s="1"/>
  <c r="H7" i="1"/>
  <c r="T2" i="1"/>
  <c r="S2" i="1"/>
  <c r="R2" i="1"/>
  <c r="Q2" i="1"/>
  <c r="P2" i="1"/>
  <c r="C2" i="1"/>
  <c r="B26" i="1" s="1"/>
  <c r="B25" i="1" s="1"/>
  <c r="B24" i="1" s="1"/>
  <c r="B23" i="1" s="1"/>
  <c r="B22" i="1" s="1"/>
  <c r="B21" i="1" s="1"/>
  <c r="B20" i="1" s="1"/>
  <c r="B13" i="1" s="1"/>
  <c r="B12" i="1" s="1"/>
  <c r="B11" i="1" s="1"/>
  <c r="B10" i="1" s="1"/>
  <c r="B9" i="1" s="1"/>
  <c r="B8" i="1" s="1"/>
  <c r="B7" i="1" s="1"/>
  <c r="C1" i="1"/>
  <c r="H15" i="1" l="1"/>
  <c r="N33" i="1"/>
</calcChain>
</file>

<file path=xl/sharedStrings.xml><?xml version="1.0" encoding="utf-8"?>
<sst xmlns="http://schemas.openxmlformats.org/spreadsheetml/2006/main" count="80" uniqueCount="47">
  <si>
    <t>Nom</t>
  </si>
  <si>
    <t>Journée normale</t>
  </si>
  <si>
    <t>heures</t>
  </si>
  <si>
    <t>Maladie</t>
  </si>
  <si>
    <t>Parentale</t>
  </si>
  <si>
    <t>Vacances</t>
  </si>
  <si>
    <t>Flottante</t>
  </si>
  <si>
    <t>Hrs en banque</t>
  </si>
  <si>
    <t xml:space="preserve">Période terminant </t>
  </si>
  <si>
    <t>Fin de semaine</t>
  </si>
  <si>
    <t>Banque de temps</t>
  </si>
  <si>
    <t>Kilométrage</t>
  </si>
  <si>
    <t>Repas</t>
  </si>
  <si>
    <t>Divers</t>
  </si>
  <si>
    <t>Arrivée</t>
  </si>
  <si>
    <t>Début repas</t>
  </si>
  <si>
    <t>Fin Repas</t>
  </si>
  <si>
    <t>Départ</t>
  </si>
  <si>
    <t>Hrs Reg</t>
  </si>
  <si>
    <t>Hrs +</t>
  </si>
  <si>
    <t>Hrs -</t>
  </si>
  <si>
    <t>Férié</t>
  </si>
  <si>
    <t xml:space="preserve"> Maladie</t>
  </si>
  <si>
    <t xml:space="preserve"> Vacances</t>
  </si>
  <si>
    <t>Flottantes</t>
  </si>
  <si>
    <t>Parentales</t>
  </si>
  <si>
    <t>Nbr</t>
  </si>
  <si>
    <t>$</t>
  </si>
  <si>
    <t>Fournir reçus</t>
  </si>
  <si>
    <t>Commentaires / Détails</t>
  </si>
  <si>
    <t>Dim</t>
  </si>
  <si>
    <t>Lun</t>
  </si>
  <si>
    <t>Mar</t>
  </si>
  <si>
    <t>Mer</t>
  </si>
  <si>
    <t>Jeu</t>
  </si>
  <si>
    <t>Ven</t>
  </si>
  <si>
    <t>Sam</t>
  </si>
  <si>
    <t>TOTAUX 1</t>
  </si>
  <si>
    <t>Hres payées</t>
  </si>
  <si>
    <t>TOTAUX 2</t>
  </si>
  <si>
    <t>Totaux semaines 1 &amp; 2:</t>
  </si>
  <si>
    <t>Frais totaux à rembourser:</t>
  </si>
  <si>
    <t>Km</t>
  </si>
  <si>
    <t>Signature de l'employé:</t>
  </si>
  <si>
    <t>Vérifié par:</t>
  </si>
  <si>
    <t>Date:</t>
  </si>
  <si>
    <t>Autorisé par: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</si>
</sst>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 * #,##0.00_)\ &quot;$&quot;_ ;_ * \(#,##0.00\)\ &quot;$&quot;_ ;_ * &quot;-&quot;??_)\ &quot;$&quot;_ ;_ @_ "/>
    <numFmt numFmtId="165" formatCode="d\ mmm\ yyyy"/>
    <numFmt numFmtId="166" formatCode="&quot;$&quot;#,##0.00_);[Red]\(&quot;$&quot;#,##0.00\)"/>
    <numFmt numFmtId="167" formatCode="&quot;$&quot;#,##0.0_);[Red]\(&quot;$&quot;#,##0.0\)"/>
    <numFmt numFmtId="168" formatCode="ddd"/>
    <numFmt numFmtId="169" formatCode="&quot;$&quot;#,##0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C00000"/>
      <name val="Calibri"/>
      <family val="2"/>
      <scheme val="minor"/>
    </font>
    <font>
      <b/>
      <sz val="7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6" tint="-0.49998474074526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Bradley Hand ITC"/>
      <family val="4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98B94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8">
    <xf numFmtId="0" fontId="0" fillId="0" borderId="0" xfId="0"/>
    <xf numFmtId="0" fontId="3" fillId="0" borderId="0" xfId="0" applyFont="1" applyBorder="1" applyProtection="1"/>
    <xf numFmtId="2" fontId="4" fillId="0" borderId="0" xfId="0" applyNumberFormat="1" applyFont="1" applyBorder="1" applyProtection="1"/>
    <xf numFmtId="0" fontId="5" fillId="0" borderId="0" xfId="0" applyFont="1" applyBorder="1" applyProtection="1"/>
    <xf numFmtId="0" fontId="0" fillId="0" borderId="0" xfId="0" applyFont="1" applyProtection="1"/>
    <xf numFmtId="0" fontId="0" fillId="0" borderId="0" xfId="0" applyFont="1" applyAlignment="1" applyProtection="1">
      <alignment horizontal="center"/>
    </xf>
    <xf numFmtId="0" fontId="4" fillId="0" borderId="0" xfId="0" applyFont="1" applyBorder="1" applyAlignment="1" applyProtection="1"/>
    <xf numFmtId="44" fontId="4" fillId="0" borderId="0" xfId="1" applyFont="1" applyAlignment="1" applyProtection="1"/>
    <xf numFmtId="0" fontId="4" fillId="0" borderId="0" xfId="0" applyNumberFormat="1" applyFont="1" applyBorder="1" applyAlignment="1" applyProtection="1"/>
    <xf numFmtId="0" fontId="4" fillId="0" borderId="0" xfId="0" applyFont="1" applyBorder="1" applyAlignment="1" applyProtection="1"/>
    <xf numFmtId="2" fontId="6" fillId="2" borderId="1" xfId="0" applyNumberFormat="1" applyFont="1" applyFill="1" applyBorder="1" applyAlignment="1" applyProtection="1">
      <alignment horizontal="left"/>
    </xf>
    <xf numFmtId="2" fontId="6" fillId="2" borderId="2" xfId="0" applyNumberFormat="1" applyFont="1" applyFill="1" applyBorder="1" applyAlignment="1" applyProtection="1">
      <alignment horizontal="center"/>
    </xf>
    <xf numFmtId="2" fontId="6" fillId="2" borderId="0" xfId="0" applyNumberFormat="1" applyFont="1" applyFill="1" applyBorder="1" applyAlignment="1" applyProtection="1">
      <alignment horizontal="center"/>
    </xf>
    <xf numFmtId="0" fontId="3" fillId="0" borderId="0" xfId="0" applyFont="1" applyProtection="1"/>
    <xf numFmtId="165" fontId="7" fillId="0" borderId="0" xfId="0" applyNumberFormat="1" applyFont="1" applyFill="1" applyBorder="1" applyAlignment="1" applyProtection="1">
      <alignment horizontal="left"/>
    </xf>
    <xf numFmtId="0" fontId="4" fillId="0" borderId="0" xfId="0" applyFont="1" applyAlignment="1" applyProtection="1"/>
    <xf numFmtId="44" fontId="4" fillId="0" borderId="0" xfId="1" applyFont="1" applyBorder="1" applyAlignment="1" applyProtection="1"/>
    <xf numFmtId="0" fontId="4" fillId="0" borderId="0" xfId="1" applyNumberFormat="1" applyFont="1" applyBorder="1" applyAlignment="1" applyProtection="1"/>
    <xf numFmtId="0" fontId="0" fillId="0" borderId="0" xfId="0" applyFont="1" applyBorder="1" applyProtection="1"/>
    <xf numFmtId="2" fontId="0" fillId="3" borderId="3" xfId="0" applyNumberFormat="1" applyFont="1" applyFill="1" applyBorder="1" applyProtection="1"/>
    <xf numFmtId="2" fontId="0" fillId="3" borderId="4" xfId="0" applyNumberFormat="1" applyFont="1" applyFill="1" applyBorder="1" applyAlignment="1" applyProtection="1">
      <alignment horizontal="center"/>
    </xf>
    <xf numFmtId="2" fontId="0" fillId="3" borderId="5" xfId="0" applyNumberFormat="1" applyFont="1" applyFill="1" applyBorder="1" applyAlignment="1" applyProtection="1">
      <alignment horizontal="center"/>
    </xf>
    <xf numFmtId="0" fontId="0" fillId="0" borderId="0" xfId="0" applyFont="1"/>
    <xf numFmtId="0" fontId="0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>
      <alignment horizontal="center"/>
    </xf>
    <xf numFmtId="0" fontId="7" fillId="0" borderId="0" xfId="0" applyFont="1"/>
    <xf numFmtId="44" fontId="1" fillId="0" borderId="0" xfId="1" applyFont="1"/>
    <xf numFmtId="0" fontId="3" fillId="0" borderId="0" xfId="0" applyFont="1" applyBorder="1" applyProtection="1">
      <protection locked="0"/>
    </xf>
    <xf numFmtId="166" fontId="5" fillId="0" borderId="0" xfId="0" applyNumberFormat="1" applyFont="1" applyBorder="1" applyAlignment="1" applyProtection="1">
      <alignment horizontal="left"/>
      <protection locked="0"/>
    </xf>
    <xf numFmtId="0" fontId="8" fillId="0" borderId="0" xfId="0" applyFont="1" applyBorder="1" applyAlignment="1">
      <alignment horizontal="left"/>
    </xf>
    <xf numFmtId="0" fontId="3" fillId="0" borderId="0" xfId="0" applyFont="1" applyBorder="1" applyProtection="1"/>
    <xf numFmtId="166" fontId="5" fillId="0" borderId="0" xfId="0" applyNumberFormat="1" applyFont="1" applyBorder="1" applyProtection="1"/>
    <xf numFmtId="167" fontId="7" fillId="0" borderId="0" xfId="0" applyNumberFormat="1" applyFont="1" applyProtection="1"/>
    <xf numFmtId="0" fontId="7" fillId="0" borderId="0" xfId="0" applyFont="1" applyProtection="1"/>
    <xf numFmtId="0" fontId="7" fillId="0" borderId="0" xfId="0" applyFont="1" applyAlignment="1" applyProtection="1">
      <alignment horizontal="center"/>
    </xf>
    <xf numFmtId="0" fontId="9" fillId="4" borderId="6" xfId="0" applyFont="1" applyFill="1" applyBorder="1" applyAlignment="1" applyProtection="1">
      <alignment horizontal="center"/>
    </xf>
    <xf numFmtId="0" fontId="9" fillId="4" borderId="7" xfId="0" applyFont="1" applyFill="1" applyBorder="1" applyAlignment="1" applyProtection="1">
      <alignment horizontal="center"/>
    </xf>
    <xf numFmtId="44" fontId="1" fillId="0" borderId="0" xfId="1" applyFont="1" applyProtection="1"/>
    <xf numFmtId="0" fontId="3" fillId="4" borderId="6" xfId="0" applyFont="1" applyFill="1" applyBorder="1" applyAlignment="1" applyProtection="1">
      <alignment horizontal="center"/>
    </xf>
    <xf numFmtId="0" fontId="3" fillId="4" borderId="8" xfId="0" applyFont="1" applyFill="1" applyBorder="1" applyAlignment="1" applyProtection="1">
      <alignment horizontal="center"/>
    </xf>
    <xf numFmtId="0" fontId="3" fillId="4" borderId="9" xfId="0" applyFont="1" applyFill="1" applyBorder="1" applyAlignment="1" applyProtection="1">
      <alignment horizontal="center"/>
    </xf>
    <xf numFmtId="0" fontId="0" fillId="4" borderId="6" xfId="0" applyFont="1" applyFill="1" applyBorder="1" applyProtection="1"/>
    <xf numFmtId="0" fontId="3" fillId="4" borderId="7" xfId="0" applyFont="1" applyFill="1" applyBorder="1" applyProtection="1"/>
    <xf numFmtId="0" fontId="3" fillId="4" borderId="9" xfId="0" applyFont="1" applyFill="1" applyBorder="1" applyAlignment="1" applyProtection="1">
      <alignment horizontal="center" shrinkToFit="1"/>
      <protection hidden="1"/>
    </xf>
    <xf numFmtId="0" fontId="3" fillId="4" borderId="6" xfId="0" applyFont="1" applyFill="1" applyBorder="1" applyAlignment="1" applyProtection="1">
      <alignment horizontal="center" shrinkToFit="1"/>
      <protection hidden="1"/>
    </xf>
    <xf numFmtId="0" fontId="3" fillId="4" borderId="6" xfId="0" applyFont="1" applyFill="1" applyBorder="1" applyAlignment="1" applyProtection="1">
      <alignment horizontal="center"/>
    </xf>
    <xf numFmtId="0" fontId="10" fillId="4" borderId="6" xfId="0" applyFont="1" applyFill="1" applyBorder="1" applyAlignment="1" applyProtection="1">
      <alignment horizontal="center"/>
    </xf>
    <xf numFmtId="0" fontId="2" fillId="4" borderId="7" xfId="0" applyFont="1" applyFill="1" applyBorder="1" applyAlignment="1" applyProtection="1">
      <alignment horizontal="center"/>
    </xf>
    <xf numFmtId="0" fontId="3" fillId="4" borderId="7" xfId="0" applyFont="1" applyFill="1" applyBorder="1" applyAlignment="1" applyProtection="1">
      <alignment horizontal="center"/>
    </xf>
    <xf numFmtId="168" fontId="3" fillId="4" borderId="6" xfId="0" applyNumberFormat="1" applyFont="1" applyFill="1" applyBorder="1" applyAlignment="1" applyProtection="1">
      <alignment horizontal="left"/>
    </xf>
    <xf numFmtId="165" fontId="3" fillId="4" borderId="7" xfId="0" applyNumberFormat="1" applyFont="1" applyFill="1" applyBorder="1" applyAlignment="1" applyProtection="1">
      <alignment horizontal="left"/>
    </xf>
    <xf numFmtId="20" fontId="5" fillId="5" borderId="9" xfId="0" applyNumberFormat="1" applyFont="1" applyFill="1" applyBorder="1" applyAlignment="1" applyProtection="1">
      <alignment horizontal="center"/>
      <protection locked="0"/>
    </xf>
    <xf numFmtId="2" fontId="4" fillId="5" borderId="9" xfId="0" applyNumberFormat="1" applyFont="1" applyFill="1" applyBorder="1" applyAlignment="1" applyProtection="1">
      <alignment horizontal="center"/>
      <protection hidden="1"/>
    </xf>
    <xf numFmtId="2" fontId="5" fillId="5" borderId="9" xfId="0" applyNumberFormat="1" applyFont="1" applyFill="1" applyBorder="1" applyAlignment="1" applyProtection="1">
      <alignment horizontal="center"/>
      <protection locked="0"/>
    </xf>
    <xf numFmtId="1" fontId="0" fillId="5" borderId="9" xfId="0" applyNumberFormat="1" applyFont="1" applyFill="1" applyBorder="1" applyAlignment="1" applyProtection="1">
      <alignment horizontal="center"/>
      <protection locked="0"/>
    </xf>
    <xf numFmtId="2" fontId="0" fillId="5" borderId="9" xfId="0" applyNumberFormat="1" applyFont="1" applyFill="1" applyBorder="1" applyProtection="1"/>
    <xf numFmtId="2" fontId="0" fillId="5" borderId="9" xfId="0" applyNumberFormat="1" applyFont="1" applyFill="1" applyBorder="1" applyProtection="1">
      <protection locked="0"/>
    </xf>
    <xf numFmtId="0" fontId="0" fillId="5" borderId="10" xfId="0" applyFill="1" applyBorder="1" applyAlignment="1" applyProtection="1">
      <alignment horizontal="left"/>
      <protection locked="0"/>
    </xf>
    <xf numFmtId="0" fontId="0" fillId="5" borderId="11" xfId="0" applyFont="1" applyFill="1" applyBorder="1" applyAlignment="1" applyProtection="1">
      <alignment horizontal="left"/>
      <protection locked="0"/>
    </xf>
    <xf numFmtId="0" fontId="0" fillId="5" borderId="12" xfId="0" applyFont="1" applyFill="1" applyBorder="1" applyAlignment="1" applyProtection="1">
      <alignment horizontal="left"/>
      <protection locked="0"/>
    </xf>
    <xf numFmtId="20" fontId="5" fillId="0" borderId="9" xfId="0" applyNumberFormat="1" applyFont="1" applyFill="1" applyBorder="1" applyAlignment="1" applyProtection="1">
      <alignment horizontal="center"/>
      <protection locked="0"/>
    </xf>
    <xf numFmtId="2" fontId="5" fillId="0" borderId="9" xfId="0" applyNumberFormat="1" applyFont="1" applyFill="1" applyBorder="1" applyAlignment="1" applyProtection="1">
      <alignment horizontal="center"/>
      <protection locked="0"/>
    </xf>
    <xf numFmtId="1" fontId="0" fillId="0" borderId="9" xfId="0" applyNumberFormat="1" applyFont="1" applyFill="1" applyBorder="1" applyAlignment="1" applyProtection="1">
      <alignment horizontal="center"/>
      <protection locked="0"/>
    </xf>
    <xf numFmtId="2" fontId="0" fillId="0" borderId="9" xfId="0" applyNumberFormat="1" applyFont="1" applyFill="1" applyBorder="1" applyProtection="1">
      <protection locked="0"/>
    </xf>
    <xf numFmtId="0" fontId="0" fillId="0" borderId="10" xfId="0" applyFont="1" applyBorder="1" applyAlignment="1" applyProtection="1">
      <alignment horizontal="left"/>
      <protection locked="0"/>
    </xf>
    <xf numFmtId="0" fontId="0" fillId="0" borderId="11" xfId="0" applyFont="1" applyBorder="1" applyAlignment="1" applyProtection="1">
      <alignment horizontal="left"/>
      <protection locked="0"/>
    </xf>
    <xf numFmtId="0" fontId="0" fillId="0" borderId="12" xfId="0" applyFont="1" applyBorder="1" applyAlignment="1" applyProtection="1">
      <alignment horizontal="left"/>
      <protection locked="0"/>
    </xf>
    <xf numFmtId="0" fontId="0" fillId="5" borderId="6" xfId="0" applyFont="1" applyFill="1" applyBorder="1" applyAlignment="1" applyProtection="1">
      <alignment horizontal="left"/>
      <protection locked="0"/>
    </xf>
    <xf numFmtId="0" fontId="0" fillId="5" borderId="8" xfId="0" applyFont="1" applyFill="1" applyBorder="1" applyAlignment="1" applyProtection="1">
      <alignment horizontal="left"/>
      <protection locked="0"/>
    </xf>
    <xf numFmtId="0" fontId="0" fillId="5" borderId="7" xfId="0" applyFont="1" applyFill="1" applyBorder="1" applyAlignment="1" applyProtection="1">
      <alignment horizontal="left"/>
      <protection locked="0"/>
    </xf>
    <xf numFmtId="0" fontId="0" fillId="0" borderId="0" xfId="0" applyFont="1" applyAlignment="1">
      <alignment horizontal="center"/>
    </xf>
    <xf numFmtId="0" fontId="2" fillId="4" borderId="9" xfId="0" applyFont="1" applyFill="1" applyBorder="1" applyAlignment="1" applyProtection="1">
      <alignment horizontal="center"/>
    </xf>
    <xf numFmtId="2" fontId="11" fillId="4" borderId="9" xfId="0" applyNumberFormat="1" applyFont="1" applyFill="1" applyBorder="1" applyAlignment="1" applyProtection="1">
      <alignment horizontal="center"/>
      <protection hidden="1"/>
    </xf>
    <xf numFmtId="1" fontId="11" fillId="4" borderId="9" xfId="0" applyNumberFormat="1" applyFont="1" applyFill="1" applyBorder="1" applyAlignment="1" applyProtection="1">
      <alignment horizontal="center"/>
      <protection hidden="1"/>
    </xf>
    <xf numFmtId="0" fontId="0" fillId="4" borderId="6" xfId="0" applyFont="1" applyFill="1" applyBorder="1" applyAlignment="1" applyProtection="1">
      <alignment horizontal="center"/>
    </xf>
    <xf numFmtId="0" fontId="0" fillId="4" borderId="8" xfId="0" applyFont="1" applyFill="1" applyBorder="1" applyAlignment="1" applyProtection="1">
      <alignment horizontal="center"/>
    </xf>
    <xf numFmtId="0" fontId="0" fillId="4" borderId="7" xfId="0" applyFont="1" applyFill="1" applyBorder="1" applyAlignment="1" applyProtection="1">
      <alignment horizontal="center"/>
    </xf>
    <xf numFmtId="0" fontId="3" fillId="6" borderId="9" xfId="0" applyFont="1" applyFill="1" applyBorder="1" applyAlignment="1" applyProtection="1">
      <alignment horizontal="center"/>
    </xf>
    <xf numFmtId="2" fontId="7" fillId="6" borderId="9" xfId="0" applyNumberFormat="1" applyFont="1" applyFill="1" applyBorder="1" applyAlignment="1" applyProtection="1">
      <alignment horizontal="center"/>
    </xf>
    <xf numFmtId="169" fontId="7" fillId="0" borderId="10" xfId="0" applyNumberFormat="1" applyFont="1" applyFill="1" applyBorder="1" applyAlignment="1" applyProtection="1">
      <alignment horizontal="center"/>
      <protection locked="0"/>
    </xf>
    <xf numFmtId="169" fontId="7" fillId="0" borderId="11" xfId="1" applyNumberFormat="1" applyFont="1" applyFill="1" applyBorder="1" applyAlignment="1" applyProtection="1">
      <alignment horizontal="center"/>
      <protection locked="0"/>
    </xf>
    <xf numFmtId="169" fontId="7" fillId="0" borderId="11" xfId="0" applyNumberFormat="1" applyFont="1" applyFill="1" applyBorder="1" applyAlignment="1" applyProtection="1">
      <alignment horizontal="center"/>
      <protection locked="0"/>
    </xf>
    <xf numFmtId="0" fontId="0" fillId="0" borderId="11" xfId="0" applyFont="1" applyFill="1" applyBorder="1" applyAlignment="1" applyProtection="1">
      <alignment horizontal="center"/>
    </xf>
    <xf numFmtId="0" fontId="3" fillId="4" borderId="6" xfId="0" applyFont="1" applyFill="1" applyBorder="1" applyAlignment="1" applyProtection="1">
      <alignment horizontal="right"/>
    </xf>
    <xf numFmtId="0" fontId="10" fillId="4" borderId="7" xfId="0" applyFont="1" applyFill="1" applyBorder="1" applyAlignment="1" applyProtection="1">
      <alignment horizontal="center"/>
    </xf>
    <xf numFmtId="0" fontId="0" fillId="0" borderId="11" xfId="0" applyFont="1" applyFill="1" applyBorder="1" applyAlignment="1">
      <alignment horizontal="center"/>
    </xf>
    <xf numFmtId="0" fontId="0" fillId="0" borderId="0" xfId="0" applyFont="1" applyFill="1" applyBorder="1" applyProtection="1">
      <protection locked="0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/>
    <xf numFmtId="44" fontId="1" fillId="0" borderId="0" xfId="1" applyFont="1" applyFill="1" applyBorder="1"/>
    <xf numFmtId="2" fontId="12" fillId="0" borderId="0" xfId="0" applyNumberFormat="1" applyFont="1" applyFill="1" applyBorder="1"/>
    <xf numFmtId="0" fontId="0" fillId="0" borderId="0" xfId="0" applyFont="1" applyBorder="1"/>
    <xf numFmtId="0" fontId="2" fillId="4" borderId="13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0" fillId="0" borderId="0" xfId="0" applyBorder="1"/>
    <xf numFmtId="0" fontId="9" fillId="4" borderId="13" xfId="0" applyFont="1" applyFill="1" applyBorder="1"/>
    <xf numFmtId="2" fontId="7" fillId="0" borderId="15" xfId="0" applyNumberFormat="1" applyFont="1" applyBorder="1"/>
    <xf numFmtId="0" fontId="2" fillId="4" borderId="13" xfId="0" applyFont="1" applyFill="1" applyBorder="1"/>
    <xf numFmtId="0" fontId="13" fillId="4" borderId="14" xfId="0" applyFont="1" applyFill="1" applyBorder="1"/>
    <xf numFmtId="2" fontId="0" fillId="0" borderId="14" xfId="0" applyNumberFormat="1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2" fontId="4" fillId="0" borderId="0" xfId="0" applyNumberFormat="1" applyFont="1" applyFill="1" applyBorder="1"/>
    <xf numFmtId="44" fontId="4" fillId="0" borderId="0" xfId="1" applyFont="1" applyFill="1" applyBorder="1"/>
    <xf numFmtId="0" fontId="3" fillId="4" borderId="16" xfId="0" applyFont="1" applyFill="1" applyBorder="1" applyAlignment="1">
      <alignment horizontal="left"/>
    </xf>
    <xf numFmtId="2" fontId="7" fillId="0" borderId="0" xfId="0" applyNumberFormat="1" applyFont="1" applyFill="1" applyBorder="1" applyAlignment="1">
      <alignment horizontal="left"/>
    </xf>
    <xf numFmtId="0" fontId="0" fillId="0" borderId="0" xfId="0" applyFill="1" applyBorder="1"/>
    <xf numFmtId="0" fontId="2" fillId="0" borderId="0" xfId="0" applyFont="1" applyFill="1" applyBorder="1"/>
    <xf numFmtId="18" fontId="5" fillId="0" borderId="0" xfId="0" applyNumberFormat="1" applyFont="1" applyFill="1" applyBorder="1"/>
    <xf numFmtId="18" fontId="14" fillId="0" borderId="17" xfId="0" applyNumberFormat="1" applyFont="1" applyFill="1" applyBorder="1"/>
    <xf numFmtId="18" fontId="5" fillId="0" borderId="17" xfId="0" applyNumberFormat="1" applyFont="1" applyFill="1" applyBorder="1"/>
    <xf numFmtId="44" fontId="15" fillId="0" borderId="0" xfId="1" applyFont="1" applyFill="1" applyBorder="1"/>
    <xf numFmtId="0" fontId="2" fillId="0" borderId="0" xfId="0" applyFont="1" applyFill="1" applyBorder="1" applyAlignment="1">
      <alignment horizontal="right"/>
    </xf>
    <xf numFmtId="0" fontId="2" fillId="0" borderId="17" xfId="0" applyFont="1" applyFill="1" applyBorder="1" applyAlignment="1">
      <alignment horizontal="right"/>
    </xf>
    <xf numFmtId="0" fontId="0" fillId="0" borderId="17" xfId="0" applyFont="1" applyBorder="1"/>
    <xf numFmtId="0" fontId="2" fillId="0" borderId="0" xfId="0" applyFont="1"/>
    <xf numFmtId="44" fontId="2" fillId="0" borderId="0" xfId="1" applyFont="1"/>
  </cellXfs>
  <cellStyles count="2">
    <cellStyle name="Monétaire" xfId="1" builtinId="4"/>
    <cellStyle name="Normal" xfId="0" builtinId="0"/>
  </cellStyles>
  <dxfs count="600">
    <dxf>
      <font>
        <color theme="0"/>
      </font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4" tint="0.39994506668294322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34998626667073579"/>
      </font>
    </dxf>
    <dxf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14996795556505021"/>
      </font>
    </dxf>
    <dxf>
      <font>
        <color theme="0" tint="-4.9989318521683403E-2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4" tint="0.39994506668294322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34998626667073579"/>
      </font>
    </dxf>
    <dxf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14996795556505021"/>
      </font>
    </dxf>
    <dxf>
      <font>
        <color theme="0" tint="-4.9989318521683403E-2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4" tint="0.39994506668294322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34998626667073579"/>
      </font>
    </dxf>
    <dxf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14996795556505021"/>
      </font>
    </dxf>
    <dxf>
      <font>
        <color theme="0" tint="-4.9989318521683403E-2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4" tint="0.39994506668294322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34998626667073579"/>
      </font>
    </dxf>
    <dxf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14996795556505021"/>
      </font>
    </dxf>
    <dxf>
      <font>
        <color theme="0" tint="-4.9989318521683403E-2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34998626667073579"/>
      </font>
    </dxf>
    <dxf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14996795556505021"/>
      </font>
    </dxf>
    <dxf>
      <font>
        <color theme="0" tint="-4.9989318521683403E-2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34998626667073579"/>
      </font>
    </dxf>
    <dxf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14996795556505021"/>
      </font>
    </dxf>
    <dxf>
      <font>
        <color theme="0" tint="-4.9989318521683403E-2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34998626667073579"/>
      </font>
    </dxf>
    <dxf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14996795556505021"/>
      </font>
    </dxf>
    <dxf>
      <font>
        <color theme="0" tint="-4.9989318521683403E-2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34998626667073579"/>
      </font>
    </dxf>
    <dxf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14996795556505021"/>
      </font>
    </dxf>
    <dxf>
      <font>
        <color theme="0" tint="-4.9989318521683403E-2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34998626667073579"/>
      </font>
    </dxf>
    <dxf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14996795556505021"/>
      </font>
    </dxf>
    <dxf>
      <font>
        <color theme="0" tint="-4.9989318521683403E-2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34998626667073579"/>
      </font>
    </dxf>
    <dxf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14996795556505021"/>
      </font>
    </dxf>
    <dxf>
      <font>
        <color theme="0" tint="-4.9989318521683403E-2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4" tint="0.39994506668294322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34998626667073579"/>
      </font>
    </dxf>
    <dxf>
      <font>
        <color rgb="FFFF000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14996795556505021"/>
      </font>
    </dxf>
    <dxf>
      <font>
        <color theme="0" tint="-4.9989318521683403E-2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4" tint="0.39994506668294322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34998626667073579"/>
      </font>
    </dxf>
    <dxf>
      <font>
        <color rgb="FFFF000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14996795556505021"/>
      </font>
    </dxf>
    <dxf>
      <font>
        <color theme="0" tint="-4.9989318521683403E-2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4" tint="0.39994506668294322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 tint="-0.34998626667073579"/>
      </font>
    </dxf>
    <dxf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4" tint="0.39994506668294322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 tint="-0.34998626667073579"/>
      </font>
    </dxf>
    <dxf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 tint="-0.34998626667073579"/>
      </font>
    </dxf>
    <dxf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 tint="-0.34998626667073579"/>
      </font>
    </dxf>
    <dxf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 tint="-0.34998626667073579"/>
      </font>
    </dxf>
    <dxf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 tint="-0.34998626667073579"/>
      </font>
    </dxf>
    <dxf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 tint="-0.34998626667073579"/>
      </font>
    </dxf>
    <dxf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 tint="-0.34998626667073579"/>
      </font>
    </dxf>
    <dxf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4" tint="0.39994506668294322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34998626667073579"/>
      </font>
    </dxf>
    <dxf>
      <font>
        <color theme="0" tint="-0.34998626667073579"/>
      </font>
    </dxf>
    <dxf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14996795556505021"/>
      </font>
    </dxf>
    <dxf>
      <font>
        <color theme="0" tint="-4.9989318521683403E-2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34998626667073579"/>
      </font>
    </dxf>
    <dxf>
      <font>
        <color theme="0" tint="-0.34998626667073579"/>
      </font>
    </dxf>
    <dxf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14996795556505021"/>
      </font>
    </dxf>
    <dxf>
      <font>
        <color theme="0" tint="-4.9989318521683403E-2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34998626667073579"/>
      </font>
    </dxf>
    <dxf>
      <font>
        <color theme="0" tint="-0.34998626667073579"/>
      </font>
    </dxf>
    <dxf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14996795556505021"/>
      </font>
    </dxf>
    <dxf>
      <font>
        <color theme="0" tint="-4.9989318521683403E-2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34998626667073579"/>
      </font>
    </dxf>
    <dxf>
      <font>
        <color theme="0" tint="-0.34998626667073579"/>
      </font>
    </dxf>
    <dxf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14996795556505021"/>
      </font>
    </dxf>
    <dxf>
      <font>
        <color theme="0" tint="-4.9989318521683403E-2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34998626667073579"/>
      </font>
    </dxf>
    <dxf>
      <font>
        <color theme="0" tint="-0.34998626667073579"/>
      </font>
    </dxf>
    <dxf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14996795556505021"/>
      </font>
    </dxf>
    <dxf>
      <font>
        <color theme="0" tint="-4.9989318521683403E-2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34998626667073579"/>
      </font>
    </dxf>
    <dxf>
      <font>
        <color theme="0" tint="-0.34998626667073579"/>
      </font>
    </dxf>
    <dxf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14996795556505021"/>
      </font>
    </dxf>
    <dxf>
      <font>
        <color theme="0" tint="-4.9989318521683403E-2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/>
      </font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4" tint="0.39994506668294322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34998626667073579"/>
      </font>
    </dxf>
    <dxf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14996795556505021"/>
      </font>
    </dxf>
    <dxf>
      <font>
        <color theme="0" tint="-4.9989318521683403E-2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4" tint="0.39994506668294322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34998626667073579"/>
      </font>
    </dxf>
    <dxf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14996795556505021"/>
      </font>
    </dxf>
    <dxf>
      <font>
        <color theme="0" tint="-4.9989318521683403E-2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4" tint="0.39994506668294322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34998626667073579"/>
      </font>
    </dxf>
    <dxf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14996795556505021"/>
      </font>
    </dxf>
    <dxf>
      <font>
        <color theme="0" tint="-4.9989318521683403E-2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4" tint="0.39994506668294322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34998626667073579"/>
      </font>
    </dxf>
    <dxf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14996795556505021"/>
      </font>
    </dxf>
    <dxf>
      <font>
        <color theme="0" tint="-4.9989318521683403E-2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34998626667073579"/>
      </font>
    </dxf>
    <dxf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14996795556505021"/>
      </font>
    </dxf>
    <dxf>
      <font>
        <color theme="0" tint="-4.9989318521683403E-2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34998626667073579"/>
      </font>
    </dxf>
    <dxf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14996795556505021"/>
      </font>
    </dxf>
    <dxf>
      <font>
        <color theme="0" tint="-4.9989318521683403E-2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34998626667073579"/>
      </font>
    </dxf>
    <dxf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14996795556505021"/>
      </font>
    </dxf>
    <dxf>
      <font>
        <color theme="0" tint="-4.9989318521683403E-2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34998626667073579"/>
      </font>
    </dxf>
    <dxf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14996795556505021"/>
      </font>
    </dxf>
    <dxf>
      <font>
        <color theme="0" tint="-4.9989318521683403E-2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34998626667073579"/>
      </font>
    </dxf>
    <dxf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14996795556505021"/>
      </font>
    </dxf>
    <dxf>
      <font>
        <color theme="0" tint="-4.9989318521683403E-2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34998626667073579"/>
      </font>
    </dxf>
    <dxf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14996795556505021"/>
      </font>
    </dxf>
    <dxf>
      <font>
        <color theme="0" tint="-4.9989318521683403E-2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4" tint="0.39994506668294322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34998626667073579"/>
      </font>
    </dxf>
    <dxf>
      <font>
        <color rgb="FFFF000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14996795556505021"/>
      </font>
    </dxf>
    <dxf>
      <font>
        <color theme="0" tint="-4.9989318521683403E-2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4" tint="0.39994506668294322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34998626667073579"/>
      </font>
    </dxf>
    <dxf>
      <font>
        <color rgb="FFFF000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14996795556505021"/>
      </font>
    </dxf>
    <dxf>
      <font>
        <color theme="0" tint="-4.9989318521683403E-2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4" tint="0.39994506668294322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 tint="-0.34998626667073579"/>
      </font>
    </dxf>
    <dxf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4" tint="0.39994506668294322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 tint="-0.34998626667073579"/>
      </font>
    </dxf>
    <dxf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 tint="-0.34998626667073579"/>
      </font>
    </dxf>
    <dxf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 tint="-0.34998626667073579"/>
      </font>
    </dxf>
    <dxf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 tint="-0.34998626667073579"/>
      </font>
    </dxf>
    <dxf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 tint="-0.34998626667073579"/>
      </font>
    </dxf>
    <dxf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 tint="-0.34998626667073579"/>
      </font>
    </dxf>
    <dxf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 tint="-0.34998626667073579"/>
      </font>
    </dxf>
    <dxf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4" tint="0.39994506668294322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34998626667073579"/>
      </font>
    </dxf>
    <dxf>
      <font>
        <color theme="0" tint="-0.34998626667073579"/>
      </font>
    </dxf>
    <dxf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14996795556505021"/>
      </font>
    </dxf>
    <dxf>
      <font>
        <color theme="0" tint="-4.9989318521683403E-2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34998626667073579"/>
      </font>
    </dxf>
    <dxf>
      <font>
        <color theme="0" tint="-0.34998626667073579"/>
      </font>
    </dxf>
    <dxf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14996795556505021"/>
      </font>
    </dxf>
    <dxf>
      <font>
        <color theme="0" tint="-4.9989318521683403E-2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34998626667073579"/>
      </font>
    </dxf>
    <dxf>
      <font>
        <color theme="0" tint="-0.34998626667073579"/>
      </font>
    </dxf>
    <dxf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14996795556505021"/>
      </font>
    </dxf>
    <dxf>
      <font>
        <color theme="0" tint="-4.9989318521683403E-2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34998626667073579"/>
      </font>
    </dxf>
    <dxf>
      <font>
        <color theme="0" tint="-0.34998626667073579"/>
      </font>
    </dxf>
    <dxf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14996795556505021"/>
      </font>
    </dxf>
    <dxf>
      <font>
        <color theme="0" tint="-4.9989318521683403E-2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34998626667073579"/>
      </font>
    </dxf>
    <dxf>
      <font>
        <color theme="0" tint="-0.34998626667073579"/>
      </font>
    </dxf>
    <dxf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14996795556505021"/>
      </font>
    </dxf>
    <dxf>
      <font>
        <color theme="0" tint="-4.9989318521683403E-2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34998626667073579"/>
      </font>
    </dxf>
    <dxf>
      <font>
        <color theme="0" tint="-0.34998626667073579"/>
      </font>
    </dxf>
    <dxf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14996795556505021"/>
      </font>
    </dxf>
    <dxf>
      <font>
        <color theme="0" tint="-4.9989318521683403E-2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riginal%20-%20feuille%20de%20temps%20avr%202019%20-%20mars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 avr 2019"/>
      <sheetName val="27 avr 2019"/>
      <sheetName val="11 mai 2019"/>
      <sheetName val="25 mai 2019"/>
      <sheetName val="8 juin 2019"/>
      <sheetName val="22 juin 2019"/>
      <sheetName val="6 juil 2019"/>
      <sheetName val="20 juil 2019"/>
      <sheetName val="3 aout 2019"/>
      <sheetName val="17 aout 2019"/>
      <sheetName val="31 août 2019"/>
      <sheetName val="14 sept 2019"/>
      <sheetName val="28 sept 2019"/>
      <sheetName val="12 oct 2019"/>
      <sheetName val="26 oct 2019"/>
      <sheetName val="9 nov 2019"/>
      <sheetName val="23 nov 2019"/>
      <sheetName val="7 dec 2019"/>
      <sheetName val="21 dec 2019"/>
      <sheetName val="4 janv 2020"/>
      <sheetName val="18 janv 2020"/>
      <sheetName val="1 fev 2020"/>
      <sheetName val="15 fev 2020"/>
      <sheetName val="29 fev 2020"/>
      <sheetName val="14 mars 2020"/>
      <sheetName val="28 mars 2020"/>
      <sheetName val="NIL"/>
      <sheetName val="Cumulati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1">
          <cell r="C1" t="str">
            <v>Original</v>
          </cell>
        </row>
        <row r="7">
          <cell r="B7">
            <v>43568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tabSelected="1" workbookViewId="0">
      <selection activeCell="J15" sqref="J15"/>
    </sheetView>
  </sheetViews>
  <sheetFormatPr baseColWidth="10" defaultRowHeight="15" x14ac:dyDescent="0.25"/>
  <sheetData>
    <row r="1" spans="1:21" x14ac:dyDescent="0.25">
      <c r="A1" s="1" t="s">
        <v>0</v>
      </c>
      <c r="B1" s="1"/>
      <c r="C1" s="2" t="str">
        <f>[1]Cumulatif!C1</f>
        <v>Original</v>
      </c>
      <c r="D1" s="3"/>
      <c r="E1" s="4"/>
      <c r="F1" s="4"/>
      <c r="G1" s="5"/>
      <c r="H1" s="6" t="s">
        <v>1</v>
      </c>
      <c r="I1" s="6"/>
      <c r="J1" s="7"/>
      <c r="K1" s="8">
        <v>7</v>
      </c>
      <c r="L1" s="9" t="s">
        <v>2</v>
      </c>
      <c r="M1" s="4"/>
      <c r="N1" s="4"/>
      <c r="O1" s="4"/>
      <c r="P1" s="10" t="s">
        <v>3</v>
      </c>
      <c r="Q1" s="10" t="s">
        <v>4</v>
      </c>
      <c r="R1" s="10" t="s">
        <v>5</v>
      </c>
      <c r="S1" s="10" t="s">
        <v>6</v>
      </c>
      <c r="T1" s="11" t="s">
        <v>7</v>
      </c>
      <c r="U1" s="12"/>
    </row>
    <row r="2" spans="1:21" ht="15.75" thickBot="1" x14ac:dyDescent="0.3">
      <c r="A2" s="13" t="s">
        <v>8</v>
      </c>
      <c r="B2" s="13"/>
      <c r="C2" s="14">
        <f>[1]Cumulatif!B7</f>
        <v>43568</v>
      </c>
      <c r="D2" s="14"/>
      <c r="E2" s="4"/>
      <c r="F2" s="4"/>
      <c r="G2" s="5"/>
      <c r="H2" s="15" t="s">
        <v>9</v>
      </c>
      <c r="I2" s="16"/>
      <c r="J2" s="7"/>
      <c r="K2" s="17">
        <v>0</v>
      </c>
      <c r="L2" s="16" t="s">
        <v>2</v>
      </c>
      <c r="M2" s="18"/>
      <c r="N2" s="18"/>
      <c r="O2" s="4"/>
      <c r="P2" s="19">
        <f>SUM([1]Cumulatif!W2:W3)-(SUM([1]Cumulatif!W7:W7))</f>
        <v>0</v>
      </c>
      <c r="Q2" s="19">
        <f>SUM([1]Cumulatif!X2:X3)-(SUM([1]Cumulatif!X7:X7))</f>
        <v>0</v>
      </c>
      <c r="R2" s="19">
        <f>SUM([1]Cumulatif!Y2:Y3)-(SUM([1]Cumulatif!Y7:Y7))</f>
        <v>0</v>
      </c>
      <c r="S2" s="19">
        <f>SUM([1]Cumulatif!Z2:Z3)-(SUM([1]Cumulatif!Z7:Z7))</f>
        <v>0</v>
      </c>
      <c r="T2" s="20">
        <f>SUM([1]Cumulatif!AA2:AA3)+(SUM([1]Cumulatif!AA7:AA7))-(SUM([1]Cumulatif!AB7:AB7))</f>
        <v>0</v>
      </c>
      <c r="U2" s="21"/>
    </row>
    <row r="3" spans="1:21" x14ac:dyDescent="0.25">
      <c r="A3" s="22"/>
      <c r="B3" s="22"/>
      <c r="C3" s="22"/>
      <c r="D3" s="22"/>
      <c r="E3" s="23"/>
      <c r="F3" s="24"/>
      <c r="G3" s="25"/>
      <c r="H3" s="26"/>
      <c r="I3" s="27"/>
      <c r="J3" s="27"/>
      <c r="K3" s="27"/>
      <c r="L3" s="22"/>
      <c r="M3" s="22"/>
      <c r="N3" s="22"/>
      <c r="O3" s="22"/>
      <c r="P3" s="22"/>
      <c r="Q3" s="22"/>
      <c r="R3" s="22"/>
      <c r="S3" s="22"/>
      <c r="T3" s="22"/>
      <c r="U3" s="22"/>
    </row>
    <row r="4" spans="1:21" x14ac:dyDescent="0.25">
      <c r="A4" s="22"/>
      <c r="B4" s="28"/>
      <c r="C4" s="29"/>
      <c r="D4" s="29"/>
      <c r="E4" s="24"/>
      <c r="F4" s="24"/>
      <c r="G4" s="25"/>
      <c r="H4" s="26"/>
      <c r="I4" s="26"/>
      <c r="J4" s="27"/>
      <c r="K4" s="27"/>
      <c r="L4" s="30"/>
      <c r="M4" s="30"/>
      <c r="N4" s="30"/>
      <c r="O4" s="22"/>
      <c r="P4" s="22"/>
      <c r="Q4" s="22"/>
      <c r="R4" s="22"/>
      <c r="S4" s="22"/>
      <c r="T4" s="22"/>
      <c r="U4" s="22"/>
    </row>
    <row r="5" spans="1:21" x14ac:dyDescent="0.25">
      <c r="A5" s="4"/>
      <c r="B5" s="31"/>
      <c r="C5" s="32"/>
      <c r="D5" s="32"/>
      <c r="E5" s="33"/>
      <c r="F5" s="34"/>
      <c r="G5" s="35"/>
      <c r="H5" s="36" t="s">
        <v>10</v>
      </c>
      <c r="I5" s="37"/>
      <c r="J5" s="38"/>
      <c r="K5" s="38"/>
      <c r="L5" s="4"/>
      <c r="M5" s="4"/>
      <c r="N5" s="4"/>
      <c r="O5" s="39" t="s">
        <v>11</v>
      </c>
      <c r="P5" s="40"/>
      <c r="Q5" s="41" t="s">
        <v>12</v>
      </c>
      <c r="R5" s="41" t="s">
        <v>13</v>
      </c>
      <c r="S5" s="4"/>
      <c r="T5" s="4"/>
      <c r="U5" s="4"/>
    </row>
    <row r="6" spans="1:21" x14ac:dyDescent="0.25">
      <c r="A6" s="42"/>
      <c r="B6" s="43"/>
      <c r="C6" s="41" t="s">
        <v>14</v>
      </c>
      <c r="D6" s="41" t="s">
        <v>15</v>
      </c>
      <c r="E6" s="41" t="s">
        <v>16</v>
      </c>
      <c r="F6" s="41" t="s">
        <v>17</v>
      </c>
      <c r="G6" s="44" t="s">
        <v>18</v>
      </c>
      <c r="H6" s="44" t="s">
        <v>19</v>
      </c>
      <c r="I6" s="44" t="s">
        <v>20</v>
      </c>
      <c r="J6" s="44" t="s">
        <v>21</v>
      </c>
      <c r="K6" s="44" t="s">
        <v>22</v>
      </c>
      <c r="L6" s="44" t="s">
        <v>23</v>
      </c>
      <c r="M6" s="44" t="s">
        <v>24</v>
      </c>
      <c r="N6" s="45" t="s">
        <v>25</v>
      </c>
      <c r="O6" s="41" t="s">
        <v>26</v>
      </c>
      <c r="P6" s="46" t="s">
        <v>27</v>
      </c>
      <c r="Q6" s="47" t="s">
        <v>28</v>
      </c>
      <c r="R6" s="48"/>
      <c r="S6" s="39" t="s">
        <v>29</v>
      </c>
      <c r="T6" s="40"/>
      <c r="U6" s="49"/>
    </row>
    <row r="7" spans="1:21" x14ac:dyDescent="0.25">
      <c r="A7" s="50" t="s">
        <v>30</v>
      </c>
      <c r="B7" s="51">
        <f>B8-1</f>
        <v>43555</v>
      </c>
      <c r="C7" s="52"/>
      <c r="D7" s="52"/>
      <c r="E7" s="52"/>
      <c r="F7" s="52"/>
      <c r="G7" s="53"/>
      <c r="H7" s="53">
        <f>MAX(0,((F7-C7)-(E7-D7))*24-$K$2)</f>
        <v>0</v>
      </c>
      <c r="I7" s="54"/>
      <c r="J7" s="54"/>
      <c r="K7" s="54"/>
      <c r="L7" s="54"/>
      <c r="M7" s="54"/>
      <c r="N7" s="54"/>
      <c r="O7" s="55"/>
      <c r="P7" s="56">
        <f t="shared" ref="P7:P13" si="0">O7*0.43</f>
        <v>0</v>
      </c>
      <c r="Q7" s="57"/>
      <c r="R7" s="57"/>
      <c r="S7" s="58"/>
      <c r="T7" s="59"/>
      <c r="U7" s="60"/>
    </row>
    <row r="8" spans="1:21" x14ac:dyDescent="0.25">
      <c r="A8" s="50" t="s">
        <v>31</v>
      </c>
      <c r="B8" s="51">
        <f t="shared" ref="B8:B12" si="1">B9-1</f>
        <v>43556</v>
      </c>
      <c r="C8" s="61">
        <v>0.3125</v>
      </c>
      <c r="D8" s="61">
        <v>0.5</v>
      </c>
      <c r="E8" s="61">
        <v>0.54166666666666663</v>
      </c>
      <c r="F8" s="61">
        <v>0.64583333333333337</v>
      </c>
      <c r="G8" s="53">
        <f>MIN($K$1,((F8-C8)-(E8-D8))*24)</f>
        <v>7</v>
      </c>
      <c r="H8" s="53">
        <f>MAX(0,((F8-C8)-(E8-D8))*24-$K$1)</f>
        <v>1.7763568394002505E-15</v>
      </c>
      <c r="I8" s="62"/>
      <c r="J8" s="62"/>
      <c r="K8" s="62"/>
      <c r="L8" s="62"/>
      <c r="M8" s="62"/>
      <c r="N8" s="62"/>
      <c r="O8" s="63"/>
      <c r="P8" s="56">
        <f t="shared" si="0"/>
        <v>0</v>
      </c>
      <c r="Q8" s="64"/>
      <c r="R8" s="64"/>
      <c r="S8" s="65"/>
      <c r="T8" s="66"/>
      <c r="U8" s="67"/>
    </row>
    <row r="9" spans="1:21" x14ac:dyDescent="0.25">
      <c r="A9" s="50" t="s">
        <v>32</v>
      </c>
      <c r="B9" s="51">
        <f t="shared" si="1"/>
        <v>43557</v>
      </c>
      <c r="C9" s="61">
        <v>0.35416666666666669</v>
      </c>
      <c r="D9" s="61">
        <v>0.5</v>
      </c>
      <c r="E9" s="61">
        <v>0.54166666666666663</v>
      </c>
      <c r="F9" s="61">
        <v>0.6875</v>
      </c>
      <c r="G9" s="53">
        <f>MIN($K$1,((F9-C9)-(E9-D9))*24)</f>
        <v>7</v>
      </c>
      <c r="H9" s="53">
        <f>MAX(0,((F9-C9)-(E9-D9))*24-$K$1)</f>
        <v>0</v>
      </c>
      <c r="I9" s="62"/>
      <c r="J9" s="62"/>
      <c r="K9" s="62"/>
      <c r="L9" s="62"/>
      <c r="M9" s="62"/>
      <c r="N9" s="62"/>
      <c r="O9" s="63"/>
      <c r="P9" s="56">
        <f t="shared" si="0"/>
        <v>0</v>
      </c>
      <c r="Q9" s="64"/>
      <c r="R9" s="64"/>
      <c r="S9" s="65"/>
      <c r="T9" s="66"/>
      <c r="U9" s="67"/>
    </row>
    <row r="10" spans="1:21" x14ac:dyDescent="0.25">
      <c r="A10" s="50" t="s">
        <v>33</v>
      </c>
      <c r="B10" s="51">
        <f t="shared" si="1"/>
        <v>43558</v>
      </c>
      <c r="C10" s="61">
        <v>0.35416666666666669</v>
      </c>
      <c r="D10" s="61">
        <v>0.5</v>
      </c>
      <c r="E10" s="61">
        <v>0.54166666666666663</v>
      </c>
      <c r="F10" s="61">
        <v>0.6875</v>
      </c>
      <c r="G10" s="53">
        <f>MIN($K$1,((F10-C10)-(E10-D10))*24)</f>
        <v>7</v>
      </c>
      <c r="H10" s="53">
        <f>MAX(0,((F10-C10)-(E10-D10))*24-$K$1)</f>
        <v>0</v>
      </c>
      <c r="I10" s="62"/>
      <c r="J10" s="62"/>
      <c r="K10" s="62"/>
      <c r="L10" s="62"/>
      <c r="M10" s="62"/>
      <c r="N10" s="62"/>
      <c r="O10" s="63"/>
      <c r="P10" s="56"/>
      <c r="Q10" s="64"/>
      <c r="R10" s="64"/>
      <c r="S10" s="65"/>
      <c r="T10" s="66"/>
      <c r="U10" s="67"/>
    </row>
    <row r="11" spans="1:21" x14ac:dyDescent="0.25">
      <c r="A11" s="50" t="s">
        <v>34</v>
      </c>
      <c r="B11" s="51">
        <f t="shared" si="1"/>
        <v>43559</v>
      </c>
      <c r="C11" s="61">
        <v>0.35416666666666669</v>
      </c>
      <c r="D11" s="61">
        <v>0.5</v>
      </c>
      <c r="E11" s="61">
        <v>0.54166666666666663</v>
      </c>
      <c r="F11" s="61">
        <v>0.6875</v>
      </c>
      <c r="G11" s="53">
        <f>MIN($K$1,((F11-C11)-(E11-D11))*24)</f>
        <v>7</v>
      </c>
      <c r="H11" s="53">
        <f>MAX(0,((F11-C11)-(E11-D11))*24-$K$1)</f>
        <v>0</v>
      </c>
      <c r="I11" s="62"/>
      <c r="J11" s="62"/>
      <c r="K11" s="62"/>
      <c r="L11" s="62"/>
      <c r="M11" s="62"/>
      <c r="N11" s="62"/>
      <c r="O11" s="63"/>
      <c r="P11" s="56"/>
      <c r="Q11" s="64"/>
      <c r="R11" s="64"/>
      <c r="S11" s="65"/>
      <c r="T11" s="66"/>
      <c r="U11" s="67"/>
    </row>
    <row r="12" spans="1:21" x14ac:dyDescent="0.25">
      <c r="A12" s="50" t="s">
        <v>35</v>
      </c>
      <c r="B12" s="51">
        <f t="shared" si="1"/>
        <v>43560</v>
      </c>
      <c r="C12" s="61">
        <v>0.35416666666666669</v>
      </c>
      <c r="D12" s="61">
        <v>0.5</v>
      </c>
      <c r="E12" s="61">
        <v>0.52083333333333337</v>
      </c>
      <c r="F12" s="61">
        <v>0.66666666666666663</v>
      </c>
      <c r="G12" s="53">
        <f>MIN($K$1,((F12-C12)-(E12-D12))*24)</f>
        <v>6.9999999999999982</v>
      </c>
      <c r="H12" s="53">
        <f>MAX(0,((F12-C12)-(E12-D12))*24-$K$1)</f>
        <v>0</v>
      </c>
      <c r="I12" s="62"/>
      <c r="J12" s="62"/>
      <c r="K12" s="62"/>
      <c r="L12" s="62"/>
      <c r="M12" s="62"/>
      <c r="N12" s="62"/>
      <c r="O12" s="63"/>
      <c r="P12" s="56"/>
      <c r="Q12" s="64"/>
      <c r="R12" s="64"/>
      <c r="S12" s="65"/>
      <c r="T12" s="66"/>
      <c r="U12" s="67"/>
    </row>
    <row r="13" spans="1:21" x14ac:dyDescent="0.25">
      <c r="A13" s="50" t="s">
        <v>36</v>
      </c>
      <c r="B13" s="51">
        <f>B20-1</f>
        <v>43561</v>
      </c>
      <c r="C13" s="52"/>
      <c r="D13" s="52"/>
      <c r="E13" s="52"/>
      <c r="F13" s="52"/>
      <c r="G13" s="53"/>
      <c r="H13" s="53">
        <f>MAX(0,((F13-C13)-(E13-D13))*24-$K$2)</f>
        <v>0</v>
      </c>
      <c r="I13" s="54"/>
      <c r="J13" s="54"/>
      <c r="K13" s="54"/>
      <c r="L13" s="54"/>
      <c r="M13" s="54"/>
      <c r="N13" s="54"/>
      <c r="O13" s="55"/>
      <c r="P13" s="56">
        <f t="shared" si="0"/>
        <v>0</v>
      </c>
      <c r="Q13" s="57"/>
      <c r="R13" s="57"/>
      <c r="S13" s="68"/>
      <c r="T13" s="69"/>
      <c r="U13" s="70"/>
    </row>
    <row r="14" spans="1:21" x14ac:dyDescent="0.25">
      <c r="A14" s="22"/>
      <c r="B14" s="22"/>
      <c r="C14" s="22"/>
      <c r="D14" s="22"/>
      <c r="E14" s="22"/>
      <c r="F14" s="22"/>
      <c r="G14" s="71"/>
      <c r="H14" s="71"/>
      <c r="I14" s="71"/>
      <c r="J14" s="71"/>
      <c r="K14" s="71"/>
      <c r="L14" s="71"/>
      <c r="M14" s="71"/>
      <c r="N14" s="71"/>
      <c r="O14" s="22"/>
      <c r="P14" s="22"/>
      <c r="Q14" s="22"/>
      <c r="R14" s="22"/>
      <c r="S14" s="4"/>
      <c r="T14" s="4"/>
      <c r="U14" s="4"/>
    </row>
    <row r="15" spans="1:21" x14ac:dyDescent="0.25">
      <c r="A15" s="22"/>
      <c r="B15" s="23"/>
      <c r="C15" s="23"/>
      <c r="D15" s="23"/>
      <c r="E15" s="23"/>
      <c r="F15" s="72" t="s">
        <v>37</v>
      </c>
      <c r="G15" s="73">
        <f>SUM(G7:G13)</f>
        <v>35</v>
      </c>
      <c r="H15" s="73">
        <f>SUM(H7:H13)</f>
        <v>1.7763568394002505E-15</v>
      </c>
      <c r="I15" s="73">
        <f t="shared" ref="I15:N15" si="2">SUM(I7:I13)</f>
        <v>0</v>
      </c>
      <c r="J15" s="73">
        <f t="shared" si="2"/>
        <v>0</v>
      </c>
      <c r="K15" s="73">
        <f t="shared" si="2"/>
        <v>0</v>
      </c>
      <c r="L15" s="73">
        <f t="shared" si="2"/>
        <v>0</v>
      </c>
      <c r="M15" s="73">
        <f t="shared" si="2"/>
        <v>0</v>
      </c>
      <c r="N15" s="73">
        <f t="shared" si="2"/>
        <v>0</v>
      </c>
      <c r="O15" s="74">
        <f>SUM(O7:O13)</f>
        <v>0</v>
      </c>
      <c r="P15" s="73">
        <f>SUM(P7:P13)</f>
        <v>0</v>
      </c>
      <c r="Q15" s="73">
        <f>SUM(Q7:Q13)</f>
        <v>0</v>
      </c>
      <c r="R15" s="73">
        <f>SUM(R7:R13)</f>
        <v>0</v>
      </c>
      <c r="S15" s="75"/>
      <c r="T15" s="76"/>
      <c r="U15" s="77"/>
    </row>
    <row r="16" spans="1:21" x14ac:dyDescent="0.25">
      <c r="A16" s="22"/>
      <c r="B16" s="23"/>
      <c r="C16" s="23"/>
      <c r="D16" s="23"/>
      <c r="E16" s="23"/>
      <c r="F16" s="78" t="s">
        <v>38</v>
      </c>
      <c r="G16" s="79">
        <f>G15+SUM(I7:N13)</f>
        <v>35</v>
      </c>
      <c r="H16" s="80"/>
      <c r="I16" s="81"/>
      <c r="J16" s="81"/>
      <c r="K16" s="81"/>
      <c r="L16" s="82"/>
      <c r="M16" s="82"/>
      <c r="N16" s="82"/>
      <c r="O16" s="82"/>
      <c r="P16" s="82"/>
      <c r="Q16" s="82"/>
      <c r="R16" s="82"/>
      <c r="S16" s="83"/>
      <c r="T16" s="83"/>
      <c r="U16" s="83"/>
    </row>
    <row r="17" spans="1:21" x14ac:dyDescent="0.25">
      <c r="A17" s="22"/>
      <c r="B17" s="22"/>
      <c r="C17" s="22"/>
      <c r="D17" s="22"/>
      <c r="E17" s="22"/>
      <c r="F17" s="22"/>
      <c r="G17" s="71"/>
      <c r="H17" s="71"/>
      <c r="I17" s="71"/>
      <c r="J17" s="71"/>
      <c r="K17" s="71"/>
      <c r="L17" s="71"/>
      <c r="M17" s="71"/>
      <c r="N17" s="71"/>
      <c r="O17" s="22"/>
      <c r="P17" s="22"/>
      <c r="Q17" s="22"/>
      <c r="R17" s="22"/>
      <c r="S17" s="22"/>
      <c r="T17" s="22"/>
      <c r="U17" s="22"/>
    </row>
    <row r="18" spans="1:21" x14ac:dyDescent="0.25">
      <c r="A18" s="4"/>
      <c r="B18" s="4"/>
      <c r="C18" s="5"/>
      <c r="D18" s="5"/>
      <c r="E18" s="5"/>
      <c r="F18" s="5"/>
      <c r="G18" s="5"/>
      <c r="H18" s="36" t="s">
        <v>10</v>
      </c>
      <c r="I18" s="37"/>
      <c r="J18" s="5"/>
      <c r="K18" s="5"/>
      <c r="L18" s="5"/>
      <c r="M18" s="5"/>
      <c r="N18" s="5"/>
      <c r="O18" s="39" t="s">
        <v>11</v>
      </c>
      <c r="P18" s="49"/>
      <c r="Q18" s="41" t="s">
        <v>12</v>
      </c>
      <c r="R18" s="41" t="s">
        <v>13</v>
      </c>
      <c r="S18" s="4"/>
      <c r="T18" s="4"/>
      <c r="U18" s="4"/>
    </row>
    <row r="19" spans="1:21" x14ac:dyDescent="0.25">
      <c r="A19" s="84"/>
      <c r="B19" s="51"/>
      <c r="C19" s="41" t="s">
        <v>14</v>
      </c>
      <c r="D19" s="41" t="s">
        <v>15</v>
      </c>
      <c r="E19" s="41" t="s">
        <v>16</v>
      </c>
      <c r="F19" s="41" t="s">
        <v>17</v>
      </c>
      <c r="G19" s="44" t="s">
        <v>18</v>
      </c>
      <c r="H19" s="44" t="s">
        <v>19</v>
      </c>
      <c r="I19" s="44" t="s">
        <v>20</v>
      </c>
      <c r="J19" s="44" t="s">
        <v>21</v>
      </c>
      <c r="K19" s="44" t="s">
        <v>22</v>
      </c>
      <c r="L19" s="44" t="s">
        <v>23</v>
      </c>
      <c r="M19" s="44" t="s">
        <v>24</v>
      </c>
      <c r="N19" s="44" t="s">
        <v>25</v>
      </c>
      <c r="O19" s="41" t="s">
        <v>26</v>
      </c>
      <c r="P19" s="46" t="s">
        <v>27</v>
      </c>
      <c r="Q19" s="47" t="s">
        <v>28</v>
      </c>
      <c r="R19" s="85"/>
      <c r="S19" s="39" t="s">
        <v>29</v>
      </c>
      <c r="T19" s="40"/>
      <c r="U19" s="49"/>
    </row>
    <row r="20" spans="1:21" x14ac:dyDescent="0.25">
      <c r="A20" s="50" t="s">
        <v>30</v>
      </c>
      <c r="B20" s="51">
        <f t="shared" ref="B20:B25" si="3">B21-1</f>
        <v>43562</v>
      </c>
      <c r="C20" s="52"/>
      <c r="D20" s="52"/>
      <c r="E20" s="52"/>
      <c r="F20" s="52"/>
      <c r="G20" s="53"/>
      <c r="H20" s="53">
        <f>MAX(0,((F20-C20)-(E20-D20))*24-$K$2)</f>
        <v>0</v>
      </c>
      <c r="I20" s="54"/>
      <c r="J20" s="54"/>
      <c r="K20" s="54"/>
      <c r="L20" s="54"/>
      <c r="M20" s="54"/>
      <c r="N20" s="54"/>
      <c r="O20" s="55"/>
      <c r="P20" s="56">
        <f t="shared" ref="P20:P26" si="4">O20*0.43</f>
        <v>0</v>
      </c>
      <c r="Q20" s="57"/>
      <c r="R20" s="57"/>
      <c r="S20" s="58"/>
      <c r="T20" s="59"/>
      <c r="U20" s="60"/>
    </row>
    <row r="21" spans="1:21" x14ac:dyDescent="0.25">
      <c r="A21" s="50" t="s">
        <v>31</v>
      </c>
      <c r="B21" s="51">
        <f t="shared" si="3"/>
        <v>43563</v>
      </c>
      <c r="C21" s="61">
        <v>0.35416666666666669</v>
      </c>
      <c r="D21" s="61">
        <v>0.5</v>
      </c>
      <c r="E21" s="61">
        <v>0.54166666666666663</v>
      </c>
      <c r="F21" s="61">
        <v>0.6875</v>
      </c>
      <c r="G21" s="53">
        <f>MIN($K$1,((F21-C21)-(E21-D21))*24)</f>
        <v>7</v>
      </c>
      <c r="H21" s="53">
        <f>MAX(0,((F21-C21)-(E21-D21))*24-$K$1)</f>
        <v>0</v>
      </c>
      <c r="I21" s="62"/>
      <c r="J21" s="62"/>
      <c r="K21" s="62"/>
      <c r="L21" s="62"/>
      <c r="M21" s="62"/>
      <c r="N21" s="62"/>
      <c r="O21" s="63"/>
      <c r="P21" s="56"/>
      <c r="Q21" s="64"/>
      <c r="R21" s="64"/>
      <c r="S21" s="65"/>
      <c r="T21" s="66"/>
      <c r="U21" s="67"/>
    </row>
    <row r="22" spans="1:21" x14ac:dyDescent="0.25">
      <c r="A22" s="50" t="s">
        <v>32</v>
      </c>
      <c r="B22" s="51">
        <f t="shared" si="3"/>
        <v>43564</v>
      </c>
      <c r="C22" s="61">
        <v>0.35416666666666669</v>
      </c>
      <c r="D22" s="61">
        <v>0.5</v>
      </c>
      <c r="E22" s="61">
        <v>0.54166666666666663</v>
      </c>
      <c r="F22" s="61">
        <v>0.6875</v>
      </c>
      <c r="G22" s="53">
        <f>MIN($K$1,((F22-C22)-(E22-D22))*24)</f>
        <v>7</v>
      </c>
      <c r="H22" s="53">
        <f>MAX(0,((F22-C22)-(E22-D22))*24-$K$1)</f>
        <v>0</v>
      </c>
      <c r="I22" s="62"/>
      <c r="J22" s="62"/>
      <c r="K22" s="62"/>
      <c r="L22" s="62"/>
      <c r="M22" s="62"/>
      <c r="N22" s="62"/>
      <c r="O22" s="63"/>
      <c r="P22" s="56"/>
      <c r="Q22" s="64"/>
      <c r="R22" s="64"/>
      <c r="S22" s="65"/>
      <c r="T22" s="66"/>
      <c r="U22" s="67"/>
    </row>
    <row r="23" spans="1:21" x14ac:dyDescent="0.25">
      <c r="A23" s="50" t="s">
        <v>33</v>
      </c>
      <c r="B23" s="51">
        <f t="shared" si="3"/>
        <v>43565</v>
      </c>
      <c r="C23" s="61">
        <v>0.35416666666666669</v>
      </c>
      <c r="D23" s="61">
        <v>0.5</v>
      </c>
      <c r="E23" s="61">
        <v>0.54166666666666663</v>
      </c>
      <c r="F23" s="61">
        <v>0.6875</v>
      </c>
      <c r="G23" s="53">
        <f>MIN($K$1,((F23-C23)-(E23-D23))*24)</f>
        <v>7</v>
      </c>
      <c r="H23" s="53">
        <f>MAX(0,((F23-C23)-(E23-D23))*24-$K$1)</f>
        <v>0</v>
      </c>
      <c r="I23" s="62"/>
      <c r="J23" s="62"/>
      <c r="K23" s="62"/>
      <c r="L23" s="62"/>
      <c r="M23" s="62"/>
      <c r="N23" s="62"/>
      <c r="O23" s="63"/>
      <c r="P23" s="56"/>
      <c r="Q23" s="64"/>
      <c r="R23" s="64"/>
      <c r="S23" s="65"/>
      <c r="T23" s="66"/>
      <c r="U23" s="67"/>
    </row>
    <row r="24" spans="1:21" x14ac:dyDescent="0.25">
      <c r="A24" s="50" t="s">
        <v>34</v>
      </c>
      <c r="B24" s="51">
        <f t="shared" si="3"/>
        <v>43566</v>
      </c>
      <c r="C24" s="61">
        <v>0.35416666666666669</v>
      </c>
      <c r="D24" s="61">
        <v>0.5</v>
      </c>
      <c r="E24" s="61">
        <v>0.54166666666666663</v>
      </c>
      <c r="F24" s="61">
        <v>0.6875</v>
      </c>
      <c r="G24" s="53">
        <f>MIN($K$1,((F24-C24)-(E24-D24))*24)</f>
        <v>7</v>
      </c>
      <c r="H24" s="53">
        <f>MAX(0,((F24-C24)-(E24-D24))*24-$K$1)</f>
        <v>0</v>
      </c>
      <c r="I24" s="62"/>
      <c r="J24" s="62"/>
      <c r="K24" s="62"/>
      <c r="L24" s="62"/>
      <c r="M24" s="62"/>
      <c r="N24" s="62"/>
      <c r="O24" s="63"/>
      <c r="P24" s="56"/>
      <c r="Q24" s="64"/>
      <c r="R24" s="64"/>
      <c r="S24" s="65"/>
      <c r="T24" s="66"/>
      <c r="U24" s="67"/>
    </row>
    <row r="25" spans="1:21" x14ac:dyDescent="0.25">
      <c r="A25" s="50" t="s">
        <v>35</v>
      </c>
      <c r="B25" s="51">
        <f t="shared" si="3"/>
        <v>43567</v>
      </c>
      <c r="C25" s="61">
        <v>0.35416666666666669</v>
      </c>
      <c r="D25" s="61">
        <v>0.5</v>
      </c>
      <c r="E25" s="61">
        <v>0.52083333333333337</v>
      </c>
      <c r="F25" s="61">
        <v>0.66666666666666663</v>
      </c>
      <c r="G25" s="53">
        <f>MIN($K$1,((F25-C25)-(E25-D25))*24)</f>
        <v>6.9999999999999982</v>
      </c>
      <c r="H25" s="53">
        <f>MAX(0,((F25-C25)-(E25-D25))*24-$K$1)</f>
        <v>0</v>
      </c>
      <c r="I25" s="62"/>
      <c r="J25" s="62"/>
      <c r="K25" s="62"/>
      <c r="L25" s="62"/>
      <c r="M25" s="62"/>
      <c r="N25" s="62"/>
      <c r="O25" s="63"/>
      <c r="P25" s="56">
        <f t="shared" si="4"/>
        <v>0</v>
      </c>
      <c r="Q25" s="64"/>
      <c r="R25" s="64"/>
      <c r="S25" s="65"/>
      <c r="T25" s="66"/>
      <c r="U25" s="67"/>
    </row>
    <row r="26" spans="1:21" x14ac:dyDescent="0.25">
      <c r="A26" s="50" t="s">
        <v>36</v>
      </c>
      <c r="B26" s="51">
        <f>C2</f>
        <v>43568</v>
      </c>
      <c r="C26" s="52"/>
      <c r="D26" s="52"/>
      <c r="E26" s="52"/>
      <c r="F26" s="52"/>
      <c r="G26" s="53"/>
      <c r="H26" s="53">
        <f>MAX(0,((F26-C26)-(E26-D26))*24-$K$2)</f>
        <v>0</v>
      </c>
      <c r="I26" s="54"/>
      <c r="J26" s="54"/>
      <c r="K26" s="54"/>
      <c r="L26" s="54"/>
      <c r="M26" s="54"/>
      <c r="N26" s="54"/>
      <c r="O26" s="55"/>
      <c r="P26" s="56">
        <f t="shared" si="4"/>
        <v>0</v>
      </c>
      <c r="Q26" s="57"/>
      <c r="R26" s="57"/>
      <c r="S26" s="68"/>
      <c r="T26" s="69"/>
      <c r="U26" s="70"/>
    </row>
    <row r="27" spans="1:21" x14ac:dyDescent="0.25">
      <c r="A27" s="22"/>
      <c r="B27" s="22"/>
      <c r="C27" s="22"/>
      <c r="D27" s="22"/>
      <c r="E27" s="22"/>
      <c r="F27" s="22"/>
      <c r="G27" s="71"/>
      <c r="H27" s="71"/>
      <c r="I27" s="71"/>
      <c r="J27" s="71"/>
      <c r="K27" s="71"/>
      <c r="L27" s="71"/>
      <c r="M27" s="71"/>
      <c r="N27" s="71"/>
      <c r="O27" s="22"/>
      <c r="P27" s="22"/>
      <c r="Q27" s="22"/>
      <c r="R27" s="22"/>
      <c r="S27" s="22"/>
      <c r="T27" s="22"/>
      <c r="U27" s="22"/>
    </row>
    <row r="28" spans="1:21" x14ac:dyDescent="0.25">
      <c r="A28" s="22"/>
      <c r="B28" s="23"/>
      <c r="C28" s="23"/>
      <c r="D28" s="23"/>
      <c r="E28" s="23"/>
      <c r="F28" s="72" t="s">
        <v>39</v>
      </c>
      <c r="G28" s="73">
        <f>SUM(G20:G26)</f>
        <v>35</v>
      </c>
      <c r="H28" s="73">
        <f>SUM(H20:H26)</f>
        <v>0</v>
      </c>
      <c r="I28" s="73">
        <f t="shared" ref="I28:N28" si="5">SUM(I20:I26)</f>
        <v>0</v>
      </c>
      <c r="J28" s="73">
        <f t="shared" si="5"/>
        <v>0</v>
      </c>
      <c r="K28" s="73">
        <f t="shared" si="5"/>
        <v>0</v>
      </c>
      <c r="L28" s="73">
        <f t="shared" si="5"/>
        <v>0</v>
      </c>
      <c r="M28" s="73">
        <f t="shared" si="5"/>
        <v>0</v>
      </c>
      <c r="N28" s="73">
        <f t="shared" si="5"/>
        <v>0</v>
      </c>
      <c r="O28" s="74">
        <f>SUM(O20:O26)</f>
        <v>0</v>
      </c>
      <c r="P28" s="73">
        <f>SUM(P20:P26)</f>
        <v>0</v>
      </c>
      <c r="Q28" s="73">
        <f>SUM(Q20:Q26)</f>
        <v>0</v>
      </c>
      <c r="R28" s="73">
        <f>SUM(R20:R26)</f>
        <v>0</v>
      </c>
      <c r="S28" s="75"/>
      <c r="T28" s="76"/>
      <c r="U28" s="77"/>
    </row>
    <row r="29" spans="1:21" x14ac:dyDescent="0.25">
      <c r="A29" s="22"/>
      <c r="B29" s="23"/>
      <c r="C29" s="23"/>
      <c r="D29" s="23"/>
      <c r="E29" s="23"/>
      <c r="F29" s="78" t="s">
        <v>38</v>
      </c>
      <c r="G29" s="79">
        <f>G28+SUM(I20:N26)</f>
        <v>35</v>
      </c>
      <c r="H29" s="80"/>
      <c r="I29" s="81"/>
      <c r="J29" s="81"/>
      <c r="K29" s="81"/>
      <c r="L29" s="82"/>
      <c r="M29" s="82"/>
      <c r="N29" s="82"/>
      <c r="O29" s="82"/>
      <c r="P29" s="82"/>
      <c r="Q29" s="82"/>
      <c r="R29" s="82"/>
      <c r="S29" s="86"/>
      <c r="T29" s="86"/>
      <c r="U29" s="86"/>
    </row>
    <row r="30" spans="1:21" ht="15.75" thickBot="1" x14ac:dyDescent="0.3">
      <c r="A30" s="22"/>
      <c r="B30" s="87"/>
      <c r="C30" s="87"/>
      <c r="D30" s="87"/>
      <c r="E30" s="87"/>
      <c r="F30" s="87"/>
      <c r="G30" s="88"/>
      <c r="H30" s="89"/>
      <c r="I30" s="90"/>
      <c r="J30" s="90"/>
      <c r="K30" s="90"/>
      <c r="L30" s="91"/>
      <c r="M30" s="22"/>
      <c r="N30" s="22"/>
      <c r="O30" s="22"/>
      <c r="P30" s="22"/>
      <c r="Q30" s="22"/>
      <c r="R30" s="92"/>
      <c r="S30" s="92"/>
      <c r="T30" s="22"/>
      <c r="U30" s="22"/>
    </row>
    <row r="31" spans="1:21" ht="16.5" thickBot="1" x14ac:dyDescent="0.3">
      <c r="A31" s="93" t="s">
        <v>40</v>
      </c>
      <c r="B31" s="94"/>
      <c r="C31" s="94"/>
      <c r="D31" s="95"/>
      <c r="E31" s="96"/>
      <c r="F31" s="97" t="s">
        <v>38</v>
      </c>
      <c r="G31" s="98">
        <f>G16+G29</f>
        <v>70</v>
      </c>
      <c r="H31" s="96"/>
      <c r="I31" s="96"/>
      <c r="J31" s="96"/>
      <c r="K31" s="96"/>
      <c r="L31" s="96"/>
      <c r="M31" s="99" t="s">
        <v>41</v>
      </c>
      <c r="N31" s="100"/>
      <c r="O31" s="100"/>
      <c r="P31" s="100"/>
      <c r="Q31" s="101">
        <f>P28+Q28+R28+P15+Q15+R15</f>
        <v>0</v>
      </c>
      <c r="R31" s="102"/>
      <c r="S31" s="92"/>
      <c r="T31" s="92"/>
      <c r="U31" s="96"/>
    </row>
    <row r="32" spans="1:21" ht="15.75" thickBot="1" x14ac:dyDescent="0.3">
      <c r="A32" s="22"/>
      <c r="B32" s="22"/>
      <c r="C32" s="22"/>
      <c r="D32" s="22"/>
      <c r="E32" s="22"/>
      <c r="F32" s="22"/>
      <c r="G32" s="71"/>
      <c r="H32" s="103"/>
      <c r="I32" s="104"/>
      <c r="J32" s="104"/>
      <c r="K32" s="104"/>
      <c r="L32" s="89"/>
      <c r="M32" s="22"/>
      <c r="N32" s="22"/>
      <c r="O32" s="22"/>
      <c r="P32" s="22"/>
      <c r="Q32" s="22"/>
      <c r="R32" s="22"/>
      <c r="S32" s="22"/>
      <c r="T32" s="22"/>
      <c r="U32" s="22"/>
    </row>
    <row r="33" spans="1:21" ht="15.75" thickBot="1" x14ac:dyDescent="0.3">
      <c r="A33" s="22"/>
      <c r="B33" s="22"/>
      <c r="C33" s="22"/>
      <c r="D33" s="22"/>
      <c r="E33" s="22"/>
      <c r="F33" s="22"/>
      <c r="G33" s="71"/>
      <c r="H33" s="103"/>
      <c r="I33" s="104"/>
      <c r="J33" s="104"/>
      <c r="K33" s="104"/>
      <c r="L33" s="89"/>
      <c r="M33" s="105" t="s">
        <v>42</v>
      </c>
      <c r="N33" s="106">
        <f>P15+P28</f>
        <v>0</v>
      </c>
      <c r="O33" s="105" t="s">
        <v>12</v>
      </c>
      <c r="P33" s="106">
        <f>Q15+Q28</f>
        <v>0</v>
      </c>
      <c r="Q33" s="105" t="s">
        <v>13</v>
      </c>
      <c r="R33" s="106">
        <f>R15+R28</f>
        <v>0</v>
      </c>
      <c r="S33" s="22"/>
      <c r="T33" s="22"/>
      <c r="U33" s="22"/>
    </row>
    <row r="34" spans="1:21" x14ac:dyDescent="0.25">
      <c r="A34" s="22"/>
      <c r="B34" s="22"/>
      <c r="C34" s="22"/>
      <c r="D34" s="22"/>
      <c r="E34" s="22"/>
      <c r="F34" s="22"/>
      <c r="G34" s="71"/>
      <c r="H34" s="103"/>
      <c r="I34" s="104"/>
      <c r="J34" s="104"/>
      <c r="K34" s="104"/>
      <c r="L34" s="89"/>
      <c r="M34" s="89"/>
      <c r="N34" s="107"/>
      <c r="O34" s="22"/>
      <c r="P34" s="22"/>
      <c r="Q34" s="22"/>
      <c r="R34" s="22"/>
      <c r="S34" s="22"/>
      <c r="T34" s="22"/>
      <c r="U34" s="22"/>
    </row>
    <row r="35" spans="1:21" ht="16.5" x14ac:dyDescent="0.35">
      <c r="A35" s="22"/>
      <c r="B35" s="108" t="s">
        <v>43</v>
      </c>
      <c r="C35" s="109"/>
      <c r="D35" s="22"/>
      <c r="E35" s="110" t="str">
        <f>[1]Cumulatif!C1</f>
        <v>Original</v>
      </c>
      <c r="F35" s="111"/>
      <c r="G35" s="111"/>
      <c r="H35" s="103"/>
      <c r="I35" s="104"/>
      <c r="J35" s="104"/>
      <c r="K35" s="112" t="s">
        <v>44</v>
      </c>
      <c r="L35" s="113"/>
      <c r="M35" s="114"/>
      <c r="N35" s="114"/>
      <c r="O35" s="115"/>
      <c r="P35" s="115"/>
      <c r="Q35" s="22"/>
      <c r="R35" s="116" t="s">
        <v>45</v>
      </c>
      <c r="S35" s="115"/>
      <c r="T35" s="115"/>
      <c r="U35" s="115"/>
    </row>
    <row r="36" spans="1:21" x14ac:dyDescent="0.25">
      <c r="A36" s="22"/>
      <c r="B36" s="22"/>
      <c r="C36" s="22"/>
      <c r="D36" s="22"/>
      <c r="E36" s="22"/>
      <c r="F36" s="22"/>
      <c r="G36" s="71"/>
      <c r="H36" s="22"/>
      <c r="I36" s="27"/>
      <c r="J36" s="27"/>
      <c r="K36" s="117" t="s">
        <v>46</v>
      </c>
      <c r="L36" s="22"/>
      <c r="M36" s="115"/>
      <c r="N36" s="115"/>
      <c r="O36" s="115"/>
      <c r="P36" s="115"/>
      <c r="Q36" s="22"/>
      <c r="R36" s="116" t="s">
        <v>45</v>
      </c>
      <c r="S36" s="115"/>
      <c r="T36" s="115"/>
      <c r="U36" s="115"/>
    </row>
  </sheetData>
  <mergeCells count="33">
    <mergeCell ref="S24:U24"/>
    <mergeCell ref="S25:U25"/>
    <mergeCell ref="S26:U26"/>
    <mergeCell ref="S28:U28"/>
    <mergeCell ref="S29:U29"/>
    <mergeCell ref="A31:D31"/>
    <mergeCell ref="Q31:R31"/>
    <mergeCell ref="Q19:R19"/>
    <mergeCell ref="S19:U19"/>
    <mergeCell ref="S20:U20"/>
    <mergeCell ref="S21:U21"/>
    <mergeCell ref="S22:U22"/>
    <mergeCell ref="S23:U23"/>
    <mergeCell ref="S11:U11"/>
    <mergeCell ref="S12:U12"/>
    <mergeCell ref="S13:U13"/>
    <mergeCell ref="S15:U15"/>
    <mergeCell ref="S16:U16"/>
    <mergeCell ref="H18:I18"/>
    <mergeCell ref="O18:P18"/>
    <mergeCell ref="Q6:R6"/>
    <mergeCell ref="S6:U6"/>
    <mergeCell ref="S7:U7"/>
    <mergeCell ref="S8:U8"/>
    <mergeCell ref="S9:U9"/>
    <mergeCell ref="S10:U10"/>
    <mergeCell ref="A1:B1"/>
    <mergeCell ref="H1:I1"/>
    <mergeCell ref="T1:U1"/>
    <mergeCell ref="C2:D2"/>
    <mergeCell ref="T2:U2"/>
    <mergeCell ref="H5:I5"/>
    <mergeCell ref="O5:P5"/>
  </mergeCells>
  <conditionalFormatting sqref="H7:H13 G8:G12 G20:H26">
    <cfRule type="cellIs" dxfId="299" priority="300" stopIfTrue="1" operator="equal">
      <formula>0</formula>
    </cfRule>
  </conditionalFormatting>
  <conditionalFormatting sqref="P7:P13 P20:P26">
    <cfRule type="cellIs" dxfId="298" priority="299" stopIfTrue="1" operator="equal">
      <formula>0</formula>
    </cfRule>
  </conditionalFormatting>
  <conditionalFormatting sqref="H21 P7:P13 P20:P26">
    <cfRule type="cellIs" dxfId="297" priority="298" stopIfTrue="1" operator="equal">
      <formula>0</formula>
    </cfRule>
  </conditionalFormatting>
  <conditionalFormatting sqref="G23">
    <cfRule type="cellIs" dxfId="296" priority="296" stopIfTrue="1" operator="equal">
      <formula>0</formula>
    </cfRule>
    <cfRule type="cellIs" dxfId="295" priority="297" stopIfTrue="1" operator="equal">
      <formula>0</formula>
    </cfRule>
  </conditionalFormatting>
  <conditionalFormatting sqref="P21:P26 I20:R20 I26:O26 Q26:R26 I13:P13 P8:P12 H7:H13 G8:G12 G20:H26 I7:P7">
    <cfRule type="cellIs" dxfId="294" priority="295" stopIfTrue="1" operator="equal">
      <formula>0</formula>
    </cfRule>
  </conditionalFormatting>
  <conditionalFormatting sqref="G21:G25 G8:G12">
    <cfRule type="cellIs" dxfId="293" priority="294" stopIfTrue="1" operator="lessThan">
      <formula>7</formula>
    </cfRule>
  </conditionalFormatting>
  <conditionalFormatting sqref="G7:G13">
    <cfRule type="cellIs" dxfId="292" priority="293" stopIfTrue="1" operator="equal">
      <formula>0</formula>
    </cfRule>
  </conditionalFormatting>
  <conditionalFormatting sqref="G20:G26">
    <cfRule type="cellIs" dxfId="291" priority="291" stopIfTrue="1" operator="equal">
      <formula>0</formula>
    </cfRule>
    <cfRule type="cellIs" dxfId="290" priority="292" stopIfTrue="1" operator="equal">
      <formula>0</formula>
    </cfRule>
  </conditionalFormatting>
  <conditionalFormatting sqref="G16 G29">
    <cfRule type="cellIs" dxfId="289" priority="290" stopIfTrue="1" operator="lessThan">
      <formula>35</formula>
    </cfRule>
  </conditionalFormatting>
  <conditionalFormatting sqref="G29 G16">
    <cfRule type="cellIs" dxfId="288" priority="289" stopIfTrue="1" operator="notEqual">
      <formula>35</formula>
    </cfRule>
  </conditionalFormatting>
  <conditionalFormatting sqref="H7:H13 G8:G12 G20:H26">
    <cfRule type="cellIs" dxfId="287" priority="288" stopIfTrue="1" operator="equal">
      <formula>0</formula>
    </cfRule>
  </conditionalFormatting>
  <conditionalFormatting sqref="P7:P13 P20:P26">
    <cfRule type="cellIs" dxfId="286" priority="287" stopIfTrue="1" operator="equal">
      <formula>0</formula>
    </cfRule>
  </conditionalFormatting>
  <conditionalFormatting sqref="H21 P7:P13 P20:P26">
    <cfRule type="cellIs" dxfId="285" priority="286" stopIfTrue="1" operator="equal">
      <formula>0</formula>
    </cfRule>
  </conditionalFormatting>
  <conditionalFormatting sqref="G23">
    <cfRule type="cellIs" dxfId="284" priority="284" stopIfTrue="1" operator="equal">
      <formula>0</formula>
    </cfRule>
    <cfRule type="cellIs" dxfId="283" priority="285" stopIfTrue="1" operator="equal">
      <formula>0</formula>
    </cfRule>
  </conditionalFormatting>
  <conditionalFormatting sqref="P21:P26 I20:R20 I26:O26 Q26:R26 I13:P13 P8:P12 H7:H13 G8:G12 G20:H26 I7:P7">
    <cfRule type="cellIs" dxfId="282" priority="283" stopIfTrue="1" operator="equal">
      <formula>0</formula>
    </cfRule>
  </conditionalFormatting>
  <conditionalFormatting sqref="G21:G25 G8:G12">
    <cfRule type="cellIs" dxfId="281" priority="282" stopIfTrue="1" operator="lessThan">
      <formula>7</formula>
    </cfRule>
  </conditionalFormatting>
  <conditionalFormatting sqref="G7:G13">
    <cfRule type="cellIs" dxfId="280" priority="281" stopIfTrue="1" operator="equal">
      <formula>0</formula>
    </cfRule>
  </conditionalFormatting>
  <conditionalFormatting sqref="G20:G26">
    <cfRule type="cellIs" dxfId="279" priority="279" stopIfTrue="1" operator="equal">
      <formula>0</formula>
    </cfRule>
    <cfRule type="cellIs" dxfId="278" priority="280" stopIfTrue="1" operator="equal">
      <formula>0</formula>
    </cfRule>
  </conditionalFormatting>
  <conditionalFormatting sqref="G16 G29">
    <cfRule type="cellIs" dxfId="277" priority="278" stopIfTrue="1" operator="lessThan">
      <formula>35</formula>
    </cfRule>
  </conditionalFormatting>
  <conditionalFormatting sqref="G29 G16">
    <cfRule type="cellIs" dxfId="276" priority="277" stopIfTrue="1" operator="notEqual">
      <formula>35</formula>
    </cfRule>
  </conditionalFormatting>
  <conditionalFormatting sqref="H7:H13 G8:G12 G20:H26">
    <cfRule type="cellIs" dxfId="275" priority="276" stopIfTrue="1" operator="equal">
      <formula>0</formula>
    </cfRule>
  </conditionalFormatting>
  <conditionalFormatting sqref="P7:P13 P20:P26">
    <cfRule type="cellIs" dxfId="274" priority="275" stopIfTrue="1" operator="equal">
      <formula>0</formula>
    </cfRule>
  </conditionalFormatting>
  <conditionalFormatting sqref="H21 P7:P13 P20:P26">
    <cfRule type="cellIs" dxfId="273" priority="274" stopIfTrue="1" operator="equal">
      <formula>0</formula>
    </cfRule>
  </conditionalFormatting>
  <conditionalFormatting sqref="G23">
    <cfRule type="cellIs" dxfId="272" priority="272" stopIfTrue="1" operator="equal">
      <formula>0</formula>
    </cfRule>
    <cfRule type="cellIs" dxfId="271" priority="273" stopIfTrue="1" operator="equal">
      <formula>0</formula>
    </cfRule>
  </conditionalFormatting>
  <conditionalFormatting sqref="P21:P26 I20:R20 I26:O26 Q26:R26 I13:P13 P8:P12 H7:H13 G8:G12 G20:H26 I7:P7">
    <cfRule type="cellIs" dxfId="270" priority="271" stopIfTrue="1" operator="equal">
      <formula>0</formula>
    </cfRule>
  </conditionalFormatting>
  <conditionalFormatting sqref="G21:G25 G8:G12">
    <cfRule type="cellIs" dxfId="269" priority="270" stopIfTrue="1" operator="lessThan">
      <formula>7</formula>
    </cfRule>
  </conditionalFormatting>
  <conditionalFormatting sqref="G7:G13">
    <cfRule type="cellIs" dxfId="268" priority="269" stopIfTrue="1" operator="equal">
      <formula>0</formula>
    </cfRule>
  </conditionalFormatting>
  <conditionalFormatting sqref="G20:G26">
    <cfRule type="cellIs" dxfId="267" priority="267" stopIfTrue="1" operator="equal">
      <formula>0</formula>
    </cfRule>
    <cfRule type="cellIs" dxfId="266" priority="268" stopIfTrue="1" operator="equal">
      <formula>0</formula>
    </cfRule>
  </conditionalFormatting>
  <conditionalFormatting sqref="G16 G29">
    <cfRule type="cellIs" dxfId="265" priority="266" stopIfTrue="1" operator="lessThan">
      <formula>35</formula>
    </cfRule>
  </conditionalFormatting>
  <conditionalFormatting sqref="G29 G16">
    <cfRule type="cellIs" dxfId="264" priority="265" stopIfTrue="1" operator="notEqual">
      <formula>35</formula>
    </cfRule>
  </conditionalFormatting>
  <conditionalFormatting sqref="H7:H13 G8:G12 G20:H26">
    <cfRule type="cellIs" dxfId="263" priority="264" stopIfTrue="1" operator="equal">
      <formula>0</formula>
    </cfRule>
  </conditionalFormatting>
  <conditionalFormatting sqref="P7:P13 P20:P26">
    <cfRule type="cellIs" dxfId="262" priority="263" stopIfTrue="1" operator="equal">
      <formula>0</formula>
    </cfRule>
  </conditionalFormatting>
  <conditionalFormatting sqref="H21 P7:P13 P20:P26">
    <cfRule type="cellIs" dxfId="261" priority="262" stopIfTrue="1" operator="equal">
      <formula>0</formula>
    </cfRule>
  </conditionalFormatting>
  <conditionalFormatting sqref="G23">
    <cfRule type="cellIs" dxfId="260" priority="260" stopIfTrue="1" operator="equal">
      <formula>0</formula>
    </cfRule>
    <cfRule type="cellIs" dxfId="259" priority="261" stopIfTrue="1" operator="equal">
      <formula>0</formula>
    </cfRule>
  </conditionalFormatting>
  <conditionalFormatting sqref="P21:P26 I20:R20 I26:O26 Q26:R26 I13:P13 P8:P12 H7:H13 G8:G12 G20:H26 I7:P7">
    <cfRule type="cellIs" dxfId="258" priority="259" stopIfTrue="1" operator="equal">
      <formula>0</formula>
    </cfRule>
  </conditionalFormatting>
  <conditionalFormatting sqref="G21:G25 G8:G12">
    <cfRule type="cellIs" dxfId="257" priority="258" stopIfTrue="1" operator="lessThan">
      <formula>7</formula>
    </cfRule>
  </conditionalFormatting>
  <conditionalFormatting sqref="G7:G13">
    <cfRule type="cellIs" dxfId="256" priority="257" stopIfTrue="1" operator="equal">
      <formula>0</formula>
    </cfRule>
  </conditionalFormatting>
  <conditionalFormatting sqref="G20:G26">
    <cfRule type="cellIs" dxfId="255" priority="255" stopIfTrue="1" operator="equal">
      <formula>0</formula>
    </cfRule>
    <cfRule type="cellIs" dxfId="254" priority="256" stopIfTrue="1" operator="equal">
      <formula>0</formula>
    </cfRule>
  </conditionalFormatting>
  <conditionalFormatting sqref="G16 G29">
    <cfRule type="cellIs" dxfId="253" priority="254" stopIfTrue="1" operator="lessThan">
      <formula>35</formula>
    </cfRule>
  </conditionalFormatting>
  <conditionalFormatting sqref="G29 G16">
    <cfRule type="cellIs" dxfId="252" priority="253" stopIfTrue="1" operator="notEqual">
      <formula>35</formula>
    </cfRule>
  </conditionalFormatting>
  <conditionalFormatting sqref="H7:H13 G8:G12 G20:H26">
    <cfRule type="cellIs" dxfId="251" priority="252" stopIfTrue="1" operator="equal">
      <formula>0</formula>
    </cfRule>
  </conditionalFormatting>
  <conditionalFormatting sqref="P7:P13 P20:P26">
    <cfRule type="cellIs" dxfId="250" priority="251" stopIfTrue="1" operator="equal">
      <formula>0</formula>
    </cfRule>
  </conditionalFormatting>
  <conditionalFormatting sqref="H21 P7:P13 P20:P26">
    <cfRule type="cellIs" dxfId="249" priority="250" stopIfTrue="1" operator="equal">
      <formula>0</formula>
    </cfRule>
  </conditionalFormatting>
  <conditionalFormatting sqref="G23">
    <cfRule type="cellIs" dxfId="248" priority="248" stopIfTrue="1" operator="equal">
      <formula>0</formula>
    </cfRule>
    <cfRule type="cellIs" dxfId="247" priority="249" stopIfTrue="1" operator="equal">
      <formula>0</formula>
    </cfRule>
  </conditionalFormatting>
  <conditionalFormatting sqref="P21:P26 I20:R20 I26:O26 Q26:R26 I13:P13 P8:P12 H7:H13 G8:G12 G20:H26 I7:P7">
    <cfRule type="cellIs" dxfId="246" priority="247" stopIfTrue="1" operator="equal">
      <formula>0</formula>
    </cfRule>
  </conditionalFormatting>
  <conditionalFormatting sqref="G21:G25 G8:G12">
    <cfRule type="cellIs" dxfId="245" priority="246" stopIfTrue="1" operator="lessThan">
      <formula>7</formula>
    </cfRule>
  </conditionalFormatting>
  <conditionalFormatting sqref="G7:G13">
    <cfRule type="cellIs" dxfId="244" priority="245" stopIfTrue="1" operator="equal">
      <formula>0</formula>
    </cfRule>
  </conditionalFormatting>
  <conditionalFormatting sqref="G20:G26">
    <cfRule type="cellIs" dxfId="243" priority="243" stopIfTrue="1" operator="equal">
      <formula>0</formula>
    </cfRule>
    <cfRule type="cellIs" dxfId="242" priority="244" stopIfTrue="1" operator="equal">
      <formula>0</formula>
    </cfRule>
  </conditionalFormatting>
  <conditionalFormatting sqref="G16 G29">
    <cfRule type="cellIs" dxfId="241" priority="242" stopIfTrue="1" operator="lessThan">
      <formula>35</formula>
    </cfRule>
  </conditionalFormatting>
  <conditionalFormatting sqref="G29 G16">
    <cfRule type="cellIs" dxfId="240" priority="241" stopIfTrue="1" operator="notEqual">
      <formula>35</formula>
    </cfRule>
  </conditionalFormatting>
  <conditionalFormatting sqref="H7:H13 G8:G12 G20:H26">
    <cfRule type="cellIs" dxfId="239" priority="240" stopIfTrue="1" operator="equal">
      <formula>0</formula>
    </cfRule>
  </conditionalFormatting>
  <conditionalFormatting sqref="P7:P13 P20:P26">
    <cfRule type="cellIs" dxfId="238" priority="239" stopIfTrue="1" operator="equal">
      <formula>0</formula>
    </cfRule>
  </conditionalFormatting>
  <conditionalFormatting sqref="H21 P7:P13 P20:P26">
    <cfRule type="cellIs" dxfId="237" priority="238" stopIfTrue="1" operator="equal">
      <formula>0</formula>
    </cfRule>
  </conditionalFormatting>
  <conditionalFormatting sqref="G23">
    <cfRule type="cellIs" dxfId="236" priority="236" stopIfTrue="1" operator="equal">
      <formula>0</formula>
    </cfRule>
    <cfRule type="cellIs" dxfId="235" priority="237" stopIfTrue="1" operator="equal">
      <formula>0</formula>
    </cfRule>
  </conditionalFormatting>
  <conditionalFormatting sqref="P21:P26 I20:R20 I26:O26 Q26:R26 I13:P13 P8:P12 H7:H13 G8:G12 G20:H26 I7:P7">
    <cfRule type="cellIs" dxfId="234" priority="235" stopIfTrue="1" operator="equal">
      <formula>0</formula>
    </cfRule>
  </conditionalFormatting>
  <conditionalFormatting sqref="G21:G25 G8:G12">
    <cfRule type="cellIs" dxfId="233" priority="234" stopIfTrue="1" operator="lessThan">
      <formula>7</formula>
    </cfRule>
  </conditionalFormatting>
  <conditionalFormatting sqref="G7:G13">
    <cfRule type="cellIs" dxfId="232" priority="233" stopIfTrue="1" operator="equal">
      <formula>0</formula>
    </cfRule>
  </conditionalFormatting>
  <conditionalFormatting sqref="G20:G26">
    <cfRule type="cellIs" dxfId="231" priority="231" stopIfTrue="1" operator="equal">
      <formula>0</formula>
    </cfRule>
    <cfRule type="cellIs" dxfId="230" priority="232" stopIfTrue="1" operator="equal">
      <formula>0</formula>
    </cfRule>
  </conditionalFormatting>
  <conditionalFormatting sqref="G16 G29">
    <cfRule type="cellIs" dxfId="229" priority="230" stopIfTrue="1" operator="lessThan">
      <formula>35</formula>
    </cfRule>
  </conditionalFormatting>
  <conditionalFormatting sqref="G29 G16">
    <cfRule type="cellIs" dxfId="228" priority="229" stopIfTrue="1" operator="notEqual">
      <formula>35</formula>
    </cfRule>
  </conditionalFormatting>
  <conditionalFormatting sqref="H15:R15 H28:R28">
    <cfRule type="cellIs" dxfId="227" priority="228" stopIfTrue="1" operator="equal">
      <formula>0</formula>
    </cfRule>
  </conditionalFormatting>
  <conditionalFormatting sqref="H7:H13 G8:G12">
    <cfRule type="cellIs" dxfId="226" priority="227" stopIfTrue="1" operator="equal">
      <formula>0</formula>
    </cfRule>
  </conditionalFormatting>
  <conditionalFormatting sqref="P7:P13">
    <cfRule type="cellIs" dxfId="225" priority="226" stopIfTrue="1" operator="equal">
      <formula>0</formula>
    </cfRule>
  </conditionalFormatting>
  <conditionalFormatting sqref="P7:P13">
    <cfRule type="cellIs" dxfId="224" priority="225" stopIfTrue="1" operator="equal">
      <formula>0</formula>
    </cfRule>
  </conditionalFormatting>
  <conditionalFormatting sqref="I13:P13 P8:P12 H7:H13 G8:G12 I7:P7">
    <cfRule type="cellIs" dxfId="223" priority="224" stopIfTrue="1" operator="equal">
      <formula>0</formula>
    </cfRule>
  </conditionalFormatting>
  <conditionalFormatting sqref="G8:G12">
    <cfRule type="cellIs" dxfId="222" priority="223" stopIfTrue="1" operator="lessThan">
      <formula>7</formula>
    </cfRule>
  </conditionalFormatting>
  <conditionalFormatting sqref="G7:G13">
    <cfRule type="cellIs" dxfId="221" priority="222" stopIfTrue="1" operator="equal">
      <formula>0</formula>
    </cfRule>
  </conditionalFormatting>
  <conditionalFormatting sqref="G16">
    <cfRule type="cellIs" dxfId="220" priority="221" stopIfTrue="1" operator="lessThan">
      <formula>35</formula>
    </cfRule>
  </conditionalFormatting>
  <conditionalFormatting sqref="G16">
    <cfRule type="cellIs" dxfId="219" priority="220" stopIfTrue="1" operator="notEqual">
      <formula>35</formula>
    </cfRule>
  </conditionalFormatting>
  <conditionalFormatting sqref="H7:H13 G8:G12">
    <cfRule type="cellIs" dxfId="218" priority="219" stopIfTrue="1" operator="equal">
      <formula>0</formula>
    </cfRule>
  </conditionalFormatting>
  <conditionalFormatting sqref="P7:P13">
    <cfRule type="cellIs" dxfId="217" priority="218" stopIfTrue="1" operator="equal">
      <formula>0</formula>
    </cfRule>
  </conditionalFormatting>
  <conditionalFormatting sqref="P7:P13">
    <cfRule type="cellIs" dxfId="216" priority="217" stopIfTrue="1" operator="equal">
      <formula>0</formula>
    </cfRule>
  </conditionalFormatting>
  <conditionalFormatting sqref="I13:P13 P8:P12 H7:H13 G8:G12 I7:P7">
    <cfRule type="cellIs" dxfId="215" priority="216" stopIfTrue="1" operator="equal">
      <formula>0</formula>
    </cfRule>
  </conditionalFormatting>
  <conditionalFormatting sqref="G8:G12">
    <cfRule type="cellIs" dxfId="214" priority="215" stopIfTrue="1" operator="lessThan">
      <formula>7</formula>
    </cfRule>
  </conditionalFormatting>
  <conditionalFormatting sqref="G7:G13">
    <cfRule type="cellIs" dxfId="213" priority="214" stopIfTrue="1" operator="equal">
      <formula>0</formula>
    </cfRule>
  </conditionalFormatting>
  <conditionalFormatting sqref="G16">
    <cfRule type="cellIs" dxfId="212" priority="213" stopIfTrue="1" operator="lessThan">
      <formula>35</formula>
    </cfRule>
  </conditionalFormatting>
  <conditionalFormatting sqref="G16">
    <cfRule type="cellIs" dxfId="211" priority="212" stopIfTrue="1" operator="notEqual">
      <formula>35</formula>
    </cfRule>
  </conditionalFormatting>
  <conditionalFormatting sqref="H7:H13 G8:G12">
    <cfRule type="cellIs" dxfId="210" priority="211" stopIfTrue="1" operator="equal">
      <formula>0</formula>
    </cfRule>
  </conditionalFormatting>
  <conditionalFormatting sqref="P7:P13">
    <cfRule type="cellIs" dxfId="209" priority="210" stopIfTrue="1" operator="equal">
      <formula>0</formula>
    </cfRule>
  </conditionalFormatting>
  <conditionalFormatting sqref="P7:P13">
    <cfRule type="cellIs" dxfId="208" priority="209" stopIfTrue="1" operator="equal">
      <formula>0</formula>
    </cfRule>
  </conditionalFormatting>
  <conditionalFormatting sqref="I13:P13 P8:P12 H7:H13 G8:G12 I7:P7">
    <cfRule type="cellIs" dxfId="207" priority="208" stopIfTrue="1" operator="equal">
      <formula>0</formula>
    </cfRule>
  </conditionalFormatting>
  <conditionalFormatting sqref="G8:G12">
    <cfRule type="cellIs" dxfId="206" priority="207" stopIfTrue="1" operator="lessThan">
      <formula>7</formula>
    </cfRule>
  </conditionalFormatting>
  <conditionalFormatting sqref="G7:G13">
    <cfRule type="cellIs" dxfId="205" priority="206" stopIfTrue="1" operator="equal">
      <formula>0</formula>
    </cfRule>
  </conditionalFormatting>
  <conditionalFormatting sqref="G16">
    <cfRule type="cellIs" dxfId="204" priority="205" stopIfTrue="1" operator="lessThan">
      <formula>35</formula>
    </cfRule>
  </conditionalFormatting>
  <conditionalFormatting sqref="G16">
    <cfRule type="cellIs" dxfId="203" priority="204" stopIfTrue="1" operator="notEqual">
      <formula>35</formula>
    </cfRule>
  </conditionalFormatting>
  <conditionalFormatting sqref="H7:H13 G8:G12">
    <cfRule type="cellIs" dxfId="202" priority="203" stopIfTrue="1" operator="equal">
      <formula>0</formula>
    </cfRule>
  </conditionalFormatting>
  <conditionalFormatting sqref="P7:P13">
    <cfRule type="cellIs" dxfId="201" priority="202" stopIfTrue="1" operator="equal">
      <formula>0</formula>
    </cfRule>
  </conditionalFormatting>
  <conditionalFormatting sqref="P7:P13">
    <cfRule type="cellIs" dxfId="200" priority="201" stopIfTrue="1" operator="equal">
      <formula>0</formula>
    </cfRule>
  </conditionalFormatting>
  <conditionalFormatting sqref="I13:P13 P8:P12 H7:H13 G8:G12 I7:P7">
    <cfRule type="cellIs" dxfId="199" priority="200" stopIfTrue="1" operator="equal">
      <formula>0</formula>
    </cfRule>
  </conditionalFormatting>
  <conditionalFormatting sqref="G8:G12">
    <cfRule type="cellIs" dxfId="198" priority="199" stopIfTrue="1" operator="lessThan">
      <formula>7</formula>
    </cfRule>
  </conditionalFormatting>
  <conditionalFormatting sqref="G7:G13">
    <cfRule type="cellIs" dxfId="197" priority="198" stopIfTrue="1" operator="equal">
      <formula>0</formula>
    </cfRule>
  </conditionalFormatting>
  <conditionalFormatting sqref="G16">
    <cfRule type="cellIs" dxfId="196" priority="197" stopIfTrue="1" operator="lessThan">
      <formula>35</formula>
    </cfRule>
  </conditionalFormatting>
  <conditionalFormatting sqref="G16">
    <cfRule type="cellIs" dxfId="195" priority="196" stopIfTrue="1" operator="notEqual">
      <formula>35</formula>
    </cfRule>
  </conditionalFormatting>
  <conditionalFormatting sqref="H7:H13 G8:G12">
    <cfRule type="cellIs" dxfId="194" priority="195" stopIfTrue="1" operator="equal">
      <formula>0</formula>
    </cfRule>
  </conditionalFormatting>
  <conditionalFormatting sqref="P7:P13">
    <cfRule type="cellIs" dxfId="193" priority="194" stopIfTrue="1" operator="equal">
      <formula>0</formula>
    </cfRule>
  </conditionalFormatting>
  <conditionalFormatting sqref="P7:P13">
    <cfRule type="cellIs" dxfId="192" priority="193" stopIfTrue="1" operator="equal">
      <formula>0</formula>
    </cfRule>
  </conditionalFormatting>
  <conditionalFormatting sqref="I13:P13 P8:P12 H7:H13 G8:G12 I7:P7">
    <cfRule type="cellIs" dxfId="191" priority="192" stopIfTrue="1" operator="equal">
      <formula>0</formula>
    </cfRule>
  </conditionalFormatting>
  <conditionalFormatting sqref="G8:G12">
    <cfRule type="cellIs" dxfId="190" priority="191" stopIfTrue="1" operator="lessThan">
      <formula>7</formula>
    </cfRule>
  </conditionalFormatting>
  <conditionalFormatting sqref="G7:G13">
    <cfRule type="cellIs" dxfId="189" priority="190" stopIfTrue="1" operator="equal">
      <formula>0</formula>
    </cfRule>
  </conditionalFormatting>
  <conditionalFormatting sqref="G16">
    <cfRule type="cellIs" dxfId="188" priority="189" stopIfTrue="1" operator="lessThan">
      <formula>35</formula>
    </cfRule>
  </conditionalFormatting>
  <conditionalFormatting sqref="G16">
    <cfRule type="cellIs" dxfId="187" priority="188" stopIfTrue="1" operator="notEqual">
      <formula>35</formula>
    </cfRule>
  </conditionalFormatting>
  <conditionalFormatting sqref="H7:H13 G8:G12">
    <cfRule type="cellIs" dxfId="186" priority="187" stopIfTrue="1" operator="equal">
      <formula>0</formula>
    </cfRule>
  </conditionalFormatting>
  <conditionalFormatting sqref="P7:P13">
    <cfRule type="cellIs" dxfId="185" priority="186" stopIfTrue="1" operator="equal">
      <formula>0</formula>
    </cfRule>
  </conditionalFormatting>
  <conditionalFormatting sqref="P7:P13">
    <cfRule type="cellIs" dxfId="184" priority="185" stopIfTrue="1" operator="equal">
      <formula>0</formula>
    </cfRule>
  </conditionalFormatting>
  <conditionalFormatting sqref="I13:P13 P8:P12 H7:H13 G8:G12 I7:P7">
    <cfRule type="cellIs" dxfId="183" priority="184" stopIfTrue="1" operator="equal">
      <formula>0</formula>
    </cfRule>
  </conditionalFormatting>
  <conditionalFormatting sqref="G8:G12">
    <cfRule type="cellIs" dxfId="182" priority="183" stopIfTrue="1" operator="lessThan">
      <formula>7</formula>
    </cfRule>
  </conditionalFormatting>
  <conditionalFormatting sqref="G7:G13">
    <cfRule type="cellIs" dxfId="181" priority="182" stopIfTrue="1" operator="equal">
      <formula>0</formula>
    </cfRule>
  </conditionalFormatting>
  <conditionalFormatting sqref="G16">
    <cfRule type="cellIs" dxfId="180" priority="181" stopIfTrue="1" operator="lessThan">
      <formula>35</formula>
    </cfRule>
  </conditionalFormatting>
  <conditionalFormatting sqref="G16">
    <cfRule type="cellIs" dxfId="179" priority="180" stopIfTrue="1" operator="notEqual">
      <formula>35</formula>
    </cfRule>
  </conditionalFormatting>
  <conditionalFormatting sqref="H7:H13 G8:G12">
    <cfRule type="cellIs" dxfId="178" priority="179" stopIfTrue="1" operator="equal">
      <formula>0</formula>
    </cfRule>
  </conditionalFormatting>
  <conditionalFormatting sqref="P7:P13">
    <cfRule type="cellIs" dxfId="177" priority="178" stopIfTrue="1" operator="equal">
      <formula>0</formula>
    </cfRule>
  </conditionalFormatting>
  <conditionalFormatting sqref="P7:P13">
    <cfRule type="cellIs" dxfId="176" priority="177" stopIfTrue="1" operator="equal">
      <formula>0</formula>
    </cfRule>
  </conditionalFormatting>
  <conditionalFormatting sqref="I13:P13 P8:P12 H7:H13 G8:G12 I7:P7">
    <cfRule type="cellIs" dxfId="175" priority="176" stopIfTrue="1" operator="equal">
      <formula>0</formula>
    </cfRule>
  </conditionalFormatting>
  <conditionalFormatting sqref="G8:G12">
    <cfRule type="cellIs" dxfId="174" priority="175" stopIfTrue="1" operator="lessThan">
      <formula>7</formula>
    </cfRule>
  </conditionalFormatting>
  <conditionalFormatting sqref="G7:G13">
    <cfRule type="cellIs" dxfId="173" priority="174" stopIfTrue="1" operator="equal">
      <formula>0</formula>
    </cfRule>
  </conditionalFormatting>
  <conditionalFormatting sqref="G16">
    <cfRule type="cellIs" dxfId="172" priority="173" stopIfTrue="1" operator="lessThan">
      <formula>35</formula>
    </cfRule>
  </conditionalFormatting>
  <conditionalFormatting sqref="G16">
    <cfRule type="cellIs" dxfId="171" priority="172" stopIfTrue="1" operator="notEqual">
      <formula>35</formula>
    </cfRule>
  </conditionalFormatting>
  <conditionalFormatting sqref="H15:R15">
    <cfRule type="cellIs" dxfId="170" priority="171" stopIfTrue="1" operator="equal">
      <formula>0</formula>
    </cfRule>
  </conditionalFormatting>
  <conditionalFormatting sqref="H7:H13 G8:G12">
    <cfRule type="cellIs" dxfId="169" priority="170" stopIfTrue="1" operator="equal">
      <formula>0</formula>
    </cfRule>
  </conditionalFormatting>
  <conditionalFormatting sqref="P7:P13">
    <cfRule type="cellIs" dxfId="168" priority="169" stopIfTrue="1" operator="equal">
      <formula>0</formula>
    </cfRule>
  </conditionalFormatting>
  <conditionalFormatting sqref="P7:P13">
    <cfRule type="cellIs" dxfId="167" priority="168" stopIfTrue="1" operator="equal">
      <formula>0</formula>
    </cfRule>
  </conditionalFormatting>
  <conditionalFormatting sqref="I13:P13 P8:P12 H7:H13 G8:G12 I7:P7">
    <cfRule type="cellIs" dxfId="166" priority="167" stopIfTrue="1" operator="equal">
      <formula>0</formula>
    </cfRule>
  </conditionalFormatting>
  <conditionalFormatting sqref="G8:G12">
    <cfRule type="cellIs" dxfId="165" priority="166" stopIfTrue="1" operator="lessThan">
      <formula>7</formula>
    </cfRule>
  </conditionalFormatting>
  <conditionalFormatting sqref="G7:G13">
    <cfRule type="cellIs" dxfId="164" priority="165" stopIfTrue="1" operator="equal">
      <formula>0</formula>
    </cfRule>
  </conditionalFormatting>
  <conditionalFormatting sqref="G16">
    <cfRule type="cellIs" dxfId="163" priority="164" stopIfTrue="1" operator="lessThan">
      <formula>35</formula>
    </cfRule>
  </conditionalFormatting>
  <conditionalFormatting sqref="G16">
    <cfRule type="cellIs" dxfId="162" priority="163" stopIfTrue="1" operator="notEqual">
      <formula>35</formula>
    </cfRule>
  </conditionalFormatting>
  <conditionalFormatting sqref="H15:R15">
    <cfRule type="cellIs" dxfId="161" priority="162" stopIfTrue="1" operator="equal">
      <formula>0</formula>
    </cfRule>
  </conditionalFormatting>
  <conditionalFormatting sqref="H7:H13 G8:G12 G20:H26">
    <cfRule type="cellIs" dxfId="160" priority="161" stopIfTrue="1" operator="equal">
      <formula>0</formula>
    </cfRule>
  </conditionalFormatting>
  <conditionalFormatting sqref="P7:P13 P20:P26">
    <cfRule type="cellIs" dxfId="159" priority="160" stopIfTrue="1" operator="equal">
      <formula>0</formula>
    </cfRule>
  </conditionalFormatting>
  <conditionalFormatting sqref="H21 P7:P13 P20:P26">
    <cfRule type="cellIs" dxfId="158" priority="159" stopIfTrue="1" operator="equal">
      <formula>0</formula>
    </cfRule>
  </conditionalFormatting>
  <conditionalFormatting sqref="G23">
    <cfRule type="cellIs" dxfId="157" priority="157" stopIfTrue="1" operator="equal">
      <formula>0</formula>
    </cfRule>
    <cfRule type="cellIs" dxfId="156" priority="158" stopIfTrue="1" operator="equal">
      <formula>0</formula>
    </cfRule>
  </conditionalFormatting>
  <conditionalFormatting sqref="P21:P26 I20:R20 I26:O26 Q26:R26 I7:P7 I13:P13 P8:P12 H7:H13 G8:G12 G20:H26">
    <cfRule type="cellIs" dxfId="155" priority="156" stopIfTrue="1" operator="equal">
      <formula>0</formula>
    </cfRule>
  </conditionalFormatting>
  <conditionalFormatting sqref="G8:G12 G21:G25">
    <cfRule type="cellIs" dxfId="154" priority="155" stopIfTrue="1" operator="lessThan">
      <formula>7</formula>
    </cfRule>
  </conditionalFormatting>
  <conditionalFormatting sqref="G8:G12">
    <cfRule type="cellIs" dxfId="153" priority="154" stopIfTrue="1" operator="equal">
      <formula>0</formula>
    </cfRule>
  </conditionalFormatting>
  <conditionalFormatting sqref="G20:G26">
    <cfRule type="cellIs" dxfId="152" priority="152" stopIfTrue="1" operator="equal">
      <formula>0</formula>
    </cfRule>
    <cfRule type="cellIs" dxfId="151" priority="153" stopIfTrue="1" operator="equal">
      <formula>0</formula>
    </cfRule>
  </conditionalFormatting>
  <conditionalFormatting sqref="G16 G29">
    <cfRule type="cellIs" dxfId="150" priority="151" stopIfTrue="1" operator="lessThan">
      <formula>35</formula>
    </cfRule>
  </conditionalFormatting>
  <conditionalFormatting sqref="G29 G16">
    <cfRule type="cellIs" dxfId="149" priority="150" stopIfTrue="1" operator="notEqual">
      <formula>35</formula>
    </cfRule>
  </conditionalFormatting>
  <conditionalFormatting sqref="H15:R15 H28:R28">
    <cfRule type="cellIs" dxfId="148" priority="149" stopIfTrue="1" operator="equal">
      <formula>0</formula>
    </cfRule>
  </conditionalFormatting>
  <conditionalFormatting sqref="G21:G25">
    <cfRule type="cellIs" dxfId="147" priority="148" stopIfTrue="1" operator="equal">
      <formula>0</formula>
    </cfRule>
  </conditionalFormatting>
  <conditionalFormatting sqref="G21:G25">
    <cfRule type="cellIs" dxfId="146" priority="147" stopIfTrue="1" operator="equal">
      <formula>0</formula>
    </cfRule>
  </conditionalFormatting>
  <conditionalFormatting sqref="H7:H13 G8:G12 G20:H26">
    <cfRule type="cellIs" dxfId="145" priority="146" stopIfTrue="1" operator="equal">
      <formula>0</formula>
    </cfRule>
  </conditionalFormatting>
  <conditionalFormatting sqref="P7:P13 P20:P26">
    <cfRule type="cellIs" dxfId="144" priority="145" stopIfTrue="1" operator="equal">
      <formula>0</formula>
    </cfRule>
  </conditionalFormatting>
  <conditionalFormatting sqref="H21 P7:P13 P20:P26">
    <cfRule type="cellIs" dxfId="143" priority="144" stopIfTrue="1" operator="equal">
      <formula>0</formula>
    </cfRule>
  </conditionalFormatting>
  <conditionalFormatting sqref="G23">
    <cfRule type="cellIs" dxfId="142" priority="142" stopIfTrue="1" operator="equal">
      <formula>0</formula>
    </cfRule>
    <cfRule type="cellIs" dxfId="141" priority="143" stopIfTrue="1" operator="equal">
      <formula>0</formula>
    </cfRule>
  </conditionalFormatting>
  <conditionalFormatting sqref="P21:P26 I20:R20 I26:O26 Q26:R26 I7:P7 I13:P13 P8:P12 H7:H13 G8:G12 G20:H26">
    <cfRule type="cellIs" dxfId="140" priority="141" stopIfTrue="1" operator="equal">
      <formula>0</formula>
    </cfRule>
  </conditionalFormatting>
  <conditionalFormatting sqref="G8:G12 G21:G25">
    <cfRule type="cellIs" dxfId="139" priority="140" stopIfTrue="1" operator="lessThan">
      <formula>7</formula>
    </cfRule>
  </conditionalFormatting>
  <conditionalFormatting sqref="G8:G12">
    <cfRule type="cellIs" dxfId="138" priority="139" stopIfTrue="1" operator="equal">
      <formula>0</formula>
    </cfRule>
  </conditionalFormatting>
  <conditionalFormatting sqref="G20:G26">
    <cfRule type="cellIs" dxfId="137" priority="137" stopIfTrue="1" operator="equal">
      <formula>0</formula>
    </cfRule>
    <cfRule type="cellIs" dxfId="136" priority="138" stopIfTrue="1" operator="equal">
      <formula>0</formula>
    </cfRule>
  </conditionalFormatting>
  <conditionalFormatting sqref="G16 G29">
    <cfRule type="cellIs" dxfId="135" priority="136" stopIfTrue="1" operator="lessThan">
      <formula>35</formula>
    </cfRule>
  </conditionalFormatting>
  <conditionalFormatting sqref="G29 G16">
    <cfRule type="cellIs" dxfId="134" priority="135" stopIfTrue="1" operator="notEqual">
      <formula>35</formula>
    </cfRule>
  </conditionalFormatting>
  <conditionalFormatting sqref="H15:R15 H28:R28">
    <cfRule type="cellIs" dxfId="133" priority="134" stopIfTrue="1" operator="equal">
      <formula>0</formula>
    </cfRule>
  </conditionalFormatting>
  <conditionalFormatting sqref="G21:G25">
    <cfRule type="cellIs" dxfId="132" priority="133" stopIfTrue="1" operator="equal">
      <formula>0</formula>
    </cfRule>
  </conditionalFormatting>
  <conditionalFormatting sqref="G21:G25">
    <cfRule type="cellIs" dxfId="131" priority="132" stopIfTrue="1" operator="equal">
      <formula>0</formula>
    </cfRule>
  </conditionalFormatting>
  <conditionalFormatting sqref="G20:H26">
    <cfRule type="cellIs" dxfId="130" priority="131" stopIfTrue="1" operator="equal">
      <formula>0</formula>
    </cfRule>
  </conditionalFormatting>
  <conditionalFormatting sqref="P20:P26">
    <cfRule type="cellIs" dxfId="129" priority="130" stopIfTrue="1" operator="equal">
      <formula>0</formula>
    </cfRule>
  </conditionalFormatting>
  <conditionalFormatting sqref="H21 P20:P26">
    <cfRule type="cellIs" dxfId="128" priority="129" stopIfTrue="1" operator="equal">
      <formula>0</formula>
    </cfRule>
  </conditionalFormatting>
  <conditionalFormatting sqref="G23">
    <cfRule type="cellIs" dxfId="127" priority="127" stopIfTrue="1" operator="equal">
      <formula>0</formula>
    </cfRule>
    <cfRule type="cellIs" dxfId="126" priority="128" stopIfTrue="1" operator="equal">
      <formula>0</formula>
    </cfRule>
  </conditionalFormatting>
  <conditionalFormatting sqref="P21:P26 I20:R20 I26:O26 Q26:R26 G20:H26">
    <cfRule type="cellIs" dxfId="125" priority="126" stopIfTrue="1" operator="equal">
      <formula>0</formula>
    </cfRule>
  </conditionalFormatting>
  <conditionalFormatting sqref="G21:G25">
    <cfRule type="cellIs" dxfId="124" priority="125" stopIfTrue="1" operator="lessThan">
      <formula>7</formula>
    </cfRule>
  </conditionalFormatting>
  <conditionalFormatting sqref="G20:G26">
    <cfRule type="cellIs" dxfId="123" priority="123" stopIfTrue="1" operator="equal">
      <formula>0</formula>
    </cfRule>
    <cfRule type="cellIs" dxfId="122" priority="124" stopIfTrue="1" operator="equal">
      <formula>0</formula>
    </cfRule>
  </conditionalFormatting>
  <conditionalFormatting sqref="G29">
    <cfRule type="cellIs" dxfId="121" priority="122" stopIfTrue="1" operator="lessThan">
      <formula>35</formula>
    </cfRule>
  </conditionalFormatting>
  <conditionalFormatting sqref="G29">
    <cfRule type="cellIs" dxfId="120" priority="121" stopIfTrue="1" operator="notEqual">
      <formula>35</formula>
    </cfRule>
  </conditionalFormatting>
  <conditionalFormatting sqref="G20:H26">
    <cfRule type="cellIs" dxfId="119" priority="120" stopIfTrue="1" operator="equal">
      <formula>0</formula>
    </cfRule>
  </conditionalFormatting>
  <conditionalFormatting sqref="P20:P26">
    <cfRule type="cellIs" dxfId="118" priority="119" stopIfTrue="1" operator="equal">
      <formula>0</formula>
    </cfRule>
  </conditionalFormatting>
  <conditionalFormatting sqref="H21 P20:P26">
    <cfRule type="cellIs" dxfId="117" priority="118" stopIfTrue="1" operator="equal">
      <formula>0</formula>
    </cfRule>
  </conditionalFormatting>
  <conditionalFormatting sqref="G23">
    <cfRule type="cellIs" dxfId="116" priority="116" stopIfTrue="1" operator="equal">
      <formula>0</formula>
    </cfRule>
    <cfRule type="cellIs" dxfId="115" priority="117" stopIfTrue="1" operator="equal">
      <formula>0</formula>
    </cfRule>
  </conditionalFormatting>
  <conditionalFormatting sqref="P21:P26 I20:R20 I26:O26 Q26:R26 G20:H26">
    <cfRule type="cellIs" dxfId="114" priority="115" stopIfTrue="1" operator="equal">
      <formula>0</formula>
    </cfRule>
  </conditionalFormatting>
  <conditionalFormatting sqref="G21:G25">
    <cfRule type="cellIs" dxfId="113" priority="114" stopIfTrue="1" operator="lessThan">
      <formula>7</formula>
    </cfRule>
  </conditionalFormatting>
  <conditionalFormatting sqref="G20:G26">
    <cfRule type="cellIs" dxfId="112" priority="112" stopIfTrue="1" operator="equal">
      <formula>0</formula>
    </cfRule>
    <cfRule type="cellIs" dxfId="111" priority="113" stopIfTrue="1" operator="equal">
      <formula>0</formula>
    </cfRule>
  </conditionalFormatting>
  <conditionalFormatting sqref="G29">
    <cfRule type="cellIs" dxfId="110" priority="111" stopIfTrue="1" operator="lessThan">
      <formula>35</formula>
    </cfRule>
  </conditionalFormatting>
  <conditionalFormatting sqref="G29">
    <cfRule type="cellIs" dxfId="109" priority="110" stopIfTrue="1" operator="notEqual">
      <formula>35</formula>
    </cfRule>
  </conditionalFormatting>
  <conditionalFormatting sqref="G20:H26">
    <cfRule type="cellIs" dxfId="108" priority="109" stopIfTrue="1" operator="equal">
      <formula>0</formula>
    </cfRule>
  </conditionalFormatting>
  <conditionalFormatting sqref="P20:P26">
    <cfRule type="cellIs" dxfId="107" priority="108" stopIfTrue="1" operator="equal">
      <formula>0</formula>
    </cfRule>
  </conditionalFormatting>
  <conditionalFormatting sqref="H21 P20:P26">
    <cfRule type="cellIs" dxfId="106" priority="107" stopIfTrue="1" operator="equal">
      <formula>0</formula>
    </cfRule>
  </conditionalFormatting>
  <conditionalFormatting sqref="G23">
    <cfRule type="cellIs" dxfId="105" priority="105" stopIfTrue="1" operator="equal">
      <formula>0</formula>
    </cfRule>
    <cfRule type="cellIs" dxfId="104" priority="106" stopIfTrue="1" operator="equal">
      <formula>0</formula>
    </cfRule>
  </conditionalFormatting>
  <conditionalFormatting sqref="P21:P26 I20:R20 I26:O26 Q26:R26 G20:H26">
    <cfRule type="cellIs" dxfId="103" priority="104" stopIfTrue="1" operator="equal">
      <formula>0</formula>
    </cfRule>
  </conditionalFormatting>
  <conditionalFormatting sqref="G21:G25">
    <cfRule type="cellIs" dxfId="102" priority="103" stopIfTrue="1" operator="lessThan">
      <formula>7</formula>
    </cfRule>
  </conditionalFormatting>
  <conditionalFormatting sqref="G20:G26">
    <cfRule type="cellIs" dxfId="101" priority="101" stopIfTrue="1" operator="equal">
      <formula>0</formula>
    </cfRule>
    <cfRule type="cellIs" dxfId="100" priority="102" stopIfTrue="1" operator="equal">
      <formula>0</formula>
    </cfRule>
  </conditionalFormatting>
  <conditionalFormatting sqref="G29">
    <cfRule type="cellIs" dxfId="99" priority="100" stopIfTrue="1" operator="lessThan">
      <formula>35</formula>
    </cfRule>
  </conditionalFormatting>
  <conditionalFormatting sqref="G29">
    <cfRule type="cellIs" dxfId="98" priority="99" stopIfTrue="1" operator="notEqual">
      <formula>35</formula>
    </cfRule>
  </conditionalFormatting>
  <conditionalFormatting sqref="G20:H26">
    <cfRule type="cellIs" dxfId="97" priority="98" stopIfTrue="1" operator="equal">
      <formula>0</formula>
    </cfRule>
  </conditionalFormatting>
  <conditionalFormatting sqref="P20:P26">
    <cfRule type="cellIs" dxfId="96" priority="97" stopIfTrue="1" operator="equal">
      <formula>0</formula>
    </cfRule>
  </conditionalFormatting>
  <conditionalFormatting sqref="H21 P20:P26">
    <cfRule type="cellIs" dxfId="95" priority="96" stopIfTrue="1" operator="equal">
      <formula>0</formula>
    </cfRule>
  </conditionalFormatting>
  <conditionalFormatting sqref="G23">
    <cfRule type="cellIs" dxfId="94" priority="94" stopIfTrue="1" operator="equal">
      <formula>0</formula>
    </cfRule>
    <cfRule type="cellIs" dxfId="93" priority="95" stopIfTrue="1" operator="equal">
      <formula>0</formula>
    </cfRule>
  </conditionalFormatting>
  <conditionalFormatting sqref="P21:P26 I20:R20 I26:O26 Q26:R26 G20:H26">
    <cfRule type="cellIs" dxfId="92" priority="93" stopIfTrue="1" operator="equal">
      <formula>0</formula>
    </cfRule>
  </conditionalFormatting>
  <conditionalFormatting sqref="G21:G25">
    <cfRule type="cellIs" dxfId="91" priority="92" stopIfTrue="1" operator="lessThan">
      <formula>7</formula>
    </cfRule>
  </conditionalFormatting>
  <conditionalFormatting sqref="G20:G26">
    <cfRule type="cellIs" dxfId="90" priority="90" stopIfTrue="1" operator="equal">
      <formula>0</formula>
    </cfRule>
    <cfRule type="cellIs" dxfId="89" priority="91" stopIfTrue="1" operator="equal">
      <formula>0</formula>
    </cfRule>
  </conditionalFormatting>
  <conditionalFormatting sqref="G29">
    <cfRule type="cellIs" dxfId="88" priority="89" stopIfTrue="1" operator="lessThan">
      <formula>35</formula>
    </cfRule>
  </conditionalFormatting>
  <conditionalFormatting sqref="G29">
    <cfRule type="cellIs" dxfId="87" priority="88" stopIfTrue="1" operator="notEqual">
      <formula>35</formula>
    </cfRule>
  </conditionalFormatting>
  <conditionalFormatting sqref="G20:H26">
    <cfRule type="cellIs" dxfId="86" priority="87" stopIfTrue="1" operator="equal">
      <formula>0</formula>
    </cfRule>
  </conditionalFormatting>
  <conditionalFormatting sqref="P20:P26">
    <cfRule type="cellIs" dxfId="85" priority="86" stopIfTrue="1" operator="equal">
      <formula>0</formula>
    </cfRule>
  </conditionalFormatting>
  <conditionalFormatting sqref="H21 P20:P26">
    <cfRule type="cellIs" dxfId="84" priority="85" stopIfTrue="1" operator="equal">
      <formula>0</formula>
    </cfRule>
  </conditionalFormatting>
  <conditionalFormatting sqref="G23">
    <cfRule type="cellIs" dxfId="83" priority="83" stopIfTrue="1" operator="equal">
      <formula>0</formula>
    </cfRule>
    <cfRule type="cellIs" dxfId="82" priority="84" stopIfTrue="1" operator="equal">
      <formula>0</formula>
    </cfRule>
  </conditionalFormatting>
  <conditionalFormatting sqref="P21:P26 I20:R20 I26:O26 Q26:R26 G20:H26">
    <cfRule type="cellIs" dxfId="81" priority="82" stopIfTrue="1" operator="equal">
      <formula>0</formula>
    </cfRule>
  </conditionalFormatting>
  <conditionalFormatting sqref="G21:G25">
    <cfRule type="cellIs" dxfId="80" priority="81" stopIfTrue="1" operator="lessThan">
      <formula>7</formula>
    </cfRule>
  </conditionalFormatting>
  <conditionalFormatting sqref="G20:G26">
    <cfRule type="cellIs" dxfId="79" priority="79" stopIfTrue="1" operator="equal">
      <formula>0</formula>
    </cfRule>
    <cfRule type="cellIs" dxfId="78" priority="80" stopIfTrue="1" operator="equal">
      <formula>0</formula>
    </cfRule>
  </conditionalFormatting>
  <conditionalFormatting sqref="G29">
    <cfRule type="cellIs" dxfId="77" priority="78" stopIfTrue="1" operator="lessThan">
      <formula>35</formula>
    </cfRule>
  </conditionalFormatting>
  <conditionalFormatting sqref="G29">
    <cfRule type="cellIs" dxfId="76" priority="77" stopIfTrue="1" operator="notEqual">
      <formula>35</formula>
    </cfRule>
  </conditionalFormatting>
  <conditionalFormatting sqref="G20:H26">
    <cfRule type="cellIs" dxfId="75" priority="76" stopIfTrue="1" operator="equal">
      <formula>0</formula>
    </cfRule>
  </conditionalFormatting>
  <conditionalFormatting sqref="P20:P26">
    <cfRule type="cellIs" dxfId="74" priority="75" stopIfTrue="1" operator="equal">
      <formula>0</formula>
    </cfRule>
  </conditionalFormatting>
  <conditionalFormatting sqref="H21 P20:P26">
    <cfRule type="cellIs" dxfId="73" priority="74" stopIfTrue="1" operator="equal">
      <formula>0</formula>
    </cfRule>
  </conditionalFormatting>
  <conditionalFormatting sqref="G23">
    <cfRule type="cellIs" dxfId="72" priority="72" stopIfTrue="1" operator="equal">
      <formula>0</formula>
    </cfRule>
    <cfRule type="cellIs" dxfId="71" priority="73" stopIfTrue="1" operator="equal">
      <formula>0</formula>
    </cfRule>
  </conditionalFormatting>
  <conditionalFormatting sqref="P21:P26 I20:R20 I26:O26 Q26:R26 G20:H26">
    <cfRule type="cellIs" dxfId="70" priority="71" stopIfTrue="1" operator="equal">
      <formula>0</formula>
    </cfRule>
  </conditionalFormatting>
  <conditionalFormatting sqref="G21:G25">
    <cfRule type="cellIs" dxfId="69" priority="70" stopIfTrue="1" operator="lessThan">
      <formula>7</formula>
    </cfRule>
  </conditionalFormatting>
  <conditionalFormatting sqref="G20:G26">
    <cfRule type="cellIs" dxfId="68" priority="68" stopIfTrue="1" operator="equal">
      <formula>0</formula>
    </cfRule>
    <cfRule type="cellIs" dxfId="67" priority="69" stopIfTrue="1" operator="equal">
      <formula>0</formula>
    </cfRule>
  </conditionalFormatting>
  <conditionalFormatting sqref="G29">
    <cfRule type="cellIs" dxfId="66" priority="67" stopIfTrue="1" operator="lessThan">
      <formula>35</formula>
    </cfRule>
  </conditionalFormatting>
  <conditionalFormatting sqref="G29">
    <cfRule type="cellIs" dxfId="65" priority="66" stopIfTrue="1" operator="notEqual">
      <formula>35</formula>
    </cfRule>
  </conditionalFormatting>
  <conditionalFormatting sqref="G20:H26">
    <cfRule type="cellIs" dxfId="64" priority="65" stopIfTrue="1" operator="equal">
      <formula>0</formula>
    </cfRule>
  </conditionalFormatting>
  <conditionalFormatting sqref="P20:P26">
    <cfRule type="cellIs" dxfId="63" priority="64" stopIfTrue="1" operator="equal">
      <formula>0</formula>
    </cfRule>
  </conditionalFormatting>
  <conditionalFormatting sqref="H21 P20:P26">
    <cfRule type="cellIs" dxfId="62" priority="63" stopIfTrue="1" operator="equal">
      <formula>0</formula>
    </cfRule>
  </conditionalFormatting>
  <conditionalFormatting sqref="G23">
    <cfRule type="cellIs" dxfId="61" priority="61" stopIfTrue="1" operator="equal">
      <formula>0</formula>
    </cfRule>
    <cfRule type="cellIs" dxfId="60" priority="62" stopIfTrue="1" operator="equal">
      <formula>0</formula>
    </cfRule>
  </conditionalFormatting>
  <conditionalFormatting sqref="P21:P26 I20:R20 I26:O26 Q26:R26 G20:H26">
    <cfRule type="cellIs" dxfId="59" priority="60" stopIfTrue="1" operator="equal">
      <formula>0</formula>
    </cfRule>
  </conditionalFormatting>
  <conditionalFormatting sqref="G21:G25">
    <cfRule type="cellIs" dxfId="58" priority="59" stopIfTrue="1" operator="lessThan">
      <formula>7</formula>
    </cfRule>
  </conditionalFormatting>
  <conditionalFormatting sqref="G20:G26">
    <cfRule type="cellIs" dxfId="57" priority="57" stopIfTrue="1" operator="equal">
      <formula>0</formula>
    </cfRule>
    <cfRule type="cellIs" dxfId="56" priority="58" stopIfTrue="1" operator="equal">
      <formula>0</formula>
    </cfRule>
  </conditionalFormatting>
  <conditionalFormatting sqref="G29">
    <cfRule type="cellIs" dxfId="55" priority="56" stopIfTrue="1" operator="lessThan">
      <formula>35</formula>
    </cfRule>
  </conditionalFormatting>
  <conditionalFormatting sqref="G29">
    <cfRule type="cellIs" dxfId="54" priority="55" stopIfTrue="1" operator="notEqual">
      <formula>35</formula>
    </cfRule>
  </conditionalFormatting>
  <conditionalFormatting sqref="H28:R28">
    <cfRule type="cellIs" dxfId="53" priority="54" stopIfTrue="1" operator="equal">
      <formula>0</formula>
    </cfRule>
  </conditionalFormatting>
  <conditionalFormatting sqref="G20:H26">
    <cfRule type="cellIs" dxfId="52" priority="53" stopIfTrue="1" operator="equal">
      <formula>0</formula>
    </cfRule>
  </conditionalFormatting>
  <conditionalFormatting sqref="P20:P26">
    <cfRule type="cellIs" dxfId="51" priority="52" stopIfTrue="1" operator="equal">
      <formula>0</formula>
    </cfRule>
  </conditionalFormatting>
  <conditionalFormatting sqref="H21 P20:P26">
    <cfRule type="cellIs" dxfId="50" priority="51" stopIfTrue="1" operator="equal">
      <formula>0</formula>
    </cfRule>
  </conditionalFormatting>
  <conditionalFormatting sqref="G23">
    <cfRule type="cellIs" dxfId="49" priority="49" stopIfTrue="1" operator="equal">
      <formula>0</formula>
    </cfRule>
    <cfRule type="cellIs" dxfId="48" priority="50" stopIfTrue="1" operator="equal">
      <formula>0</formula>
    </cfRule>
  </conditionalFormatting>
  <conditionalFormatting sqref="P21:P26 I20:R20 I26:O26 Q26:R26 G20:H26">
    <cfRule type="cellIs" dxfId="47" priority="48" stopIfTrue="1" operator="equal">
      <formula>0</formula>
    </cfRule>
  </conditionalFormatting>
  <conditionalFormatting sqref="G21:G25">
    <cfRule type="cellIs" dxfId="46" priority="47" stopIfTrue="1" operator="lessThan">
      <formula>7</formula>
    </cfRule>
  </conditionalFormatting>
  <conditionalFormatting sqref="G20:G26">
    <cfRule type="cellIs" dxfId="45" priority="45" stopIfTrue="1" operator="equal">
      <formula>0</formula>
    </cfRule>
    <cfRule type="cellIs" dxfId="44" priority="46" stopIfTrue="1" operator="equal">
      <formula>0</formula>
    </cfRule>
  </conditionalFormatting>
  <conditionalFormatting sqref="G29">
    <cfRule type="cellIs" dxfId="43" priority="44" stopIfTrue="1" operator="lessThan">
      <formula>35</formula>
    </cfRule>
  </conditionalFormatting>
  <conditionalFormatting sqref="G29">
    <cfRule type="cellIs" dxfId="42" priority="43" stopIfTrue="1" operator="notEqual">
      <formula>35</formula>
    </cfRule>
  </conditionalFormatting>
  <conditionalFormatting sqref="H28:R28">
    <cfRule type="cellIs" dxfId="41" priority="42" stopIfTrue="1" operator="equal">
      <formula>0</formula>
    </cfRule>
  </conditionalFormatting>
  <conditionalFormatting sqref="G20:H26">
    <cfRule type="cellIs" dxfId="40" priority="41" stopIfTrue="1" operator="equal">
      <formula>0</formula>
    </cfRule>
  </conditionalFormatting>
  <conditionalFormatting sqref="P20:P26">
    <cfRule type="cellIs" dxfId="39" priority="40" stopIfTrue="1" operator="equal">
      <formula>0</formula>
    </cfRule>
  </conditionalFormatting>
  <conditionalFormatting sqref="H21 P20:P26">
    <cfRule type="cellIs" dxfId="38" priority="39" stopIfTrue="1" operator="equal">
      <formula>0</formula>
    </cfRule>
  </conditionalFormatting>
  <conditionalFormatting sqref="G23">
    <cfRule type="cellIs" dxfId="37" priority="37" stopIfTrue="1" operator="equal">
      <formula>0</formula>
    </cfRule>
    <cfRule type="cellIs" dxfId="36" priority="38" stopIfTrue="1" operator="equal">
      <formula>0</formula>
    </cfRule>
  </conditionalFormatting>
  <conditionalFormatting sqref="P21:P26 I20:R20 I26:O26 Q26:R26 G20:H26">
    <cfRule type="cellIs" dxfId="35" priority="36" stopIfTrue="1" operator="equal">
      <formula>0</formula>
    </cfRule>
  </conditionalFormatting>
  <conditionalFormatting sqref="G21:G25">
    <cfRule type="cellIs" dxfId="34" priority="35" stopIfTrue="1" operator="lessThan">
      <formula>7</formula>
    </cfRule>
  </conditionalFormatting>
  <conditionalFormatting sqref="G20:G26">
    <cfRule type="cellIs" dxfId="33" priority="33" stopIfTrue="1" operator="equal">
      <formula>0</formula>
    </cfRule>
    <cfRule type="cellIs" dxfId="32" priority="34" stopIfTrue="1" operator="equal">
      <formula>0</formula>
    </cfRule>
  </conditionalFormatting>
  <conditionalFormatting sqref="G29">
    <cfRule type="cellIs" dxfId="31" priority="32" stopIfTrue="1" operator="lessThan">
      <formula>35</formula>
    </cfRule>
  </conditionalFormatting>
  <conditionalFormatting sqref="G29">
    <cfRule type="cellIs" dxfId="30" priority="31" stopIfTrue="1" operator="notEqual">
      <formula>35</formula>
    </cfRule>
  </conditionalFormatting>
  <conditionalFormatting sqref="H28:R28">
    <cfRule type="cellIs" dxfId="29" priority="30" stopIfTrue="1" operator="equal">
      <formula>0</formula>
    </cfRule>
  </conditionalFormatting>
  <conditionalFormatting sqref="G21:G25">
    <cfRule type="cellIs" dxfId="28" priority="29" stopIfTrue="1" operator="equal">
      <formula>0</formula>
    </cfRule>
  </conditionalFormatting>
  <conditionalFormatting sqref="G21:G25">
    <cfRule type="cellIs" dxfId="27" priority="28" stopIfTrue="1" operator="equal">
      <formula>0</formula>
    </cfRule>
  </conditionalFormatting>
  <conditionalFormatting sqref="G20:H26">
    <cfRule type="cellIs" dxfId="26" priority="27" stopIfTrue="1" operator="equal">
      <formula>0</formula>
    </cfRule>
  </conditionalFormatting>
  <conditionalFormatting sqref="P20:P26">
    <cfRule type="cellIs" dxfId="25" priority="26" stopIfTrue="1" operator="equal">
      <formula>0</formula>
    </cfRule>
  </conditionalFormatting>
  <conditionalFormatting sqref="H21 P20:P26">
    <cfRule type="cellIs" dxfId="24" priority="25" stopIfTrue="1" operator="equal">
      <formula>0</formula>
    </cfRule>
  </conditionalFormatting>
  <conditionalFormatting sqref="G23">
    <cfRule type="cellIs" dxfId="23" priority="23" stopIfTrue="1" operator="equal">
      <formula>0</formula>
    </cfRule>
    <cfRule type="cellIs" dxfId="22" priority="24" stopIfTrue="1" operator="equal">
      <formula>0</formula>
    </cfRule>
  </conditionalFormatting>
  <conditionalFormatting sqref="P21:P26 I20:R20 I26:O26 Q26:R26 G20:H26">
    <cfRule type="cellIs" dxfId="21" priority="22" stopIfTrue="1" operator="equal">
      <formula>0</formula>
    </cfRule>
  </conditionalFormatting>
  <conditionalFormatting sqref="G21:G25">
    <cfRule type="cellIs" dxfId="20" priority="21" stopIfTrue="1" operator="lessThan">
      <formula>7</formula>
    </cfRule>
  </conditionalFormatting>
  <conditionalFormatting sqref="G20:G26">
    <cfRule type="cellIs" dxfId="19" priority="19" stopIfTrue="1" operator="equal">
      <formula>0</formula>
    </cfRule>
    <cfRule type="cellIs" dxfId="18" priority="20" stopIfTrue="1" operator="equal">
      <formula>0</formula>
    </cfRule>
  </conditionalFormatting>
  <conditionalFormatting sqref="G29">
    <cfRule type="cellIs" dxfId="17" priority="18" stopIfTrue="1" operator="lessThan">
      <formula>35</formula>
    </cfRule>
  </conditionalFormatting>
  <conditionalFormatting sqref="G29">
    <cfRule type="cellIs" dxfId="16" priority="17" stopIfTrue="1" operator="notEqual">
      <formula>35</formula>
    </cfRule>
  </conditionalFormatting>
  <conditionalFormatting sqref="H28:R28">
    <cfRule type="cellIs" dxfId="15" priority="16" stopIfTrue="1" operator="equal">
      <formula>0</formula>
    </cfRule>
  </conditionalFormatting>
  <conditionalFormatting sqref="G21:G25">
    <cfRule type="cellIs" dxfId="14" priority="15" stopIfTrue="1" operator="equal">
      <formula>0</formula>
    </cfRule>
  </conditionalFormatting>
  <conditionalFormatting sqref="G21:G25">
    <cfRule type="cellIs" dxfId="13" priority="14" stopIfTrue="1" operator="equal">
      <formula>0</formula>
    </cfRule>
  </conditionalFormatting>
  <conditionalFormatting sqref="Q7:R7 Q13:R13">
    <cfRule type="cellIs" dxfId="12" priority="13" stopIfTrue="1" operator="equal">
      <formula>0</formula>
    </cfRule>
  </conditionalFormatting>
  <conditionalFormatting sqref="Q7:R7 Q13:R13">
    <cfRule type="cellIs" dxfId="11" priority="12" stopIfTrue="1" operator="equal">
      <formula>0</formula>
    </cfRule>
  </conditionalFormatting>
  <conditionalFormatting sqref="Q7:R7 Q13:R13">
    <cfRule type="cellIs" dxfId="10" priority="11" stopIfTrue="1" operator="equal">
      <formula>0</formula>
    </cfRule>
  </conditionalFormatting>
  <conditionalFormatting sqref="Q7:R7 Q13:R13">
    <cfRule type="cellIs" dxfId="9" priority="10" stopIfTrue="1" operator="equal">
      <formula>0</formula>
    </cfRule>
  </conditionalFormatting>
  <conditionalFormatting sqref="Q7:R7 Q13:R13">
    <cfRule type="cellIs" dxfId="8" priority="9" stopIfTrue="1" operator="equal">
      <formula>0</formula>
    </cfRule>
  </conditionalFormatting>
  <conditionalFormatting sqref="Q7:R7 Q13:R13">
    <cfRule type="cellIs" dxfId="7" priority="8" stopIfTrue="1" operator="equal">
      <formula>0</formula>
    </cfRule>
  </conditionalFormatting>
  <conditionalFormatting sqref="Q7:R7 Q13:R13">
    <cfRule type="cellIs" dxfId="6" priority="7" stopIfTrue="1" operator="equal">
      <formula>0</formula>
    </cfRule>
  </conditionalFormatting>
  <conditionalFormatting sqref="Q7:R7 Q13:R13">
    <cfRule type="cellIs" dxfId="5" priority="6" stopIfTrue="1" operator="equal">
      <formula>0</formula>
    </cfRule>
  </conditionalFormatting>
  <conditionalFormatting sqref="Q7:R7 Q13:R13">
    <cfRule type="cellIs" dxfId="4" priority="5" stopIfTrue="1" operator="equal">
      <formula>0</formula>
    </cfRule>
  </conditionalFormatting>
  <conditionalFormatting sqref="Q7:R7 Q13:R13">
    <cfRule type="cellIs" dxfId="3" priority="4" stopIfTrue="1" operator="equal">
      <formula>0</formula>
    </cfRule>
  </conditionalFormatting>
  <conditionalFormatting sqref="Q7:R7 Q13:R13">
    <cfRule type="cellIs" dxfId="2" priority="3" stopIfTrue="1" operator="equal">
      <formula>0</formula>
    </cfRule>
  </conditionalFormatting>
  <conditionalFormatting sqref="Q7:R7 Q13:R13">
    <cfRule type="cellIs" dxfId="1" priority="2" stopIfTrue="1" operator="equal">
      <formula>0</formula>
    </cfRule>
  </conditionalFormatting>
  <conditionalFormatting sqref="Q31:R31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 Doucet</dc:creator>
  <cp:lastModifiedBy>Caroline Doucet</cp:lastModifiedBy>
  <dcterms:created xsi:type="dcterms:W3CDTF">2019-01-09T14:49:07Z</dcterms:created>
  <dcterms:modified xsi:type="dcterms:W3CDTF">2019-01-09T16:05:33Z</dcterms:modified>
</cp:coreProperties>
</file>