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 TOSHIBA\Desktop\"/>
    </mc:Choice>
  </mc:AlternateContent>
  <bookViews>
    <workbookView xWindow="0" yWindow="0" windowWidth="20490" windowHeight="7455"/>
  </bookViews>
  <sheets>
    <sheet name="Feuil1" sheetId="1" r:id="rId1"/>
  </sheets>
  <definedNames>
    <definedName name="_xlnm._FilterDatabase" localSheetId="0" hidden="1">Feuil1!$D$3:$F$65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3" i="1"/>
  <c r="J4" i="1" a="1"/>
  <c r="J4" i="1" s="1"/>
  <c r="L4" i="1" s="1" a="1"/>
  <c r="L4" i="1" s="1"/>
  <c r="J5" i="1" a="1"/>
  <c r="J5" i="1" s="1"/>
  <c r="L5" i="1" s="1" a="1"/>
  <c r="L5" i="1" s="1"/>
  <c r="J6" i="1" a="1"/>
  <c r="J6" i="1" s="1"/>
  <c r="L6" i="1" s="1" a="1"/>
  <c r="L6" i="1" s="1"/>
  <c r="J7" i="1" a="1"/>
  <c r="J7" i="1" s="1"/>
  <c r="L7" i="1" s="1" a="1"/>
  <c r="L7" i="1" s="1"/>
  <c r="J8" i="1" a="1"/>
  <c r="J8" i="1" s="1"/>
  <c r="L8" i="1" s="1" a="1"/>
  <c r="L8" i="1" s="1"/>
  <c r="J9" i="1" a="1"/>
  <c r="J9" i="1" s="1"/>
  <c r="L9" i="1" s="1" a="1"/>
  <c r="L9" i="1" s="1"/>
  <c r="J10" i="1" a="1"/>
  <c r="J10" i="1" s="1"/>
  <c r="L10" i="1" s="1" a="1"/>
  <c r="L10" i="1" s="1"/>
  <c r="J3" i="1" a="1"/>
  <c r="J3" i="1" s="1"/>
  <c r="L3" i="1" s="1" a="1"/>
  <c r="L3" i="1" s="1"/>
</calcChain>
</file>

<file path=xl/sharedStrings.xml><?xml version="1.0" encoding="utf-8"?>
<sst xmlns="http://schemas.openxmlformats.org/spreadsheetml/2006/main" count="139" uniqueCount="26">
  <si>
    <t>DATES D'ACHATS</t>
  </si>
  <si>
    <t>PRODUITS ACHETES</t>
  </si>
  <si>
    <t>CLIENTS</t>
  </si>
  <si>
    <t>PATRICK</t>
  </si>
  <si>
    <t>BRICE</t>
  </si>
  <si>
    <t>THEODORE</t>
  </si>
  <si>
    <t>ERIC</t>
  </si>
  <si>
    <t>JULIE</t>
  </si>
  <si>
    <t>CHANTAL</t>
  </si>
  <si>
    <t>MARIE</t>
  </si>
  <si>
    <t>ANDREA</t>
  </si>
  <si>
    <t>BANANE DOUCE</t>
  </si>
  <si>
    <t>PAPAYE</t>
  </si>
  <si>
    <t>MANGUE</t>
  </si>
  <si>
    <t>ORANGE</t>
  </si>
  <si>
    <t>POULET</t>
  </si>
  <si>
    <t>PINTADE</t>
  </si>
  <si>
    <t>CONSERVE</t>
  </si>
  <si>
    <t>PATATE</t>
  </si>
  <si>
    <t>RIZ</t>
  </si>
  <si>
    <t>CERISE</t>
  </si>
  <si>
    <t>POMME DE TERRE</t>
  </si>
  <si>
    <t>DERNIERE DATE D'ACHATS</t>
  </si>
  <si>
    <t>PRODUIT ACHETE A CETTE DATE</t>
  </si>
  <si>
    <t>TABLEAU A</t>
  </si>
  <si>
    <t>TABLEAU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</si>
</sst>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65"/>
  <sheetViews>
    <sheetView tabSelected="1" topLeftCell="E1" workbookViewId="0">
      <selection activeCell="N13" sqref="N13"/>
    </sheetView>
  </sheetViews>
  <sheetFormatPr baseColWidth="10" defaultRowHeight="15" x14ac:dyDescent="0.25"/>
  <cols>
    <col min="4" max="4" width="20.5703125" style="3" customWidth="1"/>
    <col min="5" max="5" width="17.42578125" style="3" customWidth="1"/>
    <col min="6" max="6" width="25" style="3" customWidth="1"/>
    <col min="7" max="7" width="5.7109375" style="3" customWidth="1"/>
    <col min="8" max="8" width="2.85546875" customWidth="1"/>
    <col min="9" max="9" width="18.85546875" customWidth="1"/>
    <col min="10" max="10" width="24.28515625" customWidth="1"/>
    <col min="11" max="11" width="29.140625" customWidth="1"/>
  </cols>
  <sheetData>
    <row r="1" spans="4:12" ht="21" x14ac:dyDescent="0.35">
      <c r="J1" s="9" t="s">
        <v>25</v>
      </c>
    </row>
    <row r="2" spans="4:12" ht="18.75" x14ac:dyDescent="0.3">
      <c r="E2" s="8" t="s">
        <v>24</v>
      </c>
      <c r="J2" s="1" t="s">
        <v>22</v>
      </c>
      <c r="K2" s="1" t="s">
        <v>23</v>
      </c>
    </row>
    <row r="3" spans="4:12" x14ac:dyDescent="0.25">
      <c r="D3" s="2" t="s">
        <v>2</v>
      </c>
      <c r="E3" s="2" t="s">
        <v>0</v>
      </c>
      <c r="F3" s="2" t="s">
        <v>1</v>
      </c>
      <c r="I3" s="2" t="s">
        <v>10</v>
      </c>
      <c r="J3" s="4">
        <f t="array" ref="J3">MAX(IF(($D$4:$D$100=I3),($E$4:$E$100)))</f>
        <v>43385</v>
      </c>
      <c r="K3" s="2" t="str">
        <f>INDEX($F$4:$F$100,(MATCH(I3,$D$4:$D$100,0)))</f>
        <v>PATATE</v>
      </c>
      <c r="L3" s="3">
        <f t="array" ref="L3">MAX(IF(($D$4:$D$1000=I3)*($E$4:$E$1000=J3),($G$4:$G$100)))</f>
        <v>25</v>
      </c>
    </row>
    <row r="4" spans="4:12" x14ac:dyDescent="0.25">
      <c r="D4" s="2" t="s">
        <v>5</v>
      </c>
      <c r="E4" s="4">
        <v>42808</v>
      </c>
      <c r="F4" s="2" t="s">
        <v>13</v>
      </c>
      <c r="G4" s="3">
        <v>10</v>
      </c>
      <c r="I4" s="2" t="s">
        <v>4</v>
      </c>
      <c r="J4" s="4">
        <f t="array" ref="J4">MAX(IF(($D$4:$D$100=I4),($E$4:$E$100)))</f>
        <v>43361</v>
      </c>
      <c r="K4" s="2" t="str">
        <f t="shared" ref="K4:K10" si="0">INDEX($F$4:$F$100,(MATCH(I4,$D$4:$D$100,0)))</f>
        <v>PAPAYE</v>
      </c>
      <c r="L4" s="3">
        <f t="array" ref="L4">MAX(IF(($D$4:$D$1000=I4)*($E$4:$E$1000=J4),($G$4:$G$100)))</f>
        <v>23</v>
      </c>
    </row>
    <row r="5" spans="4:12" x14ac:dyDescent="0.25">
      <c r="D5" s="2" t="s">
        <v>3</v>
      </c>
      <c r="E5" s="4">
        <v>43120</v>
      </c>
      <c r="F5" s="2" t="s">
        <v>11</v>
      </c>
      <c r="G5" s="3">
        <v>47</v>
      </c>
      <c r="I5" s="2" t="s">
        <v>8</v>
      </c>
      <c r="J5" s="4">
        <f t="array" ref="J5">MAX(IF(($D$4:$D$100=I5),($E$4:$E$100)))</f>
        <v>43299</v>
      </c>
      <c r="K5" s="2" t="str">
        <f t="shared" si="0"/>
        <v>PINTADE</v>
      </c>
      <c r="L5" s="3">
        <f t="array" ref="L5">MAX(IF(($D$4:$D$1000=I5)*($E$4:$E$1000=J5),($G$4:$G$100)))</f>
        <v>14</v>
      </c>
    </row>
    <row r="6" spans="4:12" x14ac:dyDescent="0.25">
      <c r="D6" s="2" t="s">
        <v>4</v>
      </c>
      <c r="E6" s="4">
        <v>43146</v>
      </c>
      <c r="F6" s="2" t="s">
        <v>12</v>
      </c>
      <c r="G6" s="3">
        <v>58</v>
      </c>
      <c r="I6" s="2" t="s">
        <v>6</v>
      </c>
      <c r="J6" s="4">
        <f t="array" ref="J6">MAX(IF(($D$4:$D$100=I6),($E$4:$E$100)))</f>
        <v>43417</v>
      </c>
      <c r="K6" s="2" t="str">
        <f t="shared" si="0"/>
        <v>POMME DE TERRE</v>
      </c>
      <c r="L6" s="3">
        <f t="array" ref="L6">MAX(IF(($D$4:$D$1000=I6)*($E$4:$E$1000=J6),($G$4:$G$100)))</f>
        <v>29</v>
      </c>
    </row>
    <row r="7" spans="4:12" x14ac:dyDescent="0.25">
      <c r="D7" s="2" t="s">
        <v>8</v>
      </c>
      <c r="E7" s="4">
        <v>43167</v>
      </c>
      <c r="F7" s="2" t="s">
        <v>16</v>
      </c>
      <c r="G7" s="3">
        <v>52</v>
      </c>
      <c r="I7" s="2" t="s">
        <v>7</v>
      </c>
      <c r="J7" s="4">
        <f t="array" ref="J7">MAX(IF(($D$4:$D$100=I7),($E$4:$E$100)))</f>
        <v>43396</v>
      </c>
      <c r="K7" s="2" t="str">
        <f t="shared" si="0"/>
        <v>POULET</v>
      </c>
      <c r="L7" s="3">
        <f t="array" ref="L7">MAX(IF(($D$4:$D$1000=I7)*($E$4:$E$1000=J7),($G$4:$G$100)))</f>
        <v>27</v>
      </c>
    </row>
    <row r="8" spans="4:12" x14ac:dyDescent="0.25">
      <c r="D8" s="2" t="s">
        <v>7</v>
      </c>
      <c r="E8" s="4">
        <v>43167</v>
      </c>
      <c r="F8" s="2" t="s">
        <v>15</v>
      </c>
      <c r="G8" s="3">
        <v>41</v>
      </c>
      <c r="I8" s="2" t="s">
        <v>9</v>
      </c>
      <c r="J8" s="4">
        <f t="array" ref="J8">MAX(IF(($D$4:$D$100=I8),($E$4:$E$100)))</f>
        <v>43385</v>
      </c>
      <c r="K8" s="2" t="str">
        <f t="shared" si="0"/>
        <v>CONSERVE</v>
      </c>
      <c r="L8" s="3">
        <f t="array" ref="L8">MAX(IF(($D$4:$D$1000=I8)*($E$4:$E$1000=J8),($G$4:$G$100)))</f>
        <v>26</v>
      </c>
    </row>
    <row r="9" spans="4:12" x14ac:dyDescent="0.25">
      <c r="D9" s="2" t="s">
        <v>10</v>
      </c>
      <c r="E9" s="4">
        <v>43205</v>
      </c>
      <c r="F9" s="2" t="s">
        <v>18</v>
      </c>
      <c r="G9" s="3">
        <v>45</v>
      </c>
      <c r="I9" s="2" t="s">
        <v>3</v>
      </c>
      <c r="J9" s="4">
        <f t="array" ref="J9">MAX(IF(($D$4:$D$100=I9),($E$4:$E$100)))</f>
        <v>43120</v>
      </c>
      <c r="K9" s="2" t="str">
        <f t="shared" si="0"/>
        <v>BANANE DOUCE</v>
      </c>
      <c r="L9" s="3">
        <f t="array" ref="L9">MAX(IF(($D$4:$D$1000=I9)*($E$4:$E$1000=J9),($G$4:$G$100)))</f>
        <v>47</v>
      </c>
    </row>
    <row r="10" spans="4:12" x14ac:dyDescent="0.25">
      <c r="D10" s="2" t="s">
        <v>9</v>
      </c>
      <c r="E10" s="4">
        <v>43234</v>
      </c>
      <c r="F10" s="2" t="s">
        <v>17</v>
      </c>
      <c r="G10" s="3">
        <v>48</v>
      </c>
      <c r="I10" s="2" t="s">
        <v>5</v>
      </c>
      <c r="J10" s="4">
        <f t="array" ref="J10">MAX(IF(($D$4:$D$100=I10),($E$4:$E$100)))</f>
        <v>43362</v>
      </c>
      <c r="K10" s="2" t="str">
        <f t="shared" si="0"/>
        <v>MANGUE</v>
      </c>
      <c r="L10" s="3">
        <f t="array" ref="L10">MAX(IF(($D$4:$D$1000=I10)*($E$4:$E$1000=J10),($G$4:$G$100)))</f>
        <v>24</v>
      </c>
    </row>
    <row r="11" spans="4:12" x14ac:dyDescent="0.25">
      <c r="D11" s="2" t="s">
        <v>8</v>
      </c>
      <c r="E11" s="4">
        <v>43234</v>
      </c>
      <c r="F11" s="2" t="s">
        <v>16</v>
      </c>
      <c r="G11" s="3">
        <v>74</v>
      </c>
    </row>
    <row r="12" spans="4:12" x14ac:dyDescent="0.25">
      <c r="D12" s="2" t="s">
        <v>5</v>
      </c>
      <c r="E12" s="4">
        <v>43268</v>
      </c>
      <c r="F12" s="2" t="s">
        <v>20</v>
      </c>
      <c r="G12" s="3">
        <v>41</v>
      </c>
    </row>
    <row r="13" spans="4:12" x14ac:dyDescent="0.25">
      <c r="D13" s="2" t="s">
        <v>6</v>
      </c>
      <c r="E13" s="4">
        <v>43270</v>
      </c>
      <c r="F13" s="2" t="s">
        <v>21</v>
      </c>
      <c r="G13" s="3">
        <v>56</v>
      </c>
      <c r="J13" s="5"/>
    </row>
    <row r="14" spans="4:12" x14ac:dyDescent="0.25">
      <c r="D14" s="2" t="s">
        <v>8</v>
      </c>
      <c r="E14" s="4">
        <v>43270</v>
      </c>
      <c r="F14" s="2" t="s">
        <v>16</v>
      </c>
      <c r="G14" s="3">
        <v>45</v>
      </c>
    </row>
    <row r="15" spans="4:12" x14ac:dyDescent="0.25">
      <c r="D15" s="2" t="s">
        <v>9</v>
      </c>
      <c r="E15" s="4">
        <v>43271</v>
      </c>
      <c r="F15" s="2" t="s">
        <v>17</v>
      </c>
      <c r="G15" s="3">
        <v>42</v>
      </c>
    </row>
    <row r="16" spans="4:12" x14ac:dyDescent="0.25">
      <c r="D16" s="2" t="s">
        <v>10</v>
      </c>
      <c r="E16" s="4">
        <v>43272</v>
      </c>
      <c r="F16" s="2" t="s">
        <v>18</v>
      </c>
      <c r="G16" s="3">
        <v>23</v>
      </c>
    </row>
    <row r="17" spans="4:7" x14ac:dyDescent="0.25">
      <c r="D17" s="2" t="s">
        <v>8</v>
      </c>
      <c r="E17" s="4">
        <v>43273</v>
      </c>
      <c r="F17" s="2" t="s">
        <v>16</v>
      </c>
      <c r="G17" s="3">
        <v>12</v>
      </c>
    </row>
    <row r="18" spans="4:7" x14ac:dyDescent="0.25">
      <c r="D18" s="2" t="s">
        <v>9</v>
      </c>
      <c r="E18" s="4">
        <v>43274</v>
      </c>
      <c r="F18" s="2" t="s">
        <v>17</v>
      </c>
      <c r="G18" s="3">
        <v>45</v>
      </c>
    </row>
    <row r="19" spans="4:7" x14ac:dyDescent="0.25">
      <c r="D19" s="2" t="s">
        <v>10</v>
      </c>
      <c r="E19" s="4">
        <v>43275</v>
      </c>
      <c r="F19" s="2" t="s">
        <v>18</v>
      </c>
      <c r="G19" s="3">
        <v>21</v>
      </c>
    </row>
    <row r="20" spans="4:7" x14ac:dyDescent="0.25">
      <c r="D20" s="2" t="s">
        <v>7</v>
      </c>
      <c r="E20" s="4">
        <v>43276</v>
      </c>
      <c r="F20" s="2" t="s">
        <v>14</v>
      </c>
      <c r="G20" s="3">
        <v>47</v>
      </c>
    </row>
    <row r="21" spans="4:7" x14ac:dyDescent="0.25">
      <c r="D21" s="2" t="s">
        <v>4</v>
      </c>
      <c r="E21" s="4">
        <v>43276</v>
      </c>
      <c r="F21" s="2" t="s">
        <v>19</v>
      </c>
      <c r="G21" s="3">
        <v>52</v>
      </c>
    </row>
    <row r="22" spans="4:7" x14ac:dyDescent="0.25">
      <c r="D22" s="2" t="s">
        <v>4</v>
      </c>
      <c r="E22" s="4">
        <v>43276</v>
      </c>
      <c r="F22" s="2" t="s">
        <v>14</v>
      </c>
      <c r="G22" s="3">
        <v>78</v>
      </c>
    </row>
    <row r="23" spans="4:7" x14ac:dyDescent="0.25">
      <c r="D23" s="2" t="s">
        <v>5</v>
      </c>
      <c r="E23" s="4">
        <v>43277</v>
      </c>
      <c r="F23" s="2" t="s">
        <v>20</v>
      </c>
      <c r="G23" s="3">
        <v>15</v>
      </c>
    </row>
    <row r="24" spans="4:7" x14ac:dyDescent="0.25">
      <c r="D24" s="2" t="s">
        <v>5</v>
      </c>
      <c r="E24" s="4">
        <v>43277</v>
      </c>
      <c r="F24" s="2" t="s">
        <v>14</v>
      </c>
      <c r="G24" s="3">
        <v>1213</v>
      </c>
    </row>
    <row r="25" spans="4:7" x14ac:dyDescent="0.25">
      <c r="D25" s="2" t="s">
        <v>10</v>
      </c>
      <c r="E25" s="4">
        <v>43278</v>
      </c>
      <c r="F25" s="2" t="s">
        <v>21</v>
      </c>
      <c r="G25" s="3">
        <v>14</v>
      </c>
    </row>
    <row r="26" spans="4:7" x14ac:dyDescent="0.25">
      <c r="D26" s="2" t="s">
        <v>6</v>
      </c>
      <c r="E26" s="4">
        <v>43278</v>
      </c>
      <c r="F26" s="2" t="s">
        <v>15</v>
      </c>
      <c r="G26" s="3">
        <v>15</v>
      </c>
    </row>
    <row r="27" spans="4:7" x14ac:dyDescent="0.25">
      <c r="D27" s="2" t="s">
        <v>7</v>
      </c>
      <c r="E27" s="4">
        <v>43279</v>
      </c>
      <c r="F27" s="2" t="s">
        <v>16</v>
      </c>
      <c r="G27" s="3">
        <v>161</v>
      </c>
    </row>
    <row r="28" spans="4:7" x14ac:dyDescent="0.25">
      <c r="D28" s="2" t="s">
        <v>6</v>
      </c>
      <c r="E28" s="4">
        <v>43280</v>
      </c>
      <c r="F28" s="2" t="s">
        <v>17</v>
      </c>
      <c r="G28" s="3">
        <v>17</v>
      </c>
    </row>
    <row r="29" spans="4:7" x14ac:dyDescent="0.25">
      <c r="D29" s="2" t="s">
        <v>9</v>
      </c>
      <c r="E29" s="4">
        <v>43281</v>
      </c>
      <c r="F29" s="2" t="s">
        <v>18</v>
      </c>
      <c r="G29" s="3">
        <v>18</v>
      </c>
    </row>
    <row r="30" spans="4:7" x14ac:dyDescent="0.25">
      <c r="D30" s="2" t="s">
        <v>10</v>
      </c>
      <c r="E30" s="4">
        <v>43282</v>
      </c>
      <c r="F30" s="2" t="s">
        <v>19</v>
      </c>
      <c r="G30" s="3">
        <v>19</v>
      </c>
    </row>
    <row r="31" spans="4:7" x14ac:dyDescent="0.25">
      <c r="D31" s="2" t="s">
        <v>8</v>
      </c>
      <c r="E31" s="4">
        <v>43283</v>
      </c>
      <c r="F31" s="2" t="s">
        <v>20</v>
      </c>
      <c r="G31" s="3">
        <v>21</v>
      </c>
    </row>
    <row r="32" spans="4:7" x14ac:dyDescent="0.25">
      <c r="D32" s="2" t="s">
        <v>9</v>
      </c>
      <c r="E32" s="4">
        <v>43284</v>
      </c>
      <c r="F32" s="2" t="s">
        <v>18</v>
      </c>
      <c r="G32" s="3">
        <v>23</v>
      </c>
    </row>
    <row r="33" spans="4:7" x14ac:dyDescent="0.25">
      <c r="D33" s="2" t="s">
        <v>6</v>
      </c>
      <c r="E33" s="4">
        <v>43288</v>
      </c>
      <c r="F33" s="2" t="s">
        <v>14</v>
      </c>
      <c r="G33" s="3">
        <v>24</v>
      </c>
    </row>
    <row r="34" spans="4:7" x14ac:dyDescent="0.25">
      <c r="D34" s="2" t="s">
        <v>10</v>
      </c>
      <c r="E34" s="4">
        <v>43288</v>
      </c>
      <c r="F34" s="2" t="s">
        <v>19</v>
      </c>
      <c r="G34" s="3">
        <v>25</v>
      </c>
    </row>
    <row r="35" spans="4:7" x14ac:dyDescent="0.25">
      <c r="D35" s="2" t="s">
        <v>4</v>
      </c>
      <c r="E35" s="4">
        <v>43289</v>
      </c>
      <c r="F35" s="2" t="s">
        <v>20</v>
      </c>
      <c r="G35" s="3">
        <v>26</v>
      </c>
    </row>
    <row r="36" spans="4:7" x14ac:dyDescent="0.25">
      <c r="D36" s="2" t="s">
        <v>5</v>
      </c>
      <c r="E36" s="4">
        <v>43290</v>
      </c>
      <c r="F36" s="2" t="s">
        <v>21</v>
      </c>
      <c r="G36" s="3">
        <v>27</v>
      </c>
    </row>
    <row r="37" spans="4:7" x14ac:dyDescent="0.25">
      <c r="D37" s="2" t="s">
        <v>7</v>
      </c>
      <c r="E37" s="4">
        <v>43291</v>
      </c>
      <c r="F37" s="2" t="s">
        <v>15</v>
      </c>
      <c r="G37" s="3">
        <v>2</v>
      </c>
    </row>
    <row r="38" spans="4:7" x14ac:dyDescent="0.25">
      <c r="D38" s="2" t="s">
        <v>10</v>
      </c>
      <c r="E38" s="4">
        <v>43291</v>
      </c>
      <c r="F38" s="2" t="s">
        <v>14</v>
      </c>
      <c r="G38" s="3">
        <v>29</v>
      </c>
    </row>
    <row r="39" spans="4:7" x14ac:dyDescent="0.25">
      <c r="D39" s="2" t="s">
        <v>10</v>
      </c>
      <c r="E39" s="4">
        <v>43291</v>
      </c>
      <c r="F39" s="2" t="s">
        <v>19</v>
      </c>
      <c r="G39" s="3">
        <v>41</v>
      </c>
    </row>
    <row r="40" spans="4:7" x14ac:dyDescent="0.25">
      <c r="D40" s="2" t="s">
        <v>4</v>
      </c>
      <c r="E40" s="4">
        <v>43292</v>
      </c>
      <c r="F40" s="2" t="s">
        <v>14</v>
      </c>
      <c r="G40" s="3">
        <v>56</v>
      </c>
    </row>
    <row r="41" spans="4:7" x14ac:dyDescent="0.25">
      <c r="D41" s="2" t="s">
        <v>4</v>
      </c>
      <c r="E41" s="4">
        <v>43292</v>
      </c>
      <c r="F41" s="2" t="s">
        <v>20</v>
      </c>
      <c r="G41" s="3">
        <v>45</v>
      </c>
    </row>
    <row r="42" spans="4:7" x14ac:dyDescent="0.25">
      <c r="D42" s="2" t="s">
        <v>5</v>
      </c>
      <c r="E42" s="4">
        <v>43293</v>
      </c>
      <c r="F42" s="2" t="s">
        <v>15</v>
      </c>
      <c r="G42" s="3">
        <v>42</v>
      </c>
    </row>
    <row r="43" spans="4:7" x14ac:dyDescent="0.25">
      <c r="D43" s="2" t="s">
        <v>5</v>
      </c>
      <c r="E43" s="4">
        <v>43293</v>
      </c>
      <c r="F43" s="2" t="s">
        <v>18</v>
      </c>
      <c r="G43" s="3">
        <v>23</v>
      </c>
    </row>
    <row r="44" spans="4:7" x14ac:dyDescent="0.25">
      <c r="D44" s="2" t="s">
        <v>6</v>
      </c>
      <c r="E44" s="4">
        <v>43294</v>
      </c>
      <c r="F44" s="2" t="s">
        <v>16</v>
      </c>
      <c r="G44" s="3">
        <v>12</v>
      </c>
    </row>
    <row r="45" spans="4:7" x14ac:dyDescent="0.25">
      <c r="D45" s="2" t="s">
        <v>10</v>
      </c>
      <c r="E45" s="4">
        <v>43294</v>
      </c>
      <c r="F45" s="2" t="s">
        <v>19</v>
      </c>
      <c r="G45" s="3">
        <v>55</v>
      </c>
    </row>
    <row r="46" spans="4:7" x14ac:dyDescent="0.25">
      <c r="D46" s="2" t="s">
        <v>7</v>
      </c>
      <c r="E46" s="4">
        <v>43295</v>
      </c>
      <c r="F46" s="2" t="s">
        <v>17</v>
      </c>
      <c r="G46" s="3">
        <v>21</v>
      </c>
    </row>
    <row r="47" spans="4:7" x14ac:dyDescent="0.25">
      <c r="D47" s="2" t="s">
        <v>4</v>
      </c>
      <c r="E47" s="4">
        <v>43295</v>
      </c>
      <c r="F47" s="2" t="s">
        <v>20</v>
      </c>
      <c r="G47" s="3">
        <v>47</v>
      </c>
    </row>
    <row r="48" spans="4:7" x14ac:dyDescent="0.25">
      <c r="D48" s="2" t="s">
        <v>9</v>
      </c>
      <c r="E48" s="4">
        <v>43296</v>
      </c>
      <c r="F48" s="2" t="s">
        <v>18</v>
      </c>
      <c r="G48" s="3">
        <v>52</v>
      </c>
    </row>
    <row r="49" spans="4:7" x14ac:dyDescent="0.25">
      <c r="D49" s="2" t="s">
        <v>5</v>
      </c>
      <c r="E49" s="4">
        <v>43296</v>
      </c>
      <c r="F49" s="2" t="s">
        <v>21</v>
      </c>
      <c r="G49" s="3">
        <v>78</v>
      </c>
    </row>
    <row r="50" spans="4:7" x14ac:dyDescent="0.25">
      <c r="D50" s="2" t="s">
        <v>6</v>
      </c>
      <c r="E50" s="4">
        <v>43297</v>
      </c>
      <c r="F50" s="2" t="s">
        <v>17</v>
      </c>
      <c r="G50" s="3">
        <v>15</v>
      </c>
    </row>
    <row r="51" spans="4:7" x14ac:dyDescent="0.25">
      <c r="D51" s="2" t="s">
        <v>7</v>
      </c>
      <c r="E51" s="4">
        <v>43298</v>
      </c>
      <c r="F51" s="2" t="s">
        <v>18</v>
      </c>
      <c r="G51" s="3">
        <v>1213</v>
      </c>
    </row>
    <row r="52" spans="4:7" x14ac:dyDescent="0.25">
      <c r="D52" s="2" t="s">
        <v>8</v>
      </c>
      <c r="E52" s="4">
        <v>43299</v>
      </c>
      <c r="F52" s="2" t="s">
        <v>19</v>
      </c>
      <c r="G52" s="3">
        <v>14</v>
      </c>
    </row>
    <row r="53" spans="4:7" x14ac:dyDescent="0.25">
      <c r="D53" s="2" t="s">
        <v>4</v>
      </c>
      <c r="E53" s="4">
        <v>43328</v>
      </c>
      <c r="F53" s="2" t="s">
        <v>19</v>
      </c>
      <c r="G53" s="3">
        <v>15</v>
      </c>
    </row>
    <row r="54" spans="4:7" x14ac:dyDescent="0.25">
      <c r="D54" s="2" t="s">
        <v>4</v>
      </c>
      <c r="E54" s="4">
        <v>43356</v>
      </c>
      <c r="F54" s="2" t="s">
        <v>19</v>
      </c>
      <c r="G54" s="3">
        <v>161</v>
      </c>
    </row>
    <row r="55" spans="4:7" x14ac:dyDescent="0.25">
      <c r="D55" s="2" t="s">
        <v>5</v>
      </c>
      <c r="E55" s="4">
        <v>43357</v>
      </c>
      <c r="F55" s="2" t="s">
        <v>20</v>
      </c>
      <c r="G55" s="3">
        <v>17</v>
      </c>
    </row>
    <row r="56" spans="4:7" x14ac:dyDescent="0.25">
      <c r="D56" s="2" t="s">
        <v>6</v>
      </c>
      <c r="E56" s="4">
        <v>43358</v>
      </c>
      <c r="F56" s="2" t="s">
        <v>21</v>
      </c>
      <c r="G56" s="3">
        <v>18</v>
      </c>
    </row>
    <row r="57" spans="4:7" x14ac:dyDescent="0.25">
      <c r="D57" s="2" t="s">
        <v>7</v>
      </c>
      <c r="E57" s="4">
        <v>43359</v>
      </c>
      <c r="F57" s="2" t="s">
        <v>14</v>
      </c>
      <c r="G57" s="3">
        <v>19</v>
      </c>
    </row>
    <row r="58" spans="4:7" x14ac:dyDescent="0.25">
      <c r="D58" s="2" t="s">
        <v>10</v>
      </c>
      <c r="E58" s="4">
        <v>43360</v>
      </c>
      <c r="F58" s="2" t="s">
        <v>18</v>
      </c>
      <c r="G58" s="3">
        <v>21</v>
      </c>
    </row>
    <row r="59" spans="4:7" x14ac:dyDescent="0.25">
      <c r="D59" s="2" t="s">
        <v>4</v>
      </c>
      <c r="E59" s="4">
        <v>43361</v>
      </c>
      <c r="F59" s="2" t="s">
        <v>19</v>
      </c>
      <c r="G59" s="3">
        <v>23</v>
      </c>
    </row>
    <row r="60" spans="4:7" x14ac:dyDescent="0.25">
      <c r="D60" s="2" t="s">
        <v>5</v>
      </c>
      <c r="E60" s="4">
        <v>43362</v>
      </c>
      <c r="F60" s="2" t="s">
        <v>20</v>
      </c>
      <c r="G60" s="3">
        <v>24</v>
      </c>
    </row>
    <row r="61" spans="4:7" x14ac:dyDescent="0.25">
      <c r="D61" s="6" t="s">
        <v>10</v>
      </c>
      <c r="E61" s="7">
        <v>43385</v>
      </c>
      <c r="F61" s="6" t="s">
        <v>19</v>
      </c>
      <c r="G61" s="3">
        <v>25</v>
      </c>
    </row>
    <row r="62" spans="4:7" x14ac:dyDescent="0.25">
      <c r="D62" s="2" t="s">
        <v>9</v>
      </c>
      <c r="E62" s="4">
        <v>43385</v>
      </c>
      <c r="F62" s="2" t="s">
        <v>17</v>
      </c>
      <c r="G62" s="3">
        <v>26</v>
      </c>
    </row>
    <row r="63" spans="4:7" x14ac:dyDescent="0.25">
      <c r="D63" s="2" t="s">
        <v>7</v>
      </c>
      <c r="E63" s="4">
        <v>43396</v>
      </c>
      <c r="F63" s="2" t="s">
        <v>15</v>
      </c>
      <c r="G63" s="3">
        <v>27</v>
      </c>
    </row>
    <row r="64" spans="4:7" x14ac:dyDescent="0.25">
      <c r="D64" s="2" t="s">
        <v>6</v>
      </c>
      <c r="E64" s="4">
        <v>43396</v>
      </c>
      <c r="F64" s="2" t="s">
        <v>14</v>
      </c>
      <c r="G64" s="3">
        <v>2</v>
      </c>
    </row>
    <row r="65" spans="4:7" x14ac:dyDescent="0.25">
      <c r="D65" s="6" t="s">
        <v>6</v>
      </c>
      <c r="E65" s="7">
        <v>43417</v>
      </c>
      <c r="F65" s="6" t="s">
        <v>14</v>
      </c>
      <c r="G65" s="3">
        <v>29</v>
      </c>
    </row>
  </sheetData>
  <autoFilter ref="D3:F65"/>
  <sortState ref="D4:F65">
    <sortCondition ref="E4:E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TOSHIBA</dc:creator>
  <cp:lastModifiedBy>PC TOSHIBA</cp:lastModifiedBy>
  <dcterms:created xsi:type="dcterms:W3CDTF">2019-01-03T18:49:31Z</dcterms:created>
  <dcterms:modified xsi:type="dcterms:W3CDTF">2019-01-03T22:04:38Z</dcterms:modified>
</cp:coreProperties>
</file>