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50" windowWidth="12915" windowHeight="7500"/>
  </bookViews>
  <sheets>
    <sheet name="Feuil1" sheetId="1" r:id="rId1"/>
    <sheet name="Feuil2" sheetId="2" r:id="rId2"/>
    <sheet name="Feuil3" sheetId="3" r:id="rId3"/>
  </sheets>
  <definedNames>
    <definedName name="_xlnm._FilterDatabase" localSheetId="0" hidden="1">Feuil1!$A$1:$A$171</definedName>
  </definedNames>
  <calcPr calcId="145621"/>
</workbook>
</file>

<file path=xl/calcChain.xml><?xml version="1.0" encoding="utf-8"?>
<calcChain xmlns="http://schemas.openxmlformats.org/spreadsheetml/2006/main">
  <c r="DN38" i="1" l="1"/>
  <c r="DN39" i="1"/>
  <c r="AD34" i="1" l="1"/>
  <c r="X34" i="1"/>
  <c r="B34" i="1"/>
  <c r="CV39" i="1" l="1"/>
  <c r="DJ38" i="1" l="1"/>
  <c r="DJ39" i="1" s="1"/>
  <c r="BY39" i="1"/>
  <c r="BZ39" i="1"/>
  <c r="CA39" i="1"/>
  <c r="CB39" i="1"/>
  <c r="CF39" i="1"/>
  <c r="CG39" i="1"/>
  <c r="CH39" i="1"/>
  <c r="CI39" i="1"/>
  <c r="CJ39" i="1"/>
  <c r="CN39" i="1"/>
  <c r="CR39" i="1"/>
  <c r="CX39" i="1"/>
  <c r="DD38" i="1"/>
  <c r="DD39" i="1" s="1"/>
  <c r="DE38" i="1"/>
  <c r="DE39" i="1" s="1"/>
  <c r="DH38" i="1"/>
  <c r="DH39" i="1" s="1"/>
  <c r="DI38" i="1"/>
  <c r="DI39" i="1" s="1"/>
  <c r="CY38" i="1"/>
  <c r="CY39" i="1" s="1"/>
</calcChain>
</file>

<file path=xl/sharedStrings.xml><?xml version="1.0" encoding="utf-8"?>
<sst xmlns="http://schemas.openxmlformats.org/spreadsheetml/2006/main" count="751" uniqueCount="645">
  <si>
    <t>Michel Debré</t>
  </si>
  <si>
    <t>UNR</t>
  </si>
  <si>
    <t>UDR</t>
  </si>
  <si>
    <t>President</t>
  </si>
  <si>
    <t>C de Murville</t>
  </si>
  <si>
    <t>C Ponpidou</t>
  </si>
  <si>
    <t>J C Delmas</t>
  </si>
  <si>
    <t>P Messmer</t>
  </si>
  <si>
    <t>RPR</t>
  </si>
  <si>
    <t>PS</t>
  </si>
  <si>
    <t>J Chirac</t>
  </si>
  <si>
    <t>R Barre</t>
  </si>
  <si>
    <t>P Mauroy</t>
  </si>
  <si>
    <t>L Fabius</t>
  </si>
  <si>
    <t>M Rocard</t>
  </si>
  <si>
    <t>E Cresson</t>
  </si>
  <si>
    <t>P Beregovoy</t>
  </si>
  <si>
    <t>DL</t>
  </si>
  <si>
    <t>UMP</t>
  </si>
  <si>
    <t>A Juppé</t>
  </si>
  <si>
    <t>Y Jospin</t>
  </si>
  <si>
    <t>JP Raffarin</t>
  </si>
  <si>
    <t>D D Villepin</t>
  </si>
  <si>
    <t>F Fillon</t>
  </si>
  <si>
    <t>JM Ayrault</t>
  </si>
  <si>
    <t>M Valls</t>
  </si>
  <si>
    <t>1er Ministre</t>
  </si>
  <si>
    <t>Population</t>
  </si>
  <si>
    <t>45 014 662</t>
  </si>
  <si>
    <t>45 464 797</t>
  </si>
  <si>
    <t>45 903 656</t>
  </si>
  <si>
    <t>46 422 000</t>
  </si>
  <si>
    <t>47 573 406</t>
  </si>
  <si>
    <t>48 059 022</t>
  </si>
  <si>
    <t>48 561 800</t>
  </si>
  <si>
    <t>48 953 792</t>
  </si>
  <si>
    <t>49 373 537</t>
  </si>
  <si>
    <t>50 107 735</t>
  </si>
  <si>
    <t>51 016 234</t>
  </si>
  <si>
    <t>51 485 953</t>
  </si>
  <si>
    <t>51 915 873</t>
  </si>
  <si>
    <t>52 320 725</t>
  </si>
  <si>
    <t>52 798 338</t>
  </si>
  <si>
    <t>53 019 005</t>
  </si>
  <si>
    <t>53 271 566</t>
  </si>
  <si>
    <t>53 481 073</t>
  </si>
  <si>
    <t>53 731 387</t>
  </si>
  <si>
    <t>54 028 630</t>
  </si>
  <si>
    <t>54 335 000</t>
  </si>
  <si>
    <t>54 649 984</t>
  </si>
  <si>
    <t>54 894 854</t>
  </si>
  <si>
    <t>55 157 303</t>
  </si>
  <si>
    <t>55 411 238</t>
  </si>
  <si>
    <t>55 681 780</t>
  </si>
  <si>
    <t>55 966 142</t>
  </si>
  <si>
    <t>56 269 810</t>
  </si>
  <si>
    <t>56 577 000</t>
  </si>
  <si>
    <t>56 840 661</t>
  </si>
  <si>
    <t>57 110 533</t>
  </si>
  <si>
    <t>57 369 161</t>
  </si>
  <si>
    <t>57 565 008</t>
  </si>
  <si>
    <t>57 752 535</t>
  </si>
  <si>
    <t>58 116 018</t>
  </si>
  <si>
    <t>58 298 962</t>
  </si>
  <si>
    <t>58 496 613</t>
  </si>
  <si>
    <t>58 858 198</t>
  </si>
  <si>
    <t>59 266 572</t>
  </si>
  <si>
    <t>59 685 899</t>
  </si>
  <si>
    <t>60 101 841</t>
  </si>
  <si>
    <t>60 505 421</t>
  </si>
  <si>
    <t>60 963 264</t>
  </si>
  <si>
    <t>61 399 733</t>
  </si>
  <si>
    <t>61 795 238</t>
  </si>
  <si>
    <t>62 134 866</t>
  </si>
  <si>
    <t>62 465 709</t>
  </si>
  <si>
    <t>62 765 235</t>
  </si>
  <si>
    <t>63 070 244</t>
  </si>
  <si>
    <t>63 375 971</t>
  </si>
  <si>
    <t>63 697 865</t>
  </si>
  <si>
    <t>63 982 078</t>
  </si>
  <si>
    <t>64 277 242</t>
  </si>
  <si>
    <t>64 513 242</t>
  </si>
  <si>
    <t>151.67</t>
  </si>
  <si>
    <t>8.86</t>
  </si>
  <si>
    <t>8.77</t>
  </si>
  <si>
    <t>8.61</t>
  </si>
  <si>
    <t>8.36</t>
  </si>
  <si>
    <t>8.15</t>
  </si>
  <si>
    <t>7.82</t>
  </si>
  <si>
    <t>7.4</t>
  </si>
  <si>
    <t>7.01</t>
  </si>
  <si>
    <t>6.75</t>
  </si>
  <si>
    <t>6.54</t>
  </si>
  <si>
    <t>6.31</t>
  </si>
  <si>
    <t>6.17</t>
  </si>
  <si>
    <t>6.07</t>
  </si>
  <si>
    <t>5.9</t>
  </si>
  <si>
    <t>5.73</t>
  </si>
  <si>
    <t>5.53</t>
  </si>
  <si>
    <t>5.37</t>
  </si>
  <si>
    <t>5.25</t>
  </si>
  <si>
    <t>5.12</t>
  </si>
  <si>
    <t>4.92</t>
  </si>
  <si>
    <t>4.7</t>
  </si>
  <si>
    <t>4.5</t>
  </si>
  <si>
    <t>4.32</t>
  </si>
  <si>
    <t>4.21</t>
  </si>
  <si>
    <t>4.04</t>
  </si>
  <si>
    <t>3.88</t>
  </si>
  <si>
    <t>3.59</t>
  </si>
  <si>
    <t>3.28</t>
  </si>
  <si>
    <t>2.92</t>
  </si>
  <si>
    <t>173.3</t>
  </si>
  <si>
    <t>2.48</t>
  </si>
  <si>
    <t>2.1</t>
  </si>
  <si>
    <t>1.82</t>
  </si>
  <si>
    <t>1.62</t>
  </si>
  <si>
    <t>1.43</t>
  </si>
  <si>
    <t>1.27</t>
  </si>
  <si>
    <t>1.11</t>
  </si>
  <si>
    <t>0.93</t>
  </si>
  <si>
    <t>0.75</t>
  </si>
  <si>
    <t>0.64</t>
  </si>
  <si>
    <t>0.57</t>
  </si>
  <si>
    <t>0.52</t>
  </si>
  <si>
    <t>0.48</t>
  </si>
  <si>
    <t>0.41</t>
  </si>
  <si>
    <t>0.32</t>
  </si>
  <si>
    <t>0.31</t>
  </si>
  <si>
    <t>0.3</t>
  </si>
  <si>
    <t>0.29</t>
  </si>
  <si>
    <t>0.28</t>
  </si>
  <si>
    <t>0.26</t>
  </si>
  <si>
    <t>0.25</t>
  </si>
  <si>
    <t>0.24</t>
  </si>
  <si>
    <t>0.22</t>
  </si>
  <si>
    <t>SMIC H euro</t>
  </si>
  <si>
    <t>Inflation</t>
  </si>
  <si>
    <t>taux</t>
  </si>
  <si>
    <t>chomeurs</t>
  </si>
  <si>
    <t>E Philippe</t>
  </si>
  <si>
    <t>Mensuel brut euro</t>
  </si>
  <si>
    <t>smic m net</t>
  </si>
  <si>
    <t>baguette</t>
  </si>
  <si>
    <t xml:space="preserve">essence </t>
  </si>
  <si>
    <t>EURO</t>
  </si>
  <si>
    <t>lait 1l</t>
  </si>
  <si>
    <t>sucre  1k</t>
  </si>
  <si>
    <t>12 œufs</t>
  </si>
  <si>
    <t>beurre 1kg</t>
  </si>
  <si>
    <t>huile 1 l</t>
  </si>
  <si>
    <t>Bœuf 1 kg</t>
  </si>
  <si>
    <t>inscrits</t>
  </si>
  <si>
    <t>votants</t>
  </si>
  <si>
    <t>blancs ou nuls</t>
  </si>
  <si>
    <t>Suffrages exprimés</t>
  </si>
  <si>
    <t>1 820</t>
  </si>
  <si>
    <t>79 470</t>
  </si>
  <si>
    <t>Abstention %</t>
  </si>
  <si>
    <t>0,58 %</t>
  </si>
  <si>
    <t>Charles de Gaulle</t>
  </si>
  <si>
    <t>Georges Marrane</t>
  </si>
  <si>
    <t>62 394</t>
  </si>
  <si>
    <t>10 355</t>
  </si>
  <si>
    <t>78,51 %</t>
  </si>
  <si>
    <t>13,03 %</t>
  </si>
  <si>
    <t>28 910 581</t>
  </si>
  <si>
    <t>24 502 916</t>
  </si>
  <si>
    <t>248 360</t>
  </si>
  <si>
    <t>24 254 556</t>
  </si>
  <si>
    <t>4 407 665</t>
  </si>
  <si>
    <t>François Mitterrand</t>
  </si>
  <si>
    <t>10 828 521</t>
  </si>
  <si>
    <t>7 694 005</t>
  </si>
  <si>
    <t>84,75 %</t>
  </si>
  <si>
    <t>15,25 %</t>
  </si>
  <si>
    <t>44,65 %</t>
  </si>
  <si>
    <t>31,72 %</t>
  </si>
  <si>
    <t>29 513 361</t>
  </si>
  <si>
    <t>22 898 960</t>
  </si>
  <si>
    <t>77,59 %</t>
  </si>
  <si>
    <t>22 603 998</t>
  </si>
  <si>
    <t>295 036</t>
  </si>
  <si>
    <t>6 614 401</t>
  </si>
  <si>
    <t>22,41 %</t>
  </si>
  <si>
    <t>10 051 816</t>
  </si>
  <si>
    <t>44,47 %</t>
  </si>
  <si>
    <t>5 268 651</t>
  </si>
  <si>
    <t>23,31 %</t>
  </si>
  <si>
    <t>Georges Pompidou</t>
  </si>
  <si>
    <t>Alain Poher</t>
  </si>
  <si>
    <t>30 602 953</t>
  </si>
  <si>
    <t>25 775 743</t>
  </si>
  <si>
    <t>84,23 %</t>
  </si>
  <si>
    <t>237 107</t>
  </si>
  <si>
    <t>4 827 210</t>
  </si>
  <si>
    <t>15,77 %</t>
  </si>
  <si>
    <t>13 396 203</t>
  </si>
  <si>
    <t>50,81 %</t>
  </si>
  <si>
    <t>12 971 604</t>
  </si>
  <si>
    <t>49,19 %</t>
  </si>
  <si>
    <t>Valéry Giscard d'Estaing</t>
  </si>
  <si>
    <t>Création FN</t>
  </si>
  <si>
    <t>190 921</t>
  </si>
  <si>
    <t>0,75 %</t>
  </si>
  <si>
    <t>Jean-Marie Le Pen</t>
  </si>
  <si>
    <t>36 398 859</t>
  </si>
  <si>
    <t>29 516 082</t>
  </si>
  <si>
    <t>81,09 %</t>
  </si>
  <si>
    <t>29 038 117</t>
  </si>
  <si>
    <t>477 965</t>
  </si>
  <si>
    <t>6 882 777</t>
  </si>
  <si>
    <t>18,91 %</t>
  </si>
  <si>
    <t>15 708 262</t>
  </si>
  <si>
    <t>51,76 %</t>
  </si>
  <si>
    <t>14 642 306</t>
  </si>
  <si>
    <t>48,24 %</t>
  </si>
  <si>
    <t>4 456 922</t>
  </si>
  <si>
    <t>15,35 %</t>
  </si>
  <si>
    <t>Pas de signature</t>
  </si>
  <si>
    <t>38 128 507</t>
  </si>
  <si>
    <t>31 027 972</t>
  </si>
  <si>
    <t>81,35 %</t>
  </si>
  <si>
    <t>30 436 744</t>
  </si>
  <si>
    <t>621 934</t>
  </si>
  <si>
    <t>7 100 535</t>
  </si>
  <si>
    <t>18,65 %</t>
  </si>
  <si>
    <t>16 704 279</t>
  </si>
  <si>
    <t>54,02 %</t>
  </si>
  <si>
    <t>14 218 970</t>
  </si>
  <si>
    <t>45,98 %</t>
  </si>
  <si>
    <t>Jacques Chirac</t>
  </si>
  <si>
    <t>4 376 742</t>
  </si>
  <si>
    <t>14,38 %</t>
  </si>
  <si>
    <t>2 056 261</t>
  </si>
  <si>
    <t>6,76 %</t>
  </si>
  <si>
    <t>les verts</t>
  </si>
  <si>
    <t>1 149 897</t>
  </si>
  <si>
    <t>3,78 %</t>
  </si>
  <si>
    <t>Georges Marchais PC</t>
  </si>
  <si>
    <t>1 126 254</t>
  </si>
  <si>
    <t>3,88 %</t>
  </si>
  <si>
    <t>39 992 912</t>
  </si>
  <si>
    <t>31 345 794</t>
  </si>
  <si>
    <t>883 161</t>
  </si>
  <si>
    <t>30 462 633</t>
  </si>
  <si>
    <t>15 763 027</t>
  </si>
  <si>
    <t>14 180 644</t>
  </si>
  <si>
    <t>Lionel Jospin</t>
  </si>
  <si>
    <t>4 570 838</t>
  </si>
  <si>
    <t>2 632 460</t>
  </si>
  <si>
    <t>1 010 681</t>
  </si>
  <si>
    <t>41 194 689</t>
  </si>
  <si>
    <t>29 495 733</t>
  </si>
  <si>
    <t>11 698 956</t>
  </si>
  <si>
    <t>25 537 956</t>
  </si>
  <si>
    <t>5 525 032</t>
  </si>
  <si>
    <t>4 610 113</t>
  </si>
  <si>
    <t>1 495 724</t>
  </si>
  <si>
    <t>960 480</t>
  </si>
  <si>
    <t>44 472 834</t>
  </si>
  <si>
    <t>37 254 242</t>
  </si>
  <si>
    <t>83,77 %</t>
  </si>
  <si>
    <t>36 719 396</t>
  </si>
  <si>
    <t>534 846</t>
  </si>
  <si>
    <t>1,44 %</t>
  </si>
  <si>
    <t>98,56 %</t>
  </si>
  <si>
    <t>18 983 138</t>
  </si>
  <si>
    <t>53,06 %</t>
  </si>
  <si>
    <t>16 790 440</t>
  </si>
  <si>
    <t>46,94 %</t>
  </si>
  <si>
    <t>Nicolas Sarkozy</t>
  </si>
  <si>
    <t>Ségolène Royal</t>
  </si>
  <si>
    <t>6 820 119</t>
  </si>
  <si>
    <t>18,57 %</t>
  </si>
  <si>
    <t>François Bayrou</t>
  </si>
  <si>
    <t>3 834 530</t>
  </si>
  <si>
    <t>10,44 %</t>
  </si>
  <si>
    <t>576 666</t>
  </si>
  <si>
    <t>1,57 %</t>
  </si>
  <si>
    <t>707 268</t>
  </si>
  <si>
    <t>1,93 %</t>
  </si>
  <si>
    <t>46 028 542</t>
  </si>
  <si>
    <t>36 584 399</t>
  </si>
  <si>
    <t>79,48 %</t>
  </si>
  <si>
    <t>35 883 209</t>
  </si>
  <si>
    <t>77,96 %</t>
  </si>
  <si>
    <t>701 190</t>
  </si>
  <si>
    <t>1,92 %</t>
  </si>
  <si>
    <t>9 444 143</t>
  </si>
  <si>
    <t>20,52 %</t>
  </si>
  <si>
    <t>18 000 668</t>
  </si>
  <si>
    <t>51,64 %</t>
  </si>
  <si>
    <t>François Hollande</t>
  </si>
  <si>
    <t>16 860 685</t>
  </si>
  <si>
    <t>48,36 %</t>
  </si>
  <si>
    <t>6 421 426</t>
  </si>
  <si>
    <t>17,90 %</t>
  </si>
  <si>
    <t>Marine Le Pen</t>
  </si>
  <si>
    <t>3 275 122</t>
  </si>
  <si>
    <t>9,13 %</t>
  </si>
  <si>
    <t>828 345</t>
  </si>
  <si>
    <t>2,31 %</t>
  </si>
  <si>
    <t>3 984 822</t>
  </si>
  <si>
    <t>11,10 %</t>
  </si>
  <si>
    <t>Jean-Luc Mélenchon</t>
  </si>
  <si>
    <t>47 582 183</t>
  </si>
  <si>
    <t>37 003 728</t>
  </si>
  <si>
    <t>77,77 %</t>
  </si>
  <si>
    <t>36 054 394</t>
  </si>
  <si>
    <t>97,45 %</t>
  </si>
  <si>
    <t>2,55 %</t>
  </si>
  <si>
    <t>10 578 455</t>
  </si>
  <si>
    <t>22,23 %</t>
  </si>
  <si>
    <t>8 656 346</t>
  </si>
  <si>
    <t>24,01 %</t>
  </si>
  <si>
    <t>E MACRON 1 tour</t>
  </si>
  <si>
    <t>E MACRON 2 tour</t>
  </si>
  <si>
    <t>Marine Le Pen 1 tour</t>
  </si>
  <si>
    <t>F Fillon 1 tour</t>
  </si>
  <si>
    <t>B HAMON</t>
  </si>
  <si>
    <t>7 678 491</t>
  </si>
  <si>
    <t>21,30 %</t>
  </si>
  <si>
    <t>7 212 995</t>
  </si>
  <si>
    <t>20,01 %</t>
  </si>
  <si>
    <t>7 059 951</t>
  </si>
  <si>
    <t>19,58 %</t>
  </si>
  <si>
    <t>2 291 288</t>
  </si>
  <si>
    <t>6,36 %</t>
  </si>
  <si>
    <t>20 743 128</t>
  </si>
  <si>
    <t>66,10 %</t>
  </si>
  <si>
    <t>10 638 475</t>
  </si>
  <si>
    <t>33,90 %</t>
  </si>
  <si>
    <t>2,59 baril</t>
  </si>
  <si>
    <t>11,65 baril</t>
  </si>
  <si>
    <t>Guerre Kippour</t>
  </si>
  <si>
    <t>inflation</t>
  </si>
  <si>
    <t>affaire URBA</t>
  </si>
  <si>
    <t>financement PS</t>
  </si>
  <si>
    <t>Avions renifleurs</t>
  </si>
  <si>
    <t>Vathaire</t>
  </si>
  <si>
    <t>Chirac impliqué</t>
  </si>
  <si>
    <t>Diamants</t>
  </si>
  <si>
    <t>VGE impliqué</t>
  </si>
  <si>
    <t>Jean de Broglie</t>
  </si>
  <si>
    <t>assassiné</t>
  </si>
  <si>
    <t>impliqué</t>
  </si>
  <si>
    <t>suicide</t>
  </si>
  <si>
    <t>otages du Liban</t>
  </si>
  <si>
    <t>Rançon ??</t>
  </si>
  <si>
    <t>Affaire du Carrefour du développement </t>
  </si>
  <si>
    <t>C NUCCI impliqué 27 millions d'euros anmistié janv 90</t>
  </si>
  <si>
    <t>René Lucet est retrouvé mort le 4 mars 1982</t>
  </si>
  <si>
    <t>fausse facture fincement politique</t>
  </si>
  <si>
    <t xml:space="preserve">réseau de fausses factures participant au financement du RPR. </t>
  </si>
  <si>
    <t>(SAC) d'Achille Peretti, Charles Pasqua</t>
  </si>
  <si>
    <t>Affaire Argos emploi fictif de 93 a 95</t>
  </si>
  <si>
    <t>Christophe Cambadélis est mis en examen en novembre 1996</t>
  </si>
  <si>
    <t>emplois fictifs de la mairie de Paris</t>
  </si>
  <si>
    <t>Financement de la campagne d'E Balladur</t>
  </si>
  <si>
    <t xml:space="preserve"> affaire Karachi </t>
  </si>
  <si>
    <t>E Balladur</t>
  </si>
  <si>
    <t>La rénovation des lycées d’Île-de-France 24 milliards de francs de travaux de rénovation,il a été prélevé 2 % de « commissions occultes », que se sont partagés ces grands partis,</t>
  </si>
  <si>
    <t>En cinq ans, pour la seule période comprise entre 1990 et 1995, le RPR recevra 53 millions de francs, le PS arrive en deuxième position, avec 46,7 millions, suivi du Parti républicain (32,6 millions) et du PCF (21 millions)</t>
  </si>
  <si>
    <t>Affaire Dumas</t>
  </si>
  <si>
    <t>Alain Carignon corruption</t>
  </si>
  <si>
    <t>Affaire Pétrole contre nourriture</t>
  </si>
  <si>
    <t>5 avril 2006 : le juge d'instruction Philippe Courroye met en examen Charles Pasqua pour « trafic d'influence aggravé </t>
  </si>
  <si>
    <t>8 juillet 2013, l'ensemble des prévenus dans l'affaire, y compris Charles Pasqua</t>
  </si>
  <si>
    <t>Yann Piat lutte contre la corruption morte assassinée le 25 février 1994 à Hyères</t>
  </si>
  <si>
    <t>Cellule juridique de l'Elysée</t>
  </si>
  <si>
    <t>réunie autour de Dominique de Villepin  cette cellule aurait fortement conseillé</t>
  </si>
  <si>
    <t>à Loïk Le Floch-Prigent, Michel Roussin et Didier Schuller de fuir la France avant leur arrestation</t>
  </si>
  <si>
    <t>Affaire Clearstream 2</t>
  </si>
  <si>
    <t>Il est relaxé le 28 janvier 2010</t>
  </si>
  <si>
    <r>
      <t>L'</t>
    </r>
    <r>
      <rPr>
        <b/>
        <sz val="11"/>
        <color theme="1"/>
        <rFont val="Calibri"/>
        <family val="2"/>
        <scheme val="minor"/>
      </rPr>
      <t xml:space="preserve">affaire de la cassette Méry concernant les finances occultes du RPR, dans les années 1980-1990. </t>
    </r>
  </si>
  <si>
    <t>avril 1999, Alain Belot a remis la cassette au ministre de l'Économie Dominique Strauss-Kahn</t>
  </si>
  <si>
    <t>D S-Kahn est soupçonné avoir octroyé  août 1999 une remise fiscale de 160 millions FF à Lagerfeld en échange de la remise de cette cassette</t>
  </si>
  <si>
    <t>Affaire du compte japonais de Jacques Chirac</t>
  </si>
  <si>
    <t>Affaire Gaymard  un duplex de 600 m2 pour un loyer mensuel de 14 400 euros entièrement payé par l'État</t>
  </si>
  <si>
    <t>Hervé Gaymard démissionne de sa fonction de ministre moins de trois mois après l'avoir commencée</t>
  </si>
  <si>
    <t xml:space="preserve">L'affaire de l'hippodrome de Compiègne affaire judiciaire de 2010 mettant en cause le ministre Éric Woerth </t>
  </si>
  <si>
    <t>juillet 2012, Philippe Terneyre  remet une expertise à Jérôme Cahuzac, nouveau ministre du Budget sui confirle la vente</t>
  </si>
  <si>
    <t>en 2014, un non-lieu est prononcé à l'encontre d'Eric Woerth</t>
  </si>
  <si>
    <t>Affaire du Carlton de Lille DSK impliqué</t>
  </si>
  <si>
    <t>Affaire Balkany blanchiment de fraude fiscale</t>
  </si>
  <si>
    <t>10 juillet 2018 : renvoi en correctionnelle pour blanchiment de fraude fiscale aggravée</t>
  </si>
  <si>
    <t>Sylvie Andrieux detornement de fond publique</t>
  </si>
  <si>
    <t>condamnée a 4ans fermes pas un jour de prison bracelet</t>
  </si>
  <si>
    <t>Affaire Sarkozy-Kadhafi</t>
  </si>
  <si>
    <t>Affaire Cahuzac</t>
  </si>
  <si>
    <t>Affaire Tapie - Crédit lyonnais</t>
  </si>
  <si>
    <t>B Tapie condamné a rendre 404 millions au CDR</t>
  </si>
  <si>
    <t>Thomas Thévenoud fraude fiscale ministre demission</t>
  </si>
  <si>
    <t>L'affaire des assistants parlementaires  FN emplois fictifs</t>
  </si>
  <si>
    <r>
      <t>L'</t>
    </r>
    <r>
      <rPr>
        <b/>
        <sz val="11"/>
        <color theme="1"/>
        <rFont val="Calibri"/>
        <family val="2"/>
        <scheme val="minor"/>
      </rPr>
      <t>affaire Fillon emploi fictif et cadeaux</t>
    </r>
  </si>
  <si>
    <t>Affaire des chèques du Sénat  210 000 euros en chèques à une trentaine de ses sénateurs</t>
  </si>
  <si>
    <r>
      <t xml:space="preserve">Des sommes d’argent liquide – quelque 113 000 euros selon </t>
    </r>
    <r>
      <rPr>
        <b/>
        <i/>
        <sz val="9"/>
        <color theme="1"/>
        <rFont val="Calibri"/>
        <family val="2"/>
        <scheme val="minor"/>
      </rPr>
      <t>Le Parisien</t>
    </r>
  </si>
  <si>
    <t>B Le Roux emplois fictifs (filles) demis de son poste de ministre interieur mars 2017</t>
  </si>
  <si>
    <t>Richard Ferrand (MDB) subventionnées de 55 000 euros par de l'argent public</t>
  </si>
  <si>
    <t>MODEM 2017 emplois fictifs</t>
  </si>
  <si>
    <r>
      <t>L'</t>
    </r>
    <r>
      <rPr>
        <b/>
        <sz val="11"/>
        <color theme="1"/>
        <rFont val="Calibri"/>
        <family val="2"/>
        <scheme val="minor"/>
      </rPr>
      <t>affaire Business France  Muriel Pénicaud</t>
    </r>
  </si>
  <si>
    <t>2014 L'hôtel de région de Clermont-Ferrand : 80 millions d’euros</t>
  </si>
  <si>
    <t xml:space="preserve">Le musée du Louvre à Lens : 201 millions d’euros </t>
  </si>
  <si>
    <t>Le TER Oloron-Sainte-Marie à Bedous : 102 millions</t>
  </si>
  <si>
    <t>La nouvelle route du littoral à la Réunion : 1,66 milliard d’euros</t>
  </si>
  <si>
    <t xml:space="preserve">Le Cese : 38 millions d’euros </t>
  </si>
  <si>
    <t xml:space="preserve">Le bicentenaire de la Caisse des dépôts : 2,6 millions d’euros </t>
  </si>
  <si>
    <t xml:space="preserve">Le superlogiciel de paie : 346 millions d’euros </t>
  </si>
  <si>
    <t xml:space="preserve">La loi Hadopi : 50 millions d’euros </t>
  </si>
  <si>
    <t>2003-2004, l'Acte II de la décentralisation transfère certaines compétences de l'État vers les régions et départements</t>
  </si>
  <si>
    <t>2008-2012, des réformes visent à supprimer la clause de compétence générale</t>
  </si>
  <si>
    <t>2015 réduire le nombre de régions et leur transférer plus de compétences</t>
  </si>
  <si>
    <t>OUI</t>
  </si>
  <si>
    <t>46 082 104</t>
  </si>
  <si>
    <t>19 712 978</t>
  </si>
  <si>
    <t>25 952 859</t>
  </si>
  <si>
    <t>26 369 126</t>
  </si>
  <si>
    <t>416 267</t>
  </si>
  <si>
    <t>REFERENDUM</t>
  </si>
  <si>
    <t>sièges</t>
  </si>
  <si>
    <t>1 793 192</t>
  </si>
  <si>
    <t>7 618 326</t>
  </si>
  <si>
    <t>3 528 663</t>
  </si>
  <si>
    <t>249 068</t>
  </si>
  <si>
    <t>7 037 268</t>
  </si>
  <si>
    <t>Radical de Gauche (RDG)</t>
  </si>
  <si>
    <t>428 898</t>
  </si>
  <si>
    <t>La République en marche</t>
  </si>
  <si>
    <t>Municipale</t>
  </si>
  <si>
    <t>Liste Union de la Gauche</t>
  </si>
  <si>
    <t>27 437 103</t>
  </si>
  <si>
    <t>10 686 303</t>
  </si>
  <si>
    <t>16 750 800</t>
  </si>
  <si>
    <t>669 134</t>
  </si>
  <si>
    <t>16 081 666</t>
  </si>
  <si>
    <t>43 895 833</t>
  </si>
  <si>
    <t>17 374 011</t>
  </si>
  <si>
    <t>26 521 822</t>
  </si>
  <si>
    <t>495 357</t>
  </si>
  <si>
    <t>26 026 465</t>
  </si>
  <si>
    <t>6 436 520</t>
  </si>
  <si>
    <t>1 115 663</t>
  </si>
  <si>
    <t>845 977</t>
  </si>
  <si>
    <t>1 116 136</t>
  </si>
  <si>
    <t>10 289 737</t>
  </si>
  <si>
    <t>NON</t>
  </si>
  <si>
    <t>Groupe Socialiste</t>
  </si>
  <si>
    <t>Groupe des Républicains Populaires et du Centre Démocratique</t>
  </si>
  <si>
    <t>Groupe des Indépendants et Paysans d'Action Sociale</t>
  </si>
  <si>
    <t>Groupe de l'Union pour la Nouvelle République</t>
  </si>
  <si>
    <t>Groupe du Rassemblement Démocratique</t>
  </si>
  <si>
    <t>Groupe du Centre Démocratique</t>
  </si>
  <si>
    <t>Groupe des Républicains Indépendants</t>
  </si>
  <si>
    <t>Groupe d'Union pour la Nouvelle République - Union Démocratique du Travail</t>
  </si>
  <si>
    <t> 2,7</t>
  </si>
  <si>
    <t>TOTAL SIEGES ASSEMBLEE</t>
  </si>
  <si>
    <t>Groupe Progrès et Démocratie Moderne</t>
  </si>
  <si>
    <t> 2,1</t>
  </si>
  <si>
    <t> 1,8</t>
  </si>
  <si>
    <t> 3,1</t>
  </si>
  <si>
    <t>Groupe de l'Union pour la Démocratie Française</t>
  </si>
  <si>
    <t>Groupe du Rassemblement pour la République</t>
  </si>
  <si>
    <t> 2,4</t>
  </si>
  <si>
    <t> 1,6</t>
  </si>
  <si>
    <t>Groupe de l'Union du Centre</t>
  </si>
  <si>
    <t> 6,4</t>
  </si>
  <si>
    <t> 0,9</t>
  </si>
  <si>
    <t>Nouvelle Gauche</t>
  </si>
  <si>
    <t>Les Constructifs: républicains, UDI, indépendants</t>
  </si>
  <si>
    <t>cout voiture</t>
  </si>
  <si>
    <t>2015 - Renault Clio, 11,2 mois de Smic  16 300 €</t>
  </si>
  <si>
    <t>1988 - Peugeot 405, 27 700 €</t>
  </si>
  <si>
    <t>2015 - Peugeot 508, 29 250 €</t>
  </si>
  <si>
    <t>1980 - Porsche 911 SC, 345 €/cheval.</t>
  </si>
  <si>
    <t>2015 - Porsche 911 Carrera, 263 €/cheval</t>
  </si>
  <si>
    <t xml:space="preserve">L’assurance tous risques </t>
  </si>
  <si>
    <t xml:space="preserve">Le forfait vidange </t>
  </si>
  <si>
    <r>
      <t>104€ aujourd’hui</t>
    </r>
    <r>
      <rPr>
        <sz val="11"/>
        <color theme="1"/>
        <rFont val="Calibri"/>
        <family val="2"/>
        <scheme val="minor"/>
      </rPr>
      <t xml:space="preserve"> alors qu’il aurait dû se maintenir à 50,15€ (+107% de hausse)</t>
    </r>
  </si>
  <si>
    <t>La bouteille d’eau sur autoroute</t>
  </si>
  <si>
    <r>
      <t>0,85€ aujourd’hui</t>
    </r>
    <r>
      <rPr>
        <sz val="11"/>
        <color theme="1"/>
        <rFont val="Calibri"/>
        <family val="2"/>
        <scheme val="minor"/>
      </rPr>
      <t>, soit une augmentation de 91%;</t>
    </r>
  </si>
  <si>
    <r>
      <t>57,30€</t>
    </r>
    <r>
      <rPr>
        <sz val="11"/>
        <color theme="1"/>
        <rFont val="Calibri"/>
        <family val="2"/>
        <scheme val="minor"/>
      </rPr>
      <t xml:space="preserve"> quand on sait qu’elle n’aurait pas dû excéder le montant de 40,18€soit + 54%</t>
    </r>
  </si>
  <si>
    <t>Contrôle technique D</t>
  </si>
  <si>
    <t>Contrôle technique Ess</t>
  </si>
  <si>
    <t>péage Paris Marseille</t>
  </si>
  <si>
    <t>58,8soit 26,11 % en plus</t>
  </si>
  <si>
    <t>85soit + 29 %</t>
  </si>
  <si>
    <t>75 soit + 29 %</t>
  </si>
  <si>
    <t>vaut désormais 135€ (-19%)</t>
  </si>
  <si>
    <t>Apparition des</t>
  </si>
  <si>
    <t>RADARS</t>
  </si>
  <si>
    <t>NB RADARS</t>
  </si>
  <si>
    <t>Recettes  millions d'euros</t>
  </si>
  <si>
    <t>CAC 40</t>
  </si>
  <si>
    <t>CREATION DU</t>
  </si>
  <si>
    <t>Pomme de terre 1 KG</t>
  </si>
  <si>
    <t>1,41 Pomme de terre : +2 720%</t>
  </si>
  <si>
    <t>Baguette : +36 %</t>
  </si>
  <si>
    <t>Café du comptoir : +73%</t>
  </si>
  <si>
    <t xml:space="preserve">Café du comptoir </t>
  </si>
  <si>
    <t>Cigarette : +129%</t>
  </si>
  <si>
    <t>consultation médicale</t>
  </si>
  <si>
    <t>place de cinéma</t>
  </si>
  <si>
    <t>Le prix d'un  pavillon</t>
  </si>
  <si>
    <t>heure main d’œuvre atelier</t>
  </si>
  <si>
    <t>Contravention  excès de vitesse</t>
  </si>
  <si>
    <t>Hausse smic</t>
  </si>
  <si>
    <t xml:space="preserve">députés n'appartenant à aucun groupe ou formation administrative </t>
  </si>
  <si>
    <t xml:space="preserve">Groupe d'Union Démocratique pour la Ve République </t>
  </si>
  <si>
    <t xml:space="preserve">Groupe de la Fédération de la Gauche Démocrate et Socialiste </t>
  </si>
  <si>
    <t xml:space="preserve">Groupe de l'Unité de la République  </t>
  </si>
  <si>
    <t xml:space="preserve">députés communistes </t>
  </si>
  <si>
    <t xml:space="preserve">Groupe d'Union des Démocrates pour la République </t>
  </si>
  <si>
    <t xml:space="preserve">Groupe des Réformateurs Démocrates Sociaux </t>
  </si>
  <si>
    <t xml:space="preserve">Groupe Union Centriste </t>
  </si>
  <si>
    <t>Le mètre carré à PARIS</t>
  </si>
  <si>
    <t>Le mètre carré Moyen Province</t>
  </si>
  <si>
    <t>Affaire du sang contaminé L FABIUS</t>
  </si>
  <si>
    <t>J TIBERI impliqué</t>
  </si>
  <si>
    <t>J Chirac condamné en 2011 a 2ans avec sursis</t>
  </si>
  <si>
    <t>Alain Juppé condamné en 2004 à dix-huit mois</t>
  </si>
  <si>
    <t>Le député LREM Thierry Solère placé en garde à vue</t>
  </si>
  <si>
    <t>fraude fiscale trafic d’influence, corruption, abus de bien sociaux</t>
  </si>
  <si>
    <t>Affaire Bygmalion N SARKOSY</t>
  </si>
  <si>
    <r>
      <t>27 juillet 2007</t>
    </r>
    <r>
      <rPr>
        <b/>
        <vertAlign val="superscript"/>
        <sz val="9"/>
        <color theme="1"/>
        <rFont val="Calibri"/>
        <family val="2"/>
        <scheme val="minor"/>
      </rPr>
      <t>7</t>
    </r>
    <r>
      <rPr>
        <b/>
        <sz val="9"/>
        <color theme="1"/>
        <rFont val="Calibri"/>
        <family val="2"/>
        <scheme val="minor"/>
      </rPr>
      <t>, Dominique de Villepin  mis en examen pour complicité de dénonciation calomnieuse</t>
    </r>
  </si>
  <si>
    <t>L'affaire Woerth-Bettencourt N SARKOSY</t>
  </si>
  <si>
    <t>L’écotaxe : 1 milliard d’euros  S ROYALE</t>
  </si>
  <si>
    <t>Rainbow Warrior F MITTERAND ???</t>
  </si>
  <si>
    <t>Affaire Luchaire vente d'armes PS ? C Hernu impliqué</t>
  </si>
  <si>
    <t>1982-1983, les lois Defferre créent les régions en tant que collectivités territoriales</t>
  </si>
  <si>
    <r>
      <t>L'</t>
    </r>
    <r>
      <rPr>
        <b/>
        <sz val="11"/>
        <color rgb="FFFF0000"/>
        <rFont val="Calibri"/>
        <family val="2"/>
        <scheme val="minor"/>
      </rPr>
      <t>affaire Robert Boulin retrouvé mort dans un lac</t>
    </r>
  </si>
  <si>
    <r>
      <t>Affaire du Crédit lyonnais</t>
    </r>
    <r>
      <rPr>
        <b/>
        <vertAlign val="superscript"/>
        <sz val="14"/>
        <color rgb="FFFF0000"/>
        <rFont val="Calibri"/>
        <family val="2"/>
        <scheme val="minor"/>
      </rPr>
      <t>2</t>
    </r>
  </si>
  <si>
    <t>L'affaire des paillotes</t>
  </si>
  <si>
    <t>C est le PREFET B BONNET qui a donné l'ordre</t>
  </si>
  <si>
    <t>Supercherie</t>
  </si>
  <si>
    <r>
      <t xml:space="preserve">Elf et l’Etat français investissent </t>
    </r>
    <r>
      <rPr>
        <b/>
        <sz val="14"/>
        <rFont val="Calibri"/>
        <family val="2"/>
        <scheme val="minor"/>
      </rPr>
      <t>1,5 milliard</t>
    </r>
    <r>
      <rPr>
        <b/>
        <sz val="11"/>
        <rFont val="Calibri"/>
        <family val="2"/>
        <scheme val="minor"/>
      </rPr>
      <t xml:space="preserve"> </t>
    </r>
  </si>
  <si>
    <t>CREATION DE LA CSG 0,5%</t>
  </si>
  <si>
    <t>CSG à 3,4%</t>
  </si>
  <si>
    <t>CSG à 7,5%</t>
  </si>
  <si>
    <t>CSG à 8,2%</t>
  </si>
  <si>
    <t>CSG à 9,2%</t>
  </si>
  <si>
    <r>
      <t xml:space="preserve">Les frais de taxi à France Télévisions : </t>
    </r>
    <r>
      <rPr>
        <b/>
        <sz val="11"/>
        <color rgb="FFFF0000"/>
        <rFont val="Calibri"/>
        <family val="2"/>
        <scheme val="minor"/>
      </rPr>
      <t>2 millions d’euros</t>
    </r>
    <r>
      <rPr>
        <b/>
        <sz val="9"/>
        <rFont val="Calibri"/>
        <family val="2"/>
        <scheme val="minor"/>
      </rPr>
      <t xml:space="preserve"> </t>
    </r>
  </si>
  <si>
    <t xml:space="preserve">la nationalisation de 39 banques et 2 compagnies financières pour tenir les circuits de l’argent, On embauche 185 000 fonctionnaires. </t>
  </si>
  <si>
    <t>On étend aux fonctionnaires des collectivités territoriales (1,1 million) les garanties d’emploi et de carrière déjà accordées aux agents de l’État (2,2 millions).</t>
  </si>
  <si>
    <t>On abaisse l’âge de la retraite de 65 à 60 ans, la durée hebdomadaire du travail passe de 40 à 39 heures, payées 40 (en attendant les 35 heures prévues pour 1985)</t>
  </si>
  <si>
    <r>
      <rPr>
        <b/>
        <sz val="11"/>
        <color rgb="FFFF0000"/>
        <rFont val="Calibri"/>
        <family val="2"/>
        <scheme val="minor"/>
      </rPr>
      <t>1981</t>
    </r>
    <r>
      <rPr>
        <sz val="11"/>
        <color theme="1"/>
        <rFont val="Calibri"/>
        <family val="2"/>
        <scheme val="minor"/>
      </rPr>
      <t xml:space="preserve"> François Mitterrand hérite d’une France (4 puissance mondiale) aux finances saines. Peu de dettes, mais trop d’inflation (13 %, la moyenne européenne est  12)</t>
    </r>
  </si>
  <si>
    <r>
      <rPr>
        <b/>
        <sz val="11"/>
        <color rgb="FFFF0000"/>
        <rFont val="Calibri"/>
        <family val="2"/>
        <scheme val="minor"/>
      </rPr>
      <t>1982</t>
    </r>
    <r>
      <rPr>
        <sz val="11"/>
        <color theme="1"/>
        <rFont val="Calibri"/>
        <family val="2"/>
        <scheme val="minor"/>
      </rPr>
      <t xml:space="preserve"> les prix et les salaires sont bloqués pour quatre mois. Les prestations sociales et allocations diverses vont baisser.</t>
    </r>
  </si>
  <si>
    <t>300 000 chômeurs de longue durée sont exclus de l’indemnisation. Il faut trouver 10 milliards pour la Sécurité sociale.</t>
  </si>
  <si>
    <r>
      <rPr>
        <b/>
        <sz val="11"/>
        <color rgb="FFFF0000"/>
        <rFont val="Calibri"/>
        <family val="2"/>
        <scheme val="minor"/>
      </rPr>
      <t>1983</t>
    </r>
    <r>
      <rPr>
        <sz val="11"/>
        <color theme="1"/>
        <rFont val="Calibri"/>
        <family val="2"/>
        <scheme val="minor"/>
      </rPr>
      <t xml:space="preserve"> prélèvement supplémentaire de 1 % sur tous les revenus imposables </t>
    </r>
  </si>
  <si>
    <t xml:space="preserve">l’endettement des Charbonnages de France est passé de 9 milliards, à la fin 1980, à 17 milliards ; 8 000 emplois seront donc supprimés </t>
  </si>
  <si>
    <r>
      <rPr>
        <b/>
        <sz val="11"/>
        <color rgb="FFFF0000"/>
        <rFont val="Calibri"/>
        <family val="2"/>
        <scheme val="minor"/>
      </rPr>
      <t>1984</t>
    </r>
    <r>
      <rPr>
        <sz val="11"/>
        <color theme="1"/>
        <rFont val="Calibri"/>
        <family val="2"/>
        <scheme val="minor"/>
      </rPr>
      <t xml:space="preserve"> acier officiellement condamné 27 000 suppressions d’emploi Les quatre ministres communistes démissionnent.</t>
    </r>
  </si>
  <si>
    <r>
      <t xml:space="preserve">En mars </t>
    </r>
    <r>
      <rPr>
        <b/>
        <sz val="11"/>
        <color rgb="FFFF0000"/>
        <rFont val="Calibri"/>
        <family val="2"/>
        <scheme val="minor"/>
      </rPr>
      <t>1986</t>
    </r>
    <r>
      <rPr>
        <sz val="11"/>
        <color theme="1"/>
        <rFont val="Calibri"/>
        <family val="2"/>
        <scheme val="minor"/>
      </rPr>
      <t>, les électeurs tranchent.Première cohabitation Jacques Chirac-François Mitterrand.</t>
    </r>
  </si>
  <si>
    <r>
      <rPr>
        <b/>
        <sz val="11"/>
        <color rgb="FFFF0000"/>
        <rFont val="Calibri"/>
        <family val="2"/>
        <scheme val="minor"/>
      </rPr>
      <t>1988</t>
    </r>
    <r>
      <rPr>
        <sz val="11"/>
        <color theme="1"/>
        <rFont val="Calibri"/>
        <family val="2"/>
        <scheme val="minor"/>
      </rPr>
      <t xml:space="preserve"> Mitterrand est réélu</t>
    </r>
  </si>
  <si>
    <r>
      <rPr>
        <b/>
        <sz val="11"/>
        <color rgb="FFFF0000"/>
        <rFont val="Calibri"/>
        <family val="2"/>
        <scheme val="minor"/>
      </rPr>
      <t>1988</t>
    </r>
    <r>
      <rPr>
        <sz val="11"/>
        <color theme="1"/>
        <rFont val="Calibri"/>
        <family val="2"/>
        <scheme val="minor"/>
      </rPr>
      <t xml:space="preserve"> Création du Revenu minimum d'insertion (RMI) Réforme de la Politique agricole commune (PAC).</t>
    </r>
  </si>
  <si>
    <r>
      <rPr>
        <b/>
        <sz val="11"/>
        <color rgb="FFFF0000"/>
        <rFont val="Calibri"/>
        <family val="2"/>
        <scheme val="minor"/>
      </rPr>
      <t>1989</t>
    </r>
    <r>
      <rPr>
        <sz val="11"/>
        <color theme="1"/>
        <rFont val="Calibri"/>
        <family val="2"/>
        <scheme val="minor"/>
      </rPr>
      <t xml:space="preserve"> Loi Joxe sur l'immigration : abrogation partielle des lois Pasqua en matière d'immigration</t>
    </r>
  </si>
  <si>
    <r>
      <rPr>
        <b/>
        <sz val="11"/>
        <color rgb="FFFF0000"/>
        <rFont val="Calibri"/>
        <family val="2"/>
        <scheme val="minor"/>
      </rPr>
      <t>1993</t>
    </r>
    <r>
      <rPr>
        <sz val="11"/>
        <color theme="1"/>
        <rFont val="Calibri"/>
        <family val="2"/>
        <scheme val="minor"/>
      </rPr>
      <t xml:space="preserve"> </t>
    </r>
    <r>
      <rPr>
        <b/>
        <sz val="11"/>
        <color theme="1"/>
        <rFont val="Calibri"/>
        <family val="2"/>
        <scheme val="minor"/>
      </rPr>
      <t xml:space="preserve">Loi Sapin, portant notamment sur le financement des partis politiques et la lutte anticorruption </t>
    </r>
  </si>
  <si>
    <r>
      <rPr>
        <b/>
        <sz val="11"/>
        <color rgb="FFFF0000"/>
        <rFont val="Calibri"/>
        <family val="2"/>
        <scheme val="minor"/>
      </rPr>
      <t>1991</t>
    </r>
    <r>
      <rPr>
        <sz val="11"/>
        <color theme="1"/>
        <rFont val="Calibri"/>
        <family val="2"/>
        <scheme val="minor"/>
      </rPr>
      <t xml:space="preserve"> Plan quinquennal pour les universités, dit « Université 2000 » : 23 milliards de F </t>
    </r>
  </si>
  <si>
    <t>GUERRE DU GOLF</t>
  </si>
  <si>
    <t xml:space="preserve"> Suicide de F Grossouvre, conseiller de François Mitterrand, en plein cœur du palais de l'Élysée.</t>
  </si>
  <si>
    <r>
      <rPr>
        <b/>
        <sz val="11"/>
        <color rgb="FFFF0000"/>
        <rFont val="Calibri"/>
        <family val="2"/>
        <scheme val="minor"/>
      </rPr>
      <t>1994</t>
    </r>
    <r>
      <rPr>
        <b/>
        <sz val="11"/>
        <color theme="1"/>
        <rFont val="Calibri"/>
        <family val="2"/>
        <scheme val="minor"/>
      </rPr>
      <t xml:space="preserve"> Le PCF et la droite sont touchés à leur tour par les affaires de financement occulte </t>
    </r>
  </si>
  <si>
    <t>LES GILLETS JAUNES DANS LA RUE</t>
  </si>
  <si>
    <t>L'affaire Benalla</t>
  </si>
  <si>
    <t>Françoise Nyssen et Actes Sud</t>
  </si>
  <si>
    <t>soupçonnée de s'être affranchie des règles d'urbanisme</t>
  </si>
  <si>
    <t>Alexis Kohler et la compagnie MSC</t>
  </si>
  <si>
    <t>Entrée en vigueur de la Communauté économique européenne (C.E.E.).</t>
  </si>
  <si>
    <t>Putsch à Alger. Les militaires français prennent le pouvoir contre la république française.</t>
  </si>
  <si>
    <t>Le général de Gaulle présente aux Français la Constitution de la Ve République.</t>
  </si>
  <si>
    <t>De Gaulle est élu premier président de la Ve République.</t>
  </si>
  <si>
    <t>1961  référendum sur l'autodétermination en Algérie : 75 % de oui</t>
  </si>
  <si>
    <t>1959 nomination de Michel Debré au poste de Premier ministre</t>
  </si>
  <si>
    <t>1962 indépendance de l'Algérie</t>
  </si>
  <si>
    <t>dissolution de l'Assemblée Nationale</t>
  </si>
  <si>
    <t>loi sur l'autonomie financière de la femme mariée, réforme des régimes matrimoniaux</t>
  </si>
  <si>
    <t>Création de la FGDS</t>
  </si>
  <si>
    <t>la loi Neuwirth autorise la contraception</t>
  </si>
  <si>
    <t>dissolution de l'Assemblée nationale</t>
  </si>
  <si>
    <t>nomination de Maurice Couve de Murville au poste de Premier ministre</t>
  </si>
  <si>
    <t>manifestation à Paris contre l'OAS ; 8 morts au métro Charonne</t>
  </si>
  <si>
    <t>attentat du Petit-Clamart contre de Gaulle</t>
  </si>
  <si>
    <t>Création du nouveau franc (mis en circulation le 1er janvier 1960)</t>
  </si>
  <si>
    <t>référendum sur la réforme régionale et du Sénat : victoire du NON</t>
  </si>
  <si>
    <t>le général de Gaulle annonce sa démission de la présidence de la République.</t>
  </si>
  <si>
    <t>création du Parti socialiste au congrès d'Issy-les-Moulineaux</t>
  </si>
  <si>
    <t>nomination de Jacques Chaban-Delmas au poste de Premier ministre</t>
  </si>
  <si>
    <t>loi instaurant le SMIC</t>
  </si>
  <si>
    <t>Mort du général de Gaulle</t>
  </si>
  <si>
    <t>Manifeste des 343 pour la légalisation de l'avortement</t>
  </si>
  <si>
    <t>référendum sur l'élargissement de la CEE</t>
  </si>
  <si>
    <t>programme commun de gouvernement de l'Union de la gauche</t>
  </si>
  <si>
    <t>démission de Chaban-Delmas et nomination de Pierre Messmer</t>
  </si>
  <si>
    <t>création du quotidien Libération</t>
  </si>
  <si>
    <t>décès de Georges Pompidou. Intérim présidentiel d'Alain Poher.</t>
  </si>
  <si>
    <t>majorité à 18 ans</t>
  </si>
  <si>
    <t>loi sur l'IVG</t>
  </si>
  <si>
    <t>démission de Jacques Chirac et nomination de Raymond Barre</t>
  </si>
  <si>
    <t>création du RPR</t>
  </si>
  <si>
    <t>Jacques Chirac élu maire de Paris</t>
  </si>
  <si>
    <t>Rupture de l'Union de la gauche</t>
  </si>
  <si>
    <t>création de l'UDF.</t>
  </si>
  <si>
    <t>Jacques Mesrine est abattu par la police</t>
  </si>
  <si>
    <t>Abolition de la peine de mort</t>
  </si>
  <si>
    <t>nomination de Jacques Chirac au poste de Premier ministre</t>
  </si>
  <si>
    <t>: mouvement de grève contre le « plan Juppé ».</t>
  </si>
  <si>
    <t>nomination de Lionel Jospin au poste de Premier ministre</t>
  </si>
  <si>
    <t>Accord de Nouméa afin de régler la crise en Nouvelle-Calédonie.</t>
  </si>
  <si>
    <t>référendum sur la réduction du mandat présidentiel : le oui l'emporte avec 73,21 %</t>
  </si>
  <si>
    <t>référendum français sur le traité établissant une Constitution pour l'Europe : le non remporte avec 54,68 %</t>
  </si>
  <si>
    <t>rejet massif par les salariés et les étudiants de la loi sur l'égalité des chances (CPE).</t>
  </si>
  <si>
    <t xml:space="preserve">John F. Kennedy est assassiné à Dallas </t>
  </si>
  <si>
    <t>Construction du mur de Berlin durant la nuit du 15 au 16 août.</t>
  </si>
  <si>
    <t>Nelson Mandela est condamné à la prison à perpétuité.</t>
  </si>
  <si>
    <t>Création de l'OLP.</t>
  </si>
  <si>
    <t>A l'issue de la guerre des Six-Jours, Israël étend sont territoire aux dépend de ses voisins arabes.</t>
  </si>
  <si>
    <t>Mao Tse-toung entreprend la Révolution culturelle.</t>
  </si>
  <si>
    <t>Krack financier dans toutes les bourses du monde.</t>
  </si>
  <si>
    <t>le mur de Berlin n'est plus !</t>
  </si>
  <si>
    <t>Nous sommes plus de 5 milliards de terriens.</t>
  </si>
  <si>
    <t>Nelson Mandela est libéré le 11 février après 27 ans de détention.</t>
  </si>
  <si>
    <t>scandale de la "Vache Folle".</t>
  </si>
  <si>
    <t>L'Assemblée Nationale adopte l'Euro</t>
  </si>
  <si>
    <t>la monnaie officielle devient l'euro.</t>
  </si>
  <si>
    <t>MALCLES PATRICK</t>
  </si>
  <si>
    <t>LE LEXIQUE DES GILETS JAUNES</t>
  </si>
  <si>
    <t>1 choc pétrolier</t>
  </si>
  <si>
    <t>2 choc pétrolier</t>
  </si>
  <si>
    <t>crise économique</t>
  </si>
  <si>
    <t>société générale</t>
  </si>
  <si>
    <t xml:space="preserve">Faux électeurs de paris entre 3000 et 4000 </t>
  </si>
  <si>
    <t>affaire des écoutes a l'Elysée</t>
  </si>
  <si>
    <t>suicide 2 balles dans la tête doute?</t>
  </si>
  <si>
    <t>URBA financement PS de 87 a 89 amnistie voté par le  gouvernement Rocard</t>
  </si>
  <si>
    <t>Laura Flessel problème avec le fisc??</t>
  </si>
  <si>
    <t xml:space="preserve">1,6 million de chômeurs Mitterrand père noël Le smic est augmenté de 10 %, les allocations familiales de 25 %, le minimum vieillesse de 20 %. </t>
  </si>
  <si>
    <t>H légal travail</t>
  </si>
  <si>
    <t>gasoil</t>
  </si>
  <si>
    <t>1980 - Renault 5 soit 5581 euros 14,6 mois de Smic</t>
  </si>
  <si>
    <t>NB PV excès de vitesse</t>
  </si>
  <si>
    <r>
      <t xml:space="preserve"> variation entre 1970 et 2018 est égale à </t>
    </r>
    <r>
      <rPr>
        <b/>
        <sz val="11"/>
        <color rgb="FFFF0000"/>
        <rFont val="Calibri"/>
        <family val="2"/>
        <scheme val="minor"/>
      </rPr>
      <t>719.995</t>
    </r>
    <r>
      <rPr>
        <sz val="11"/>
        <color rgb="FFFF0000"/>
        <rFont val="Calibri"/>
        <family val="2"/>
        <scheme val="minor"/>
      </rPr>
      <t xml:space="preserve"> %</t>
    </r>
  </si>
  <si>
    <t>législatives</t>
  </si>
  <si>
    <t>Européennes</t>
  </si>
  <si>
    <t>régionales</t>
  </si>
  <si>
    <t>présidentielles</t>
  </si>
  <si>
    <t xml:space="preserve">Europe </t>
  </si>
  <si>
    <t>Cigarettes Pqt de 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</si>
</sst>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0\ &quot;€&quot;;[Red]\-#,##0\ &quot;€&quot;"/>
    <numFmt numFmtId="8" formatCode="#,##0.00\ &quot;€&quot;;[Red]\-#,##0.00\ &quot;€&quot;"/>
    <numFmt numFmtId="164" formatCode="#,##0\ &quot;€&quot;"/>
    <numFmt numFmtId="165" formatCode="#,##0.00\ &quot;€&quot;"/>
  </numFmts>
  <fonts count="84" x14ac:knownFonts="1">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name val="Arial"/>
      <family val="2"/>
    </font>
    <font>
      <sz val="8"/>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14"/>
      <name val="Calibri"/>
      <family val="2"/>
    </font>
    <font>
      <sz val="14"/>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8"/>
      <color indexed="56"/>
      <name val="Cambria"/>
      <family val="2"/>
    </font>
    <font>
      <sz val="11"/>
      <color indexed="52"/>
      <name val="Calibri"/>
      <family val="2"/>
    </font>
    <font>
      <sz val="11"/>
      <color indexed="10"/>
      <name val="Calibri"/>
      <family val="2"/>
    </font>
    <font>
      <b/>
      <sz val="11"/>
      <color indexed="9"/>
      <name val="Calibri"/>
      <family val="2"/>
    </font>
    <font>
      <sz val="11"/>
      <name val="Arial"/>
      <family val="2"/>
    </font>
    <font>
      <u/>
      <sz val="9"/>
      <color theme="10"/>
      <name val="Arial"/>
      <family val="2"/>
    </font>
    <font>
      <b/>
      <sz val="11"/>
      <color rgb="FFFF0000"/>
      <name val="Calibri"/>
      <family val="2"/>
      <scheme val="minor"/>
    </font>
    <font>
      <sz val="8"/>
      <color rgb="FFFF0000"/>
      <name val="Calibri"/>
      <family val="2"/>
      <scheme val="minor"/>
    </font>
    <font>
      <b/>
      <sz val="8"/>
      <color rgb="FFFF0000"/>
      <name val="Calibri"/>
      <family val="2"/>
      <scheme val="minor"/>
    </font>
    <font>
      <b/>
      <sz val="10"/>
      <color rgb="FFFF0000"/>
      <name val="Calibri"/>
      <family val="2"/>
      <scheme val="minor"/>
    </font>
    <font>
      <sz val="8"/>
      <color theme="1"/>
      <name val="Calibri"/>
      <family val="2"/>
      <scheme val="minor"/>
    </font>
    <font>
      <b/>
      <sz val="8"/>
      <color theme="1"/>
      <name val="Calibri"/>
      <family val="2"/>
      <scheme val="minor"/>
    </font>
    <font>
      <sz val="9"/>
      <color theme="1"/>
      <name val="Calibri"/>
      <family val="2"/>
      <scheme val="minor"/>
    </font>
    <font>
      <b/>
      <sz val="9"/>
      <color rgb="FFFF0000"/>
      <name val="Calibri"/>
      <family val="2"/>
      <scheme val="minor"/>
    </font>
    <font>
      <u/>
      <sz val="8"/>
      <color rgb="FFFF0000"/>
      <name val="Calibri"/>
      <family val="2"/>
      <scheme val="minor"/>
    </font>
    <font>
      <b/>
      <sz val="11"/>
      <color theme="3" tint="0.39997558519241921"/>
      <name val="Calibri"/>
      <family val="2"/>
      <scheme val="minor"/>
    </font>
    <font>
      <b/>
      <sz val="11"/>
      <color theme="5" tint="-0.499984740745262"/>
      <name val="Calibri"/>
      <family val="2"/>
      <scheme val="minor"/>
    </font>
    <font>
      <b/>
      <sz val="8"/>
      <color theme="5" tint="-0.499984740745262"/>
      <name val="Calibri"/>
      <family val="2"/>
      <scheme val="minor"/>
    </font>
    <font>
      <b/>
      <u/>
      <sz val="8"/>
      <color theme="5" tint="-0.499984740745262"/>
      <name val="Calibri"/>
      <family val="2"/>
      <scheme val="minor"/>
    </font>
    <font>
      <sz val="9"/>
      <color rgb="FFFF0000"/>
      <name val="Calibri"/>
      <family val="2"/>
      <scheme val="minor"/>
    </font>
    <font>
      <b/>
      <sz val="9"/>
      <color theme="1"/>
      <name val="Calibri"/>
      <family val="2"/>
      <scheme val="minor"/>
    </font>
    <font>
      <b/>
      <u/>
      <sz val="11"/>
      <color theme="5" tint="-0.499984740745262"/>
      <name val="Calibri"/>
      <family val="2"/>
      <scheme val="minor"/>
    </font>
    <font>
      <b/>
      <sz val="9"/>
      <color theme="5" tint="-0.499984740745262"/>
      <name val="Calibri"/>
      <family val="2"/>
      <scheme val="minor"/>
    </font>
    <font>
      <b/>
      <i/>
      <sz val="9"/>
      <color theme="1"/>
      <name val="Calibri"/>
      <family val="2"/>
      <scheme val="minor"/>
    </font>
    <font>
      <sz val="10"/>
      <color theme="1"/>
      <name val="Calibri"/>
      <family val="2"/>
      <scheme val="minor"/>
    </font>
    <font>
      <b/>
      <u/>
      <sz val="10"/>
      <name val="Calibri"/>
      <family val="2"/>
      <scheme val="minor"/>
    </font>
    <font>
      <b/>
      <sz val="10"/>
      <name val="Calibri"/>
      <family val="2"/>
      <scheme val="minor"/>
    </font>
    <font>
      <b/>
      <sz val="12"/>
      <color rgb="FFFF0000"/>
      <name val="Calibri"/>
      <family val="2"/>
      <scheme val="minor"/>
    </font>
    <font>
      <b/>
      <sz val="10"/>
      <color theme="3" tint="0.39997558519241921"/>
      <name val="Calibri"/>
      <family val="2"/>
      <scheme val="minor"/>
    </font>
    <font>
      <b/>
      <sz val="9"/>
      <color theme="10"/>
      <name val="Calibri"/>
      <family val="2"/>
      <scheme val="minor"/>
    </font>
    <font>
      <b/>
      <u/>
      <sz val="9"/>
      <color rgb="FFFF0000"/>
      <name val="Calibri"/>
      <family val="2"/>
      <scheme val="minor"/>
    </font>
    <font>
      <b/>
      <sz val="10"/>
      <color theme="1"/>
      <name val="Calibri"/>
      <family val="2"/>
      <scheme val="minor"/>
    </font>
    <font>
      <b/>
      <vertAlign val="superscript"/>
      <sz val="9"/>
      <color theme="1"/>
      <name val="Calibri"/>
      <family val="2"/>
      <scheme val="minor"/>
    </font>
    <font>
      <b/>
      <i/>
      <sz val="10"/>
      <color rgb="FFFF0000"/>
      <name val="Calibri"/>
      <family val="2"/>
      <scheme val="minor"/>
    </font>
    <font>
      <b/>
      <sz val="14"/>
      <color rgb="FFFF0000"/>
      <name val="Calibri"/>
      <family val="2"/>
      <scheme val="minor"/>
    </font>
    <font>
      <sz val="14"/>
      <color theme="1"/>
      <name val="Calibri"/>
      <family val="2"/>
      <scheme val="minor"/>
    </font>
    <font>
      <b/>
      <sz val="14"/>
      <color theme="1"/>
      <name val="Calibri"/>
      <family val="2"/>
      <scheme val="minor"/>
    </font>
    <font>
      <b/>
      <vertAlign val="superscript"/>
      <sz val="14"/>
      <color rgb="FFFF0000"/>
      <name val="Calibri"/>
      <family val="2"/>
      <scheme val="minor"/>
    </font>
    <font>
      <b/>
      <sz val="12"/>
      <color theme="1"/>
      <name val="Calibri"/>
      <family val="2"/>
      <scheme val="minor"/>
    </font>
    <font>
      <sz val="11"/>
      <name val="Calibri"/>
      <family val="2"/>
      <scheme val="minor"/>
    </font>
    <font>
      <b/>
      <sz val="12"/>
      <name val="Calibri"/>
      <family val="2"/>
      <scheme val="minor"/>
    </font>
    <font>
      <b/>
      <sz val="11"/>
      <name val="Calibri"/>
      <family val="2"/>
      <scheme val="minor"/>
    </font>
    <font>
      <b/>
      <sz val="14"/>
      <name val="Calibri"/>
      <family val="2"/>
      <scheme val="minor"/>
    </font>
    <font>
      <b/>
      <sz val="9"/>
      <name val="Calibri"/>
      <family val="2"/>
      <scheme val="minor"/>
    </font>
    <font>
      <b/>
      <u/>
      <sz val="10"/>
      <color rgb="FFFF0000"/>
      <name val="Calibri"/>
      <family val="2"/>
      <scheme val="minor"/>
    </font>
    <font>
      <sz val="11"/>
      <color theme="1"/>
      <name val="Arial"/>
      <family val="2"/>
    </font>
    <font>
      <b/>
      <sz val="11"/>
      <color theme="1"/>
      <name val="Arial"/>
      <family val="2"/>
    </font>
    <font>
      <b/>
      <sz val="11"/>
      <color rgb="FFFF0000"/>
      <name val="Arial"/>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indexed="9"/>
      </patternFill>
    </fill>
    <fill>
      <patternFill patternType="solid">
        <fgColor indexed="47"/>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3"/>
      </patternFill>
    </fill>
    <fill>
      <patternFill patternType="solid">
        <fgColor indexed="19"/>
      </patternFill>
    </fill>
    <fill>
      <patternFill patternType="solid">
        <fgColor indexed="54"/>
      </patternFill>
    </fill>
    <fill>
      <patternFill patternType="solid">
        <fgColor indexed="55"/>
      </patternFill>
    </fill>
    <fill>
      <patternFill patternType="solid">
        <fgColor indexed="42"/>
      </patternFill>
    </fill>
    <fill>
      <patternFill patternType="solid">
        <fgColor indexed="45"/>
      </patternFill>
    </fill>
    <fill>
      <patternFill patternType="solid">
        <fgColor rgb="FFB2C6FF"/>
        <bgColor indexed="64"/>
      </patternFill>
    </fill>
    <fill>
      <patternFill patternType="solid">
        <fgColor rgb="FFF2F2F2"/>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92D05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E8EDEE"/>
        <bgColor indexed="64"/>
      </patternFill>
    </fill>
    <fill>
      <patternFill patternType="solid">
        <fgColor rgb="FFFF0000"/>
        <bgColor indexed="64"/>
      </patternFill>
    </fill>
    <fill>
      <patternFill patternType="solid">
        <fgColor theme="4" tint="0.59999389629810485"/>
        <bgColor indexed="64"/>
      </patternFill>
    </fill>
    <fill>
      <patternFill patternType="solid">
        <fgColor theme="3" tint="0.59999389629810485"/>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hair">
        <color rgb="FFC0C0C0"/>
      </top>
      <bottom style="hair">
        <color rgb="FFC0C0C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4">
    <xf numFmtId="0" fontId="0" fillId="0" borderId="0"/>
    <xf numFmtId="0" fontId="2" fillId="0" borderId="0" applyNumberFormat="0" applyFill="0" applyBorder="0" applyAlignment="0" applyProtection="0"/>
    <xf numFmtId="0" fontId="3" fillId="0" borderId="0"/>
    <xf numFmtId="0" fontId="20" fillId="0" borderId="0" applyNumberFormat="0" applyFill="0" applyBorder="0" applyProtection="0">
      <alignment vertical="center"/>
    </xf>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22" fillId="36" borderId="0" applyNumberFormat="0" applyBorder="0" applyAlignment="0" applyProtection="0"/>
    <xf numFmtId="0" fontId="22" fillId="35"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37" borderId="0" applyNumberFormat="0" applyBorder="0" applyAlignment="0" applyProtection="0"/>
    <xf numFmtId="0" fontId="22" fillId="40" borderId="0" applyNumberFormat="0" applyBorder="0" applyAlignment="0" applyProtection="0"/>
    <xf numFmtId="0" fontId="22" fillId="35"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23" fillId="41" borderId="0" applyNumberFormat="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37" borderId="0" applyNumberFormat="0" applyBorder="0" applyAlignment="0" applyProtection="0"/>
    <xf numFmtId="0" fontId="23" fillId="41" borderId="0" applyNumberFormat="0" applyBorder="0" applyAlignment="0" applyProtection="0"/>
    <xf numFmtId="0" fontId="23" fillId="35" borderId="0" applyNumberFormat="0" applyBorder="0" applyAlignment="0" applyProtection="0"/>
    <xf numFmtId="0" fontId="19" fillId="9"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23" fillId="41"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4"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4" fillId="34" borderId="10" applyNumberFormat="0" applyAlignment="0" applyProtection="0"/>
    <xf numFmtId="0" fontId="10" fillId="3" borderId="0" applyNumberFormat="0" applyBorder="0" applyAlignment="0" applyProtection="0"/>
    <xf numFmtId="0" fontId="25" fillId="34" borderId="11" applyNumberFormat="0" applyAlignment="0" applyProtection="0"/>
    <xf numFmtId="0" fontId="14" fillId="6" borderId="4" applyNumberFormat="0" applyAlignment="0" applyProtection="0"/>
    <xf numFmtId="0" fontId="16" fillId="7" borderId="7" applyNumberFormat="0" applyAlignment="0" applyProtection="0"/>
    <xf numFmtId="0" fontId="26" fillId="35" borderId="11" applyNumberFormat="0" applyAlignment="0" applyProtection="0"/>
    <xf numFmtId="0" fontId="27" fillId="0" borderId="12" applyNumberFormat="0" applyFill="0" applyAlignment="0" applyProtection="0"/>
    <xf numFmtId="0" fontId="28" fillId="0" borderId="0" applyNumberFormat="0" applyFill="0" applyBorder="0" applyAlignment="0" applyProtection="0"/>
    <xf numFmtId="0" fontId="18" fillId="0" borderId="0" applyNumberFormat="0" applyFill="0" applyBorder="0" applyAlignment="0" applyProtection="0"/>
    <xf numFmtId="0" fontId="9" fillId="2" borderId="0" applyNumberFormat="0" applyBorder="0" applyAlignment="0" applyProtection="0"/>
    <xf numFmtId="0" fontId="29" fillId="46" borderId="0" applyNumberFormat="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41" fillId="0" borderId="0" applyNumberFormat="0" applyFill="0" applyBorder="0" applyAlignment="0" applyProtection="0"/>
    <xf numFmtId="0" fontId="12" fillId="5" borderId="4" applyNumberFormat="0" applyAlignment="0" applyProtection="0"/>
    <xf numFmtId="0" fontId="15" fillId="0" borderId="6" applyNumberFormat="0" applyFill="0" applyAlignment="0" applyProtection="0"/>
    <xf numFmtId="0" fontId="11" fillId="4" borderId="0" applyNumberFormat="0" applyBorder="0" applyAlignment="0" applyProtection="0"/>
    <xf numFmtId="0" fontId="4" fillId="0" borderId="0"/>
    <xf numFmtId="0" fontId="40" fillId="0" borderId="0"/>
    <xf numFmtId="0" fontId="40" fillId="0" borderId="0"/>
    <xf numFmtId="0" fontId="40" fillId="0" borderId="0"/>
    <xf numFmtId="0" fontId="40" fillId="0" borderId="0"/>
    <xf numFmtId="0" fontId="21" fillId="0" borderId="0" applyNumberFormat="0" applyFill="0" applyBorder="0" applyAlignment="0" applyProtection="0"/>
    <xf numFmtId="0" fontId="4" fillId="8" borderId="8" applyNumberFormat="0" applyFont="0" applyAlignment="0" applyProtection="0"/>
    <xf numFmtId="0" fontId="3" fillId="33" borderId="13" applyNumberFormat="0" applyFont="0" applyAlignment="0" applyProtection="0"/>
    <xf numFmtId="0" fontId="13" fillId="6" borderId="5" applyNumberFormat="0" applyAlignment="0" applyProtection="0"/>
    <xf numFmtId="0" fontId="30" fillId="47" borderId="0" applyNumberFormat="0" applyBorder="0" applyAlignment="0" applyProtection="0"/>
    <xf numFmtId="0" fontId="31" fillId="0" borderId="0" applyNumberFormat="0" applyFont="0" applyFill="0" applyBorder="0" applyAlignment="0">
      <alignment vertical="center"/>
      <protection hidden="1"/>
    </xf>
    <xf numFmtId="0" fontId="5" fillId="0" borderId="0" applyNumberFormat="0" applyFill="0" applyBorder="0" applyAlignment="0" applyProtection="0"/>
    <xf numFmtId="0" fontId="1" fillId="0" borderId="9" applyNumberFormat="0" applyFill="0" applyAlignment="0" applyProtection="0"/>
    <xf numFmtId="0" fontId="32" fillId="0" borderId="0" applyNumberFormat="0" applyFill="0" applyBorder="0" applyAlignment="0" applyProtection="0"/>
    <xf numFmtId="0" fontId="33" fillId="0" borderId="14" applyNumberFormat="0" applyFill="0" applyAlignment="0" applyProtection="0"/>
    <xf numFmtId="0" fontId="34" fillId="0" borderId="15" applyNumberFormat="0" applyFill="0" applyAlignment="0" applyProtection="0"/>
    <xf numFmtId="0" fontId="35" fillId="0" borderId="16"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17" applyNumberFormat="0" applyFill="0" applyAlignment="0" applyProtection="0"/>
    <xf numFmtId="0" fontId="38" fillId="0" borderId="0" applyNumberFormat="0" applyFill="0" applyBorder="0" applyAlignment="0" applyProtection="0"/>
    <xf numFmtId="0" fontId="17" fillId="0" borderId="0" applyNumberFormat="0" applyFill="0" applyBorder="0" applyAlignment="0" applyProtection="0"/>
    <xf numFmtId="0" fontId="39" fillId="45" borderId="18" applyNumberFormat="0" applyAlignment="0" applyProtection="0"/>
  </cellStyleXfs>
  <cellXfs count="221">
    <xf numFmtId="0" fontId="0" fillId="0" borderId="0" xfId="0"/>
    <xf numFmtId="0" fontId="1" fillId="0" borderId="0" xfId="0" applyFont="1" applyAlignment="1">
      <alignment horizontal="center"/>
    </xf>
    <xf numFmtId="14" fontId="0" fillId="0" borderId="0" xfId="0" applyNumberFormat="1" applyAlignment="1">
      <alignment vertical="center" wrapText="1"/>
    </xf>
    <xf numFmtId="0" fontId="0" fillId="0" borderId="0" xfId="0" applyAlignment="1">
      <alignment vertical="center" wrapText="1"/>
    </xf>
    <xf numFmtId="0" fontId="2" fillId="0" borderId="0" xfId="1" applyAlignment="1">
      <alignment vertical="center" wrapText="1"/>
    </xf>
    <xf numFmtId="3" fontId="0" fillId="0" borderId="0" xfId="0" applyNumberFormat="1"/>
    <xf numFmtId="3" fontId="3" fillId="0" borderId="0" xfId="2" applyNumberFormat="1" applyBorder="1" applyAlignment="1">
      <alignment vertical="center"/>
    </xf>
    <xf numFmtId="4" fontId="0" fillId="0" borderId="0" xfId="0" applyNumberFormat="1" applyAlignment="1">
      <alignment vertical="center" wrapText="1"/>
    </xf>
    <xf numFmtId="0" fontId="2" fillId="0" borderId="0" xfId="1" applyAlignment="1">
      <alignment horizontal="center" vertical="center"/>
    </xf>
    <xf numFmtId="1" fontId="0" fillId="0" borderId="0" xfId="0" applyNumberFormat="1"/>
    <xf numFmtId="0" fontId="0" fillId="0" borderId="0" xfId="0" applyAlignment="1">
      <alignment vertical="center" wrapText="1"/>
    </xf>
    <xf numFmtId="2" fontId="0" fillId="0" borderId="0" xfId="0" applyNumberFormat="1"/>
    <xf numFmtId="2" fontId="0" fillId="0" borderId="0" xfId="0" applyNumberFormat="1" applyAlignment="1">
      <alignment vertical="center" wrapText="1"/>
    </xf>
    <xf numFmtId="0" fontId="42" fillId="0" borderId="0" xfId="0" applyFont="1" applyAlignment="1">
      <alignment horizontal="center"/>
    </xf>
    <xf numFmtId="0" fontId="0" fillId="0" borderId="0" xfId="0" applyAlignment="1">
      <alignment vertical="center" wrapText="1"/>
    </xf>
    <xf numFmtId="2" fontId="42" fillId="0" borderId="0" xfId="0" applyNumberFormat="1" applyFont="1" applyAlignment="1">
      <alignment horizontal="center" vertical="center" wrapText="1"/>
    </xf>
    <xf numFmtId="0" fontId="0" fillId="0" borderId="0" xfId="0" applyAlignment="1">
      <alignment horizontal="right" vertical="center" wrapText="1"/>
    </xf>
    <xf numFmtId="0" fontId="1" fillId="48" borderId="0" xfId="0" applyFont="1" applyFill="1" applyAlignment="1">
      <alignment horizontal="right" vertical="center" wrapText="1"/>
    </xf>
    <xf numFmtId="0" fontId="0" fillId="49" borderId="0" xfId="0" applyFill="1" applyAlignment="1">
      <alignment horizontal="right" vertical="center" wrapText="1"/>
    </xf>
    <xf numFmtId="0" fontId="1" fillId="49" borderId="0" xfId="0" applyFont="1" applyFill="1" applyAlignment="1">
      <alignment horizontal="right" vertical="center" wrapText="1"/>
    </xf>
    <xf numFmtId="0" fontId="17" fillId="0" borderId="0" xfId="0" applyFont="1"/>
    <xf numFmtId="0" fontId="42" fillId="0" borderId="0" xfId="0" applyFont="1"/>
    <xf numFmtId="0" fontId="0" fillId="49" borderId="0" xfId="0" applyFill="1" applyAlignment="1">
      <alignment vertical="center" wrapText="1"/>
    </xf>
    <xf numFmtId="3" fontId="0" fillId="0" borderId="0" xfId="0" applyNumberFormat="1" applyAlignment="1">
      <alignment horizontal="right" vertical="center" wrapText="1"/>
    </xf>
    <xf numFmtId="1" fontId="0" fillId="0" borderId="0" xfId="0" applyNumberFormat="1" applyAlignment="1">
      <alignment horizontal="right" vertical="center" wrapText="1"/>
    </xf>
    <xf numFmtId="0" fontId="1" fillId="0" borderId="0" xfId="0" applyFont="1" applyAlignment="1">
      <alignment horizontal="right" vertical="center" wrapText="1"/>
    </xf>
    <xf numFmtId="0" fontId="0" fillId="50" borderId="0" xfId="0" applyFill="1" applyAlignment="1">
      <alignment horizontal="right" vertical="center" wrapText="1"/>
    </xf>
    <xf numFmtId="0" fontId="0" fillId="50" borderId="0" xfId="0" applyFill="1" applyAlignment="1">
      <alignment vertical="center" wrapText="1"/>
    </xf>
    <xf numFmtId="0" fontId="0" fillId="51" borderId="0" xfId="0" applyFill="1"/>
    <xf numFmtId="0" fontId="1" fillId="51" borderId="0" xfId="0" applyFont="1" applyFill="1" applyAlignment="1">
      <alignment horizontal="right" vertical="center" wrapText="1"/>
    </xf>
    <xf numFmtId="0" fontId="1" fillId="51" borderId="0" xfId="0" applyFont="1" applyFill="1"/>
    <xf numFmtId="0" fontId="0" fillId="50" borderId="0" xfId="0" applyFill="1"/>
    <xf numFmtId="0" fontId="1" fillId="50" borderId="0" xfId="0" applyFont="1" applyFill="1"/>
    <xf numFmtId="0" fontId="1" fillId="50" borderId="0" xfId="0" applyFont="1" applyFill="1" applyAlignment="1">
      <alignment horizontal="right" vertical="center" wrapText="1"/>
    </xf>
    <xf numFmtId="17" fontId="42" fillId="0" borderId="0" xfId="0" applyNumberFormat="1" applyFont="1" applyAlignment="1">
      <alignment horizontal="center"/>
    </xf>
    <xf numFmtId="0" fontId="45" fillId="50" borderId="0" xfId="0" applyFont="1" applyFill="1" applyAlignment="1">
      <alignment vertical="center"/>
    </xf>
    <xf numFmtId="0" fontId="0" fillId="0" borderId="0" xfId="0" applyAlignment="1">
      <alignment vertical="center" wrapText="1"/>
    </xf>
    <xf numFmtId="0" fontId="1" fillId="0" borderId="0" xfId="0" applyFont="1"/>
    <xf numFmtId="0" fontId="42" fillId="53" borderId="0" xfId="0" applyFont="1" applyFill="1" applyAlignment="1">
      <alignment horizontal="center"/>
    </xf>
    <xf numFmtId="0" fontId="44" fillId="55" borderId="0" xfId="0" applyFont="1" applyFill="1" applyAlignment="1">
      <alignment vertical="center"/>
    </xf>
    <xf numFmtId="0" fontId="0" fillId="0" borderId="0" xfId="0" applyAlignment="1">
      <alignment vertical="center" wrapText="1"/>
    </xf>
    <xf numFmtId="0" fontId="0" fillId="0" borderId="0" xfId="0" applyAlignment="1">
      <alignment vertical="center" wrapText="1"/>
    </xf>
    <xf numFmtId="0" fontId="1" fillId="0" borderId="0" xfId="0" applyFont="1" applyAlignment="1">
      <alignment vertical="center" wrapText="1"/>
    </xf>
    <xf numFmtId="3" fontId="0" fillId="0" borderId="0" xfId="0" applyNumberFormat="1" applyAlignment="1">
      <alignment vertical="center" wrapText="1"/>
    </xf>
    <xf numFmtId="0" fontId="0" fillId="0" borderId="0" xfId="0" applyAlignment="1">
      <alignment horizontal="center" vertical="center" wrapText="1"/>
    </xf>
    <xf numFmtId="0" fontId="42" fillId="52" borderId="0" xfId="0" applyFont="1" applyFill="1"/>
    <xf numFmtId="0" fontId="42" fillId="55" borderId="0" xfId="0" applyFont="1" applyFill="1"/>
    <xf numFmtId="0" fontId="0" fillId="58" borderId="0" xfId="0" applyFill="1" applyAlignment="1">
      <alignment vertical="center" wrapText="1"/>
    </xf>
    <xf numFmtId="3" fontId="0" fillId="58" borderId="0" xfId="0" applyNumberFormat="1" applyFill="1" applyAlignment="1">
      <alignment vertical="center" wrapText="1"/>
    </xf>
    <xf numFmtId="0" fontId="0" fillId="0" borderId="0" xfId="0" applyAlignment="1">
      <alignment horizontal="center" vertical="center"/>
    </xf>
    <xf numFmtId="2" fontId="0" fillId="0" borderId="0" xfId="0" applyNumberFormat="1" applyAlignment="1">
      <alignment horizontal="center" vertical="center"/>
    </xf>
    <xf numFmtId="0" fontId="42" fillId="55" borderId="0" xfId="0" applyFont="1" applyFill="1" applyAlignment="1">
      <alignment horizontal="center" vertical="center"/>
    </xf>
    <xf numFmtId="0" fontId="42" fillId="52" borderId="0" xfId="0" applyFont="1" applyFill="1" applyAlignment="1">
      <alignment horizontal="center" vertical="center"/>
    </xf>
    <xf numFmtId="3" fontId="0" fillId="0" borderId="0" xfId="0" applyNumberFormat="1" applyAlignment="1">
      <alignment horizontal="center" vertical="center"/>
    </xf>
    <xf numFmtId="4" fontId="0" fillId="0" borderId="0" xfId="0" applyNumberFormat="1" applyAlignment="1">
      <alignment horizontal="center" vertical="center"/>
    </xf>
    <xf numFmtId="0" fontId="42" fillId="0" borderId="0" xfId="0" applyFont="1" applyAlignment="1">
      <alignment horizontal="center" vertical="center"/>
    </xf>
    <xf numFmtId="3" fontId="0" fillId="0" borderId="0" xfId="0" applyNumberFormat="1" applyAlignment="1">
      <alignment horizontal="center" vertical="center" wrapText="1"/>
    </xf>
    <xf numFmtId="0" fontId="0" fillId="58" borderId="0" xfId="0" applyFill="1" applyAlignment="1">
      <alignment horizontal="center" vertical="center" wrapText="1"/>
    </xf>
    <xf numFmtId="0" fontId="1" fillId="0" borderId="0" xfId="0" applyFont="1" applyAlignment="1">
      <alignment horizontal="center" vertical="center" wrapText="1"/>
    </xf>
    <xf numFmtId="10" fontId="0" fillId="0" borderId="0" xfId="0" applyNumberFormat="1" applyAlignment="1">
      <alignment vertical="center" wrapText="1"/>
    </xf>
    <xf numFmtId="10" fontId="0" fillId="0" borderId="0" xfId="0" applyNumberFormat="1" applyAlignment="1">
      <alignment horizontal="center" vertical="center" wrapText="1"/>
    </xf>
    <xf numFmtId="8" fontId="0" fillId="0" borderId="0" xfId="0" applyNumberFormat="1"/>
    <xf numFmtId="8" fontId="1" fillId="0" borderId="0" xfId="0" applyNumberFormat="1" applyFont="1"/>
    <xf numFmtId="6" fontId="0" fillId="0" borderId="0" xfId="0" applyNumberFormat="1"/>
    <xf numFmtId="164" fontId="0" fillId="0" borderId="0" xfId="0" applyNumberFormat="1" applyAlignment="1">
      <alignment vertical="center" wrapText="1"/>
    </xf>
    <xf numFmtId="164" fontId="0" fillId="0" borderId="0" xfId="0" applyNumberFormat="1"/>
    <xf numFmtId="164" fontId="0" fillId="0" borderId="0" xfId="0" applyNumberFormat="1" applyAlignment="1">
      <alignment horizontal="center" vertical="center"/>
    </xf>
    <xf numFmtId="0" fontId="0" fillId="0" borderId="0" xfId="0" applyAlignment="1">
      <alignment vertical="center" wrapText="1"/>
    </xf>
    <xf numFmtId="2" fontId="48" fillId="0" borderId="0" xfId="0" applyNumberFormat="1" applyFont="1" applyAlignment="1">
      <alignment vertical="center" wrapText="1"/>
    </xf>
    <xf numFmtId="2" fontId="0" fillId="50" borderId="0" xfId="0" applyNumberFormat="1" applyFill="1" applyAlignment="1">
      <alignment vertical="center" wrapText="1"/>
    </xf>
    <xf numFmtId="0" fontId="1" fillId="0" borderId="0" xfId="0" applyFont="1" applyAlignment="1">
      <alignment vertical="center"/>
    </xf>
    <xf numFmtId="0" fontId="1" fillId="50" borderId="0" xfId="0" applyFont="1" applyFill="1" applyAlignment="1">
      <alignment vertical="center"/>
    </xf>
    <xf numFmtId="2" fontId="17" fillId="50" borderId="0" xfId="0" applyNumberFormat="1" applyFont="1" applyFill="1" applyAlignment="1">
      <alignment vertical="center" wrapText="1"/>
    </xf>
    <xf numFmtId="165" fontId="0" fillId="0" borderId="0" xfId="0" applyNumberFormat="1" applyAlignment="1">
      <alignment vertical="center" wrapText="1"/>
    </xf>
    <xf numFmtId="165" fontId="0" fillId="0" borderId="0" xfId="0" applyNumberFormat="1"/>
    <xf numFmtId="165" fontId="0" fillId="0" borderId="0" xfId="0" applyNumberFormat="1" applyAlignment="1">
      <alignment horizontal="center" vertical="center"/>
    </xf>
    <xf numFmtId="165" fontId="60" fillId="0" borderId="0" xfId="0" applyNumberFormat="1" applyFont="1" applyAlignment="1">
      <alignment vertical="center" wrapText="1"/>
    </xf>
    <xf numFmtId="165" fontId="0" fillId="50" borderId="0" xfId="0" applyNumberFormat="1" applyFill="1" applyAlignment="1">
      <alignment vertical="center" wrapText="1"/>
    </xf>
    <xf numFmtId="1" fontId="1" fillId="0" borderId="0" xfId="0" applyNumberFormat="1" applyFont="1" applyAlignment="1">
      <alignment horizontal="center" vertical="center"/>
    </xf>
    <xf numFmtId="1" fontId="1" fillId="0" borderId="0" xfId="0" applyNumberFormat="1" applyFont="1" applyAlignment="1">
      <alignment horizontal="center" vertical="center" wrapText="1"/>
    </xf>
    <xf numFmtId="1" fontId="1" fillId="55" borderId="0" xfId="0" applyNumberFormat="1" applyFont="1" applyFill="1" applyAlignment="1">
      <alignment horizontal="center" vertical="center" wrapText="1"/>
    </xf>
    <xf numFmtId="2" fontId="0" fillId="0" borderId="0" xfId="0" applyNumberFormat="1" applyBorder="1"/>
    <xf numFmtId="2" fontId="0" fillId="0" borderId="0" xfId="0" applyNumberFormat="1" applyBorder="1" applyAlignment="1">
      <alignment vertical="center" wrapText="1"/>
    </xf>
    <xf numFmtId="2" fontId="0" fillId="0" borderId="0" xfId="0" applyNumberFormat="1" applyBorder="1" applyAlignment="1">
      <alignment horizontal="center" vertical="center" wrapText="1"/>
    </xf>
    <xf numFmtId="3" fontId="20" fillId="0" borderId="19" xfId="3" applyNumberFormat="1" applyFont="1" applyFill="1" applyBorder="1" applyAlignment="1">
      <alignment horizontal="center" vertical="center"/>
    </xf>
    <xf numFmtId="3" fontId="20" fillId="0" borderId="19" xfId="3" applyNumberFormat="1" applyFont="1" applyBorder="1" applyAlignment="1">
      <alignment horizontal="center" vertical="center"/>
    </xf>
    <xf numFmtId="3" fontId="20" fillId="0" borderId="0" xfId="3" applyNumberFormat="1" applyFont="1" applyFill="1" applyBorder="1" applyAlignment="1">
      <alignment horizontal="center" vertical="center"/>
    </xf>
    <xf numFmtId="0" fontId="61" fillId="0" borderId="0" xfId="1" applyFont="1" applyAlignment="1">
      <alignment horizontal="center" vertical="center"/>
    </xf>
    <xf numFmtId="0" fontId="62" fillId="0" borderId="0" xfId="0" applyFont="1" applyAlignment="1">
      <alignment horizontal="center" vertical="center"/>
    </xf>
    <xf numFmtId="0" fontId="62" fillId="0" borderId="0" xfId="0" applyFont="1" applyAlignment="1">
      <alignment horizontal="center" vertical="center" wrapText="1"/>
    </xf>
    <xf numFmtId="3" fontId="62" fillId="0" borderId="0" xfId="0" applyNumberFormat="1" applyFont="1" applyAlignment="1">
      <alignment horizontal="center" vertical="center" wrapText="1"/>
    </xf>
    <xf numFmtId="2" fontId="62" fillId="0" borderId="0" xfId="0" applyNumberFormat="1" applyFont="1" applyBorder="1" applyAlignment="1">
      <alignment horizontal="center" vertical="center"/>
    </xf>
    <xf numFmtId="2" fontId="62" fillId="0" borderId="0" xfId="0" applyNumberFormat="1" applyFont="1" applyAlignment="1">
      <alignment horizontal="center" vertical="center"/>
    </xf>
    <xf numFmtId="3" fontId="62" fillId="0" borderId="0" xfId="0" applyNumberFormat="1" applyFont="1" applyAlignment="1">
      <alignment horizontal="center" vertical="center"/>
    </xf>
    <xf numFmtId="164" fontId="62" fillId="0" borderId="0" xfId="0" applyNumberFormat="1" applyFont="1" applyAlignment="1">
      <alignment horizontal="center" vertical="center"/>
    </xf>
    <xf numFmtId="165" fontId="62" fillId="0" borderId="0" xfId="0" applyNumberFormat="1" applyFont="1" applyAlignment="1">
      <alignment horizontal="center" vertical="center"/>
    </xf>
    <xf numFmtId="0" fontId="62" fillId="55" borderId="0" xfId="0" applyFont="1" applyFill="1" applyAlignment="1">
      <alignment horizontal="center" vertical="center"/>
    </xf>
    <xf numFmtId="0" fontId="62" fillId="52" borderId="0" xfId="0" applyFont="1" applyFill="1" applyAlignment="1">
      <alignment horizontal="center" vertical="center"/>
    </xf>
    <xf numFmtId="0" fontId="61" fillId="0" borderId="0" xfId="1" applyFont="1" applyAlignment="1">
      <alignment horizontal="center" vertical="center" wrapText="1"/>
    </xf>
    <xf numFmtId="2" fontId="63" fillId="55" borderId="0" xfId="0" applyNumberFormat="1" applyFont="1" applyFill="1" applyAlignment="1">
      <alignment horizontal="center" vertical="center"/>
    </xf>
    <xf numFmtId="2" fontId="62" fillId="52" borderId="0" xfId="0" applyNumberFormat="1" applyFont="1" applyFill="1" applyAlignment="1">
      <alignment horizontal="center" vertical="center"/>
    </xf>
    <xf numFmtId="1" fontId="62" fillId="59" borderId="0" xfId="0" applyNumberFormat="1" applyFont="1" applyFill="1" applyAlignment="1">
      <alignment horizontal="center" vertical="center"/>
    </xf>
    <xf numFmtId="14" fontId="0" fillId="0" borderId="0" xfId="0" applyNumberFormat="1" applyAlignment="1">
      <alignment vertical="center"/>
    </xf>
    <xf numFmtId="0" fontId="0" fillId="0" borderId="0" xfId="0" applyAlignment="1"/>
    <xf numFmtId="0" fontId="0" fillId="0" borderId="0" xfId="0" applyAlignment="1">
      <alignment vertical="center"/>
    </xf>
    <xf numFmtId="0" fontId="45" fillId="50" borderId="0" xfId="0" applyFont="1" applyFill="1" applyAlignment="1"/>
    <xf numFmtId="0" fontId="49" fillId="52" borderId="0" xfId="0" applyFont="1" applyFill="1" applyAlignment="1"/>
    <xf numFmtId="0" fontId="0" fillId="52" borderId="0" xfId="0" applyFill="1" applyAlignment="1"/>
    <xf numFmtId="0" fontId="55" fillId="52" borderId="0" xfId="0" applyFont="1" applyFill="1" applyAlignment="1"/>
    <xf numFmtId="0" fontId="42" fillId="50" borderId="0" xfId="0" applyFont="1" applyFill="1" applyAlignment="1"/>
    <xf numFmtId="0" fontId="1" fillId="0" borderId="0" xfId="0" applyFont="1" applyAlignment="1"/>
    <xf numFmtId="0" fontId="53" fillId="50" borderId="0" xfId="0" applyFont="1" applyFill="1" applyAlignment="1"/>
    <xf numFmtId="0" fontId="0" fillId="50" borderId="0" xfId="0" applyFill="1" applyAlignment="1"/>
    <xf numFmtId="0" fontId="54" fillId="50" borderId="0" xfId="1" applyFont="1" applyFill="1" applyAlignment="1"/>
    <xf numFmtId="0" fontId="44" fillId="51" borderId="0" xfId="0" applyFont="1" applyFill="1" applyAlignment="1"/>
    <xf numFmtId="0" fontId="42" fillId="0" borderId="0" xfId="0" applyFont="1" applyAlignment="1"/>
    <xf numFmtId="0" fontId="42" fillId="53" borderId="0" xfId="0" applyFont="1" applyFill="1" applyAlignment="1"/>
    <xf numFmtId="0" fontId="1" fillId="53" borderId="0" xfId="0" applyFont="1" applyFill="1" applyAlignment="1"/>
    <xf numFmtId="0" fontId="51" fillId="50" borderId="0" xfId="0" applyFont="1" applyFill="1" applyAlignment="1"/>
    <xf numFmtId="0" fontId="44" fillId="50" borderId="0" xfId="0" applyFont="1" applyFill="1" applyAlignment="1"/>
    <xf numFmtId="0" fontId="0" fillId="51" borderId="0" xfId="0" applyFill="1" applyAlignment="1"/>
    <xf numFmtId="0" fontId="57" fillId="57" borderId="0" xfId="1" applyFont="1" applyFill="1" applyAlignment="1"/>
    <xf numFmtId="0" fontId="0" fillId="57" borderId="0" xfId="0" applyFill="1" applyAlignment="1"/>
    <xf numFmtId="0" fontId="56" fillId="52" borderId="0" xfId="0" applyFont="1" applyFill="1" applyAlignment="1"/>
    <xf numFmtId="0" fontId="0" fillId="52" borderId="0" xfId="0" applyFont="1" applyFill="1" applyAlignment="1"/>
    <xf numFmtId="0" fontId="44" fillId="53" borderId="0" xfId="0" applyFont="1" applyFill="1" applyAlignment="1"/>
    <xf numFmtId="0" fontId="17" fillId="50" borderId="0" xfId="0" applyFont="1" applyFill="1" applyAlignment="1"/>
    <xf numFmtId="0" fontId="0" fillId="55" borderId="0" xfId="0" applyFill="1" applyAlignment="1"/>
    <xf numFmtId="0" fontId="43" fillId="51" borderId="0" xfId="0" applyFont="1" applyFill="1" applyAlignment="1"/>
    <xf numFmtId="0" fontId="58" fillId="57" borderId="0" xfId="0" applyFont="1" applyFill="1" applyAlignment="1"/>
    <xf numFmtId="0" fontId="52" fillId="54" borderId="0" xfId="0" applyFont="1" applyFill="1" applyAlignment="1"/>
    <xf numFmtId="0" fontId="0" fillId="54" borderId="0" xfId="0" applyFill="1" applyAlignment="1"/>
    <xf numFmtId="0" fontId="50" fillId="51" borderId="0" xfId="1" applyFont="1" applyFill="1" applyAlignment="1"/>
    <xf numFmtId="0" fontId="56" fillId="57" borderId="0" xfId="0" applyFont="1" applyFill="1" applyAlignment="1"/>
    <xf numFmtId="0" fontId="46" fillId="56" borderId="0" xfId="0" applyFont="1" applyFill="1" applyAlignment="1"/>
    <xf numFmtId="0" fontId="0" fillId="56" borderId="0" xfId="0" applyFill="1" applyAlignment="1"/>
    <xf numFmtId="0" fontId="17" fillId="55" borderId="0" xfId="0" applyFont="1" applyFill="1" applyAlignment="1"/>
    <xf numFmtId="0" fontId="49" fillId="54" borderId="0" xfId="0" applyFont="1" applyFill="1" applyAlignment="1"/>
    <xf numFmtId="0" fontId="48" fillId="52" borderId="0" xfId="0" applyFont="1" applyFill="1" applyAlignment="1"/>
    <xf numFmtId="0" fontId="56" fillId="50" borderId="0" xfId="0" applyFont="1" applyFill="1" applyAlignment="1"/>
    <xf numFmtId="14" fontId="0" fillId="50" borderId="0" xfId="0" applyNumberFormat="1" applyFill="1" applyAlignment="1">
      <alignment vertical="center"/>
    </xf>
    <xf numFmtId="0" fontId="2" fillId="55" borderId="0" xfId="1" applyFill="1" applyAlignment="1"/>
    <xf numFmtId="0" fontId="2" fillId="52" borderId="0" xfId="1" applyFill="1" applyAlignment="1"/>
    <xf numFmtId="0" fontId="17" fillId="52" borderId="0" xfId="0" applyFont="1" applyFill="1" applyAlignment="1"/>
    <xf numFmtId="0" fontId="47" fillId="51" borderId="0" xfId="0" applyFont="1" applyFill="1" applyAlignment="1"/>
    <xf numFmtId="0" fontId="48" fillId="55" borderId="0" xfId="0" applyFont="1" applyFill="1" applyAlignment="1"/>
    <xf numFmtId="0" fontId="17" fillId="53" borderId="0" xfId="0" applyFont="1" applyFill="1" applyAlignment="1"/>
    <xf numFmtId="0" fontId="56" fillId="51" borderId="0" xfId="0" applyFont="1" applyFill="1" applyAlignment="1"/>
    <xf numFmtId="0" fontId="49" fillId="51" borderId="0" xfId="0" applyFont="1" applyFill="1" applyAlignment="1"/>
    <xf numFmtId="0" fontId="1" fillId="50" borderId="0" xfId="0" applyFont="1" applyFill="1" applyAlignment="1"/>
    <xf numFmtId="0" fontId="56" fillId="53" borderId="0" xfId="0" applyFont="1" applyFill="1" applyAlignment="1"/>
    <xf numFmtId="0" fontId="0" fillId="53" borderId="0" xfId="0" applyFill="1" applyAlignment="1"/>
    <xf numFmtId="0" fontId="49" fillId="50" borderId="0" xfId="0" applyFont="1" applyFill="1" applyAlignment="1"/>
    <xf numFmtId="0" fontId="48" fillId="0" borderId="0" xfId="0" applyFont="1" applyAlignment="1"/>
    <xf numFmtId="0" fontId="0" fillId="60" borderId="0" xfId="0" applyFill="1" applyAlignment="1"/>
    <xf numFmtId="0" fontId="1" fillId="61" borderId="0" xfId="0" applyFont="1" applyFill="1" applyAlignment="1"/>
    <xf numFmtId="0" fontId="64" fillId="50" borderId="0" xfId="0" applyFont="1" applyFill="1" applyAlignment="1"/>
    <xf numFmtId="0" fontId="65" fillId="50" borderId="0" xfId="1" applyFont="1" applyFill="1" applyAlignment="1"/>
    <xf numFmtId="0" fontId="66" fillId="50" borderId="0" xfId="1" applyFont="1" applyFill="1" applyAlignment="1"/>
    <xf numFmtId="0" fontId="42" fillId="51" borderId="0" xfId="0" applyFont="1" applyFill="1" applyAlignment="1"/>
    <xf numFmtId="0" fontId="67" fillId="50" borderId="0" xfId="0" applyFont="1" applyFill="1" applyAlignment="1">
      <alignment vertical="center"/>
    </xf>
    <xf numFmtId="0" fontId="56" fillId="0" borderId="0" xfId="0" applyFont="1" applyFill="1" applyAlignment="1"/>
    <xf numFmtId="0" fontId="0" fillId="0" borderId="0" xfId="0" applyFill="1" applyAlignment="1"/>
    <xf numFmtId="0" fontId="0" fillId="0" borderId="0" xfId="0" applyFill="1"/>
    <xf numFmtId="0" fontId="49" fillId="0" borderId="0" xfId="0" applyFont="1" applyFill="1"/>
    <xf numFmtId="0" fontId="17" fillId="0" borderId="0" xfId="0" applyFont="1" applyFill="1" applyAlignment="1"/>
    <xf numFmtId="0" fontId="49" fillId="0" borderId="0" xfId="0" applyFont="1" applyFill="1" applyAlignment="1"/>
    <xf numFmtId="0" fontId="0" fillId="0" borderId="0" xfId="0" applyFill="1" applyBorder="1" applyAlignment="1"/>
    <xf numFmtId="0" fontId="67" fillId="52" borderId="0" xfId="0" applyFont="1" applyFill="1" applyAlignment="1"/>
    <xf numFmtId="0" fontId="0" fillId="0" borderId="0" xfId="0" applyFont="1" applyFill="1" applyAlignment="1"/>
    <xf numFmtId="0" fontId="1" fillId="57" borderId="0" xfId="0" applyFont="1" applyFill="1" applyAlignment="1"/>
    <xf numFmtId="0" fontId="69" fillId="55" borderId="0" xfId="0" applyFont="1" applyFill="1" applyAlignment="1">
      <alignment vertical="center"/>
    </xf>
    <xf numFmtId="0" fontId="56" fillId="56" borderId="0" xfId="0" applyFont="1" applyFill="1" applyAlignment="1"/>
    <xf numFmtId="0" fontId="47" fillId="56" borderId="0" xfId="0" applyFont="1" applyFill="1" applyAlignment="1"/>
    <xf numFmtId="0" fontId="45" fillId="52" borderId="0" xfId="0" applyFont="1" applyFill="1" applyAlignment="1"/>
    <xf numFmtId="0" fontId="63" fillId="0" borderId="0" xfId="0" applyFont="1" applyAlignment="1"/>
    <xf numFmtId="0" fontId="70" fillId="0" borderId="0" xfId="0" applyFont="1" applyAlignment="1"/>
    <xf numFmtId="0" fontId="63" fillId="51" borderId="0" xfId="0" applyFont="1" applyFill="1" applyAlignment="1"/>
    <xf numFmtId="0" fontId="63" fillId="50" borderId="0" xfId="0" applyFont="1" applyFill="1" applyAlignment="1">
      <alignment vertical="center"/>
    </xf>
    <xf numFmtId="0" fontId="63" fillId="50" borderId="0" xfId="0" applyFont="1" applyFill="1" applyAlignment="1"/>
    <xf numFmtId="0" fontId="71" fillId="50" borderId="0" xfId="0" applyFont="1" applyFill="1" applyAlignment="1"/>
    <xf numFmtId="0" fontId="72" fillId="50" borderId="0" xfId="0" applyFont="1" applyFill="1" applyAlignment="1"/>
    <xf numFmtId="17" fontId="70" fillId="0" borderId="0" xfId="0" applyNumberFormat="1" applyFont="1" applyAlignment="1">
      <alignment horizontal="center"/>
    </xf>
    <xf numFmtId="0" fontId="70" fillId="53" borderId="0" xfId="0" applyFont="1" applyFill="1" applyAlignment="1"/>
    <xf numFmtId="0" fontId="1" fillId="52" borderId="0" xfId="0" applyFont="1" applyFill="1" applyAlignment="1">
      <alignment vertical="center"/>
    </xf>
    <xf numFmtId="0" fontId="1" fillId="52" borderId="0" xfId="0" applyFont="1" applyFill="1" applyAlignment="1"/>
    <xf numFmtId="0" fontId="75" fillId="0" borderId="0" xfId="0" applyFont="1" applyAlignment="1"/>
    <xf numFmtId="0" fontId="76" fillId="52" borderId="0" xfId="0" applyFont="1" applyFill="1" applyAlignment="1"/>
    <xf numFmtId="0" fontId="77" fillId="52" borderId="0" xfId="0" applyFont="1" applyFill="1"/>
    <xf numFmtId="0" fontId="63" fillId="0" borderId="0" xfId="0" applyFont="1"/>
    <xf numFmtId="0" fontId="63" fillId="0" borderId="0" xfId="0" applyFont="1" applyFill="1" applyAlignment="1"/>
    <xf numFmtId="0" fontId="79" fillId="50" borderId="0" xfId="0" applyFont="1" applyFill="1" applyAlignment="1"/>
    <xf numFmtId="0" fontId="63" fillId="54" borderId="0" xfId="0" applyFont="1" applyFill="1" applyAlignment="1"/>
    <xf numFmtId="0" fontId="0" fillId="55" borderId="20" xfId="0" applyFill="1" applyBorder="1" applyAlignment="1"/>
    <xf numFmtId="0" fontId="0" fillId="55" borderId="21" xfId="0" applyFill="1" applyBorder="1" applyAlignment="1"/>
    <xf numFmtId="0" fontId="0" fillId="55" borderId="22" xfId="0" applyFill="1" applyBorder="1" applyAlignment="1"/>
    <xf numFmtId="0" fontId="0" fillId="50" borderId="23" xfId="0" applyFill="1" applyBorder="1" applyAlignment="1"/>
    <xf numFmtId="0" fontId="0" fillId="50" borderId="24" xfId="0" applyFill="1" applyBorder="1" applyAlignment="1"/>
    <xf numFmtId="0" fontId="0" fillId="50" borderId="25" xfId="0" applyFill="1" applyBorder="1" applyAlignment="1"/>
    <xf numFmtId="0" fontId="0" fillId="50" borderId="26" xfId="0" applyFill="1" applyBorder="1" applyAlignment="1"/>
    <xf numFmtId="0" fontId="0" fillId="50" borderId="27" xfId="0" applyFill="1" applyBorder="1" applyAlignment="1"/>
    <xf numFmtId="0" fontId="0" fillId="50" borderId="28" xfId="0" applyFill="1" applyBorder="1" applyAlignment="1"/>
    <xf numFmtId="0" fontId="0" fillId="50" borderId="29" xfId="0" applyFill="1" applyBorder="1" applyAlignment="1"/>
    <xf numFmtId="0" fontId="0" fillId="50" borderId="30" xfId="0" applyFill="1" applyBorder="1" applyAlignment="1"/>
    <xf numFmtId="0" fontId="42" fillId="55" borderId="0" xfId="0" applyFont="1" applyFill="1" applyAlignment="1"/>
    <xf numFmtId="0" fontId="72" fillId="50" borderId="0" xfId="0" applyFont="1" applyFill="1" applyAlignment="1">
      <alignment vertical="center"/>
    </xf>
    <xf numFmtId="0" fontId="80" fillId="52" borderId="0" xfId="1" applyFont="1" applyFill="1" applyAlignment="1"/>
    <xf numFmtId="0" fontId="1" fillId="51" borderId="0" xfId="0" applyFont="1" applyFill="1" applyAlignment="1"/>
    <xf numFmtId="0" fontId="74" fillId="51" borderId="0" xfId="0" applyFont="1" applyFill="1" applyAlignment="1"/>
    <xf numFmtId="0" fontId="74" fillId="52" borderId="0" xfId="0" applyFont="1" applyFill="1" applyAlignment="1">
      <alignment vertical="center"/>
    </xf>
    <xf numFmtId="0" fontId="1" fillId="60" borderId="0" xfId="0" applyFont="1" applyFill="1" applyAlignment="1"/>
    <xf numFmtId="0" fontId="47" fillId="60" borderId="0" xfId="0" applyFont="1" applyFill="1" applyAlignment="1"/>
    <xf numFmtId="0" fontId="1" fillId="60" borderId="0" xfId="0" applyFont="1" applyFill="1" applyAlignment="1">
      <alignment vertical="center"/>
    </xf>
    <xf numFmtId="0" fontId="1" fillId="60" borderId="0" xfId="0" applyFont="1" applyFill="1"/>
    <xf numFmtId="0" fontId="0" fillId="0" borderId="0" xfId="0" applyAlignment="1">
      <alignment vertical="center" wrapText="1"/>
    </xf>
    <xf numFmtId="0" fontId="2" fillId="0" borderId="0" xfId="1"/>
    <xf numFmtId="0" fontId="70" fillId="0" borderId="0" xfId="0" applyFont="1"/>
    <xf numFmtId="0" fontId="81" fillId="0" borderId="0" xfId="0" applyFont="1"/>
    <xf numFmtId="0" fontId="82" fillId="0" borderId="0" xfId="0" applyFont="1"/>
    <xf numFmtId="0" fontId="83" fillId="0" borderId="0" xfId="0" applyFont="1"/>
    <xf numFmtId="0" fontId="62" fillId="50" borderId="0" xfId="0" applyFont="1" applyFill="1" applyAlignment="1">
      <alignment horizontal="center" vertical="center"/>
    </xf>
  </cellXfs>
  <cellStyles count="94">
    <cellStyle name="20% - Accent1 2" xfId="4"/>
    <cellStyle name="20% - Accent2 2" xfId="5"/>
    <cellStyle name="20% - Accent3 2" xfId="6"/>
    <cellStyle name="20% - Accent4 2" xfId="7"/>
    <cellStyle name="20% - Accent5 2" xfId="8"/>
    <cellStyle name="20% - Accent6 2" xfId="9"/>
    <cellStyle name="20% - Akzent1" xfId="10"/>
    <cellStyle name="20% - Akzent2" xfId="11"/>
    <cellStyle name="20% - Akzent3" xfId="12"/>
    <cellStyle name="20% - Akzent4" xfId="13"/>
    <cellStyle name="20% - Akzent5" xfId="14"/>
    <cellStyle name="20% - Akzent6" xfId="15"/>
    <cellStyle name="40% - Accent1 2" xfId="16"/>
    <cellStyle name="40% - Accent2 2" xfId="17"/>
    <cellStyle name="40% - Accent3 2" xfId="18"/>
    <cellStyle name="40% - Accent4 2" xfId="19"/>
    <cellStyle name="40% - Accent5 2" xfId="20"/>
    <cellStyle name="40% - Accent6 2" xfId="21"/>
    <cellStyle name="40% - Akzent1" xfId="22"/>
    <cellStyle name="40% - Akzent2" xfId="23"/>
    <cellStyle name="40% - Akzent3" xfId="24"/>
    <cellStyle name="40% - Akzent4" xfId="25"/>
    <cellStyle name="40% - Akzent5" xfId="26"/>
    <cellStyle name="40% - Akzent6" xfId="27"/>
    <cellStyle name="60% - Accent1 2" xfId="28"/>
    <cellStyle name="60% - Accent2 2" xfId="29"/>
    <cellStyle name="60% - Accent3 2" xfId="30"/>
    <cellStyle name="60% - Accent4 2" xfId="31"/>
    <cellStyle name="60% - Accent5 2" xfId="32"/>
    <cellStyle name="60% - Accent6 2" xfId="33"/>
    <cellStyle name="60% - Akzent1" xfId="34"/>
    <cellStyle name="60% - Akzent2" xfId="35"/>
    <cellStyle name="60% - Akzent3" xfId="36"/>
    <cellStyle name="60% - Akzent4" xfId="37"/>
    <cellStyle name="60% - Akzent5" xfId="38"/>
    <cellStyle name="60% - Akzent6" xfId="39"/>
    <cellStyle name="Accent1 2" xfId="40"/>
    <cellStyle name="Accent2 2" xfId="41"/>
    <cellStyle name="Accent3 2" xfId="42"/>
    <cellStyle name="Accent4 2" xfId="43"/>
    <cellStyle name="Accent5 2" xfId="44"/>
    <cellStyle name="Accent6 2" xfId="45"/>
    <cellStyle name="Akzent1" xfId="46"/>
    <cellStyle name="Akzent2" xfId="47"/>
    <cellStyle name="Akzent3" xfId="48"/>
    <cellStyle name="Akzent4" xfId="49"/>
    <cellStyle name="Akzent5" xfId="50"/>
    <cellStyle name="Akzent6" xfId="51"/>
    <cellStyle name="Ausgabe" xfId="52"/>
    <cellStyle name="Bad 2" xfId="53"/>
    <cellStyle name="Berechnung" xfId="54"/>
    <cellStyle name="Calculation 2" xfId="55"/>
    <cellStyle name="Check Cell 2" xfId="56"/>
    <cellStyle name="Eingabe" xfId="57"/>
    <cellStyle name="Ergebnis" xfId="58"/>
    <cellStyle name="Erklärender Text" xfId="59"/>
    <cellStyle name="Explanatory Text 2" xfId="60"/>
    <cellStyle name="Good 2" xfId="61"/>
    <cellStyle name="Gut" xfId="62"/>
    <cellStyle name="Heading 1 2" xfId="63"/>
    <cellStyle name="Heading 2 2" xfId="64"/>
    <cellStyle name="Heading 3 2" xfId="65"/>
    <cellStyle name="Heading 4 2" xfId="66"/>
    <cellStyle name="Input 2" xfId="68"/>
    <cellStyle name="Lien hypertexte" xfId="1" builtinId="8"/>
    <cellStyle name="Lien hypertexte 2" xfId="67"/>
    <cellStyle name="Linked Cell 2" xfId="69"/>
    <cellStyle name="Neutral 2" xfId="70"/>
    <cellStyle name="Normal" xfId="0" builtinId="0"/>
    <cellStyle name="Normal 2" xfId="2"/>
    <cellStyle name="Normal 2 2" xfId="71"/>
    <cellStyle name="Normal 3" xfId="72"/>
    <cellStyle name="Normal 4" xfId="73"/>
    <cellStyle name="Normal 5" xfId="74"/>
    <cellStyle name="Normal 6" xfId="75"/>
    <cellStyle name="Normal 7" xfId="76"/>
    <cellStyle name="Normal 8" xfId="3"/>
    <cellStyle name="Note 2" xfId="77"/>
    <cellStyle name="Notiz" xfId="78"/>
    <cellStyle name="Output 2" xfId="79"/>
    <cellStyle name="Schlecht" xfId="80"/>
    <cellStyle name="SDMX_protected" xfId="81"/>
    <cellStyle name="Title 2" xfId="82"/>
    <cellStyle name="Total 2" xfId="83"/>
    <cellStyle name="Überschrift" xfId="84"/>
    <cellStyle name="Überschrift 1" xfId="85"/>
    <cellStyle name="Überschrift 2" xfId="86"/>
    <cellStyle name="Überschrift 3" xfId="87"/>
    <cellStyle name="Überschrift 4" xfId="88"/>
    <cellStyle name="Überschrift_NAMEA08_SDA" xfId="89"/>
    <cellStyle name="Verknüpfte Zelle" xfId="90"/>
    <cellStyle name="Warnender Text" xfId="91"/>
    <cellStyle name="Warning Text 2" xfId="92"/>
    <cellStyle name="Zelle überprüfen" xfId="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29" Type="http://schemas.openxmlformats.org/officeDocument/2006/relationships/image" Target="../media/image29.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jpeg"/><Relationship Id="rId30" Type="http://schemas.openxmlformats.org/officeDocument/2006/relationships/image" Target="../media/image30.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590550</xdr:colOff>
      <xdr:row>3</xdr:row>
      <xdr:rowOff>9525</xdr:rowOff>
    </xdr:to>
    <xdr:pic>
      <xdr:nvPicPr>
        <xdr:cNvPr id="4" name="Image 3" descr="http://www.thucydide.com/realisations/utiliser/chronos/img/pdtsFr/De_Gaull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0" y="381000"/>
          <a:ext cx="59055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0</xdr:colOff>
      <xdr:row>2</xdr:row>
      <xdr:rowOff>0</xdr:rowOff>
    </xdr:from>
    <xdr:to>
      <xdr:col>27</xdr:col>
      <xdr:colOff>590550</xdr:colOff>
      <xdr:row>3</xdr:row>
      <xdr:rowOff>28575</xdr:rowOff>
    </xdr:to>
    <xdr:pic>
      <xdr:nvPicPr>
        <xdr:cNvPr id="6" name="Image 5" descr="http://www.thucydide.com/realisations/utiliser/chronos/img/pdtsFr/pompidou.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82000" y="381000"/>
          <a:ext cx="59055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0</xdr:colOff>
      <xdr:row>2</xdr:row>
      <xdr:rowOff>0</xdr:rowOff>
    </xdr:from>
    <xdr:to>
      <xdr:col>36</xdr:col>
      <xdr:colOff>590550</xdr:colOff>
      <xdr:row>3</xdr:row>
      <xdr:rowOff>28575</xdr:rowOff>
    </xdr:to>
    <xdr:pic>
      <xdr:nvPicPr>
        <xdr:cNvPr id="7" name="Image 6" descr="http://www.thucydide.com/realisations/utiliser/chronos/img/pdtsFr/giscard.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192000" y="381000"/>
          <a:ext cx="59055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2</xdr:row>
      <xdr:rowOff>0</xdr:rowOff>
    </xdr:from>
    <xdr:to>
      <xdr:col>44</xdr:col>
      <xdr:colOff>590550</xdr:colOff>
      <xdr:row>3</xdr:row>
      <xdr:rowOff>28575</xdr:rowOff>
    </xdr:to>
    <xdr:pic>
      <xdr:nvPicPr>
        <xdr:cNvPr id="8" name="Image 7" descr="http://www.thucydide.com/realisations/utiliser/chronos/img/pdtsFr/mitterrand.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526000" y="381000"/>
          <a:ext cx="59055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56</xdr:col>
      <xdr:colOff>0</xdr:colOff>
      <xdr:row>2</xdr:row>
      <xdr:rowOff>0</xdr:rowOff>
    </xdr:from>
    <xdr:to>
      <xdr:col>56</xdr:col>
      <xdr:colOff>590550</xdr:colOff>
      <xdr:row>3</xdr:row>
      <xdr:rowOff>28575</xdr:rowOff>
    </xdr:to>
    <xdr:pic>
      <xdr:nvPicPr>
        <xdr:cNvPr id="9" name="Image 8" descr="http://www.thucydide.com/realisations/utiliser/chronos/img/pdtsFr/mitterrand.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860000" y="381000"/>
          <a:ext cx="59055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69</xdr:col>
      <xdr:colOff>0</xdr:colOff>
      <xdr:row>2</xdr:row>
      <xdr:rowOff>0</xdr:rowOff>
    </xdr:from>
    <xdr:to>
      <xdr:col>69</xdr:col>
      <xdr:colOff>590550</xdr:colOff>
      <xdr:row>3</xdr:row>
      <xdr:rowOff>28575</xdr:rowOff>
    </xdr:to>
    <xdr:pic>
      <xdr:nvPicPr>
        <xdr:cNvPr id="11" name="Image 10" descr="http://www.thucydide.com/realisations/utiliser/chronos/img/pdtsFr/chirac.jpg"/>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8194000" y="381000"/>
          <a:ext cx="59055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2</xdr:row>
      <xdr:rowOff>0</xdr:rowOff>
    </xdr:from>
    <xdr:to>
      <xdr:col>79</xdr:col>
      <xdr:colOff>590550</xdr:colOff>
      <xdr:row>3</xdr:row>
      <xdr:rowOff>28575</xdr:rowOff>
    </xdr:to>
    <xdr:pic>
      <xdr:nvPicPr>
        <xdr:cNvPr id="12" name="Image 11" descr="http://www.thucydide.com/realisations/utiliser/chronos/img/pdtsFr/chirac.jpg"/>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528000" y="381000"/>
          <a:ext cx="59055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87</xdr:col>
      <xdr:colOff>0</xdr:colOff>
      <xdr:row>2</xdr:row>
      <xdr:rowOff>0</xdr:rowOff>
    </xdr:from>
    <xdr:to>
      <xdr:col>87</xdr:col>
      <xdr:colOff>590550</xdr:colOff>
      <xdr:row>3</xdr:row>
      <xdr:rowOff>28575</xdr:rowOff>
    </xdr:to>
    <xdr:pic>
      <xdr:nvPicPr>
        <xdr:cNvPr id="13" name="Image 12" descr="http://www.thucydide.com/realisations/utiliser/chronos/img/pdtsFr/sarkozy.jp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7338000" y="381000"/>
          <a:ext cx="59055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2</xdr:row>
      <xdr:rowOff>0</xdr:rowOff>
    </xdr:from>
    <xdr:to>
      <xdr:col>102</xdr:col>
      <xdr:colOff>590550</xdr:colOff>
      <xdr:row>3</xdr:row>
      <xdr:rowOff>28575</xdr:rowOff>
    </xdr:to>
    <xdr:pic>
      <xdr:nvPicPr>
        <xdr:cNvPr id="15" name="Image 14" descr="François Hollande"/>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1148000" y="381000"/>
          <a:ext cx="59055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xdr:row>
      <xdr:rowOff>0</xdr:rowOff>
    </xdr:from>
    <xdr:to>
      <xdr:col>1</xdr:col>
      <xdr:colOff>628650</xdr:colOff>
      <xdr:row>6</xdr:row>
      <xdr:rowOff>104775</xdr:rowOff>
    </xdr:to>
    <xdr:sp macro="" textlink="">
      <xdr:nvSpPr>
        <xdr:cNvPr id="1038" name="uid_1" descr="Résultat de recherche d'images pour &quot;michel debré&quot;"/>
        <xdr:cNvSpPr>
          <a:spLocks noChangeAspect="1" noChangeArrowheads="1"/>
        </xdr:cNvSpPr>
      </xdr:nvSpPr>
      <xdr:spPr bwMode="auto">
        <a:xfrm>
          <a:off x="3810000" y="1133475"/>
          <a:ext cx="628650" cy="876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95250</xdr:colOff>
      <xdr:row>4</xdr:row>
      <xdr:rowOff>17300</xdr:rowOff>
    </xdr:from>
    <xdr:to>
      <xdr:col>1</xdr:col>
      <xdr:colOff>590550</xdr:colOff>
      <xdr:row>4</xdr:row>
      <xdr:rowOff>523875</xdr:rowOff>
    </xdr:to>
    <xdr:pic>
      <xdr:nvPicPr>
        <xdr:cNvPr id="17" name="il_fi" descr="Afficher l'image d'origine"/>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905250" y="1150775"/>
          <a:ext cx="495300" cy="50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761999</xdr:colOff>
      <xdr:row>4</xdr:row>
      <xdr:rowOff>0</xdr:rowOff>
    </xdr:from>
    <xdr:to>
      <xdr:col>11</xdr:col>
      <xdr:colOff>561974</xdr:colOff>
      <xdr:row>5</xdr:row>
      <xdr:rowOff>27882</xdr:rowOff>
    </xdr:to>
    <xdr:pic>
      <xdr:nvPicPr>
        <xdr:cNvPr id="18" name="il_fi" descr="Afficher l'image d'origine"/>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857999" y="1133475"/>
          <a:ext cx="561975" cy="608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121226</xdr:colOff>
      <xdr:row>3</xdr:row>
      <xdr:rowOff>181841</xdr:rowOff>
    </xdr:from>
    <xdr:ext cx="561975" cy="608907"/>
    <xdr:pic>
      <xdr:nvPicPr>
        <xdr:cNvPr id="20" name="il_fi" descr="Afficher l'image d'origine"/>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1733067" y="1125682"/>
          <a:ext cx="561975" cy="60890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761999</xdr:colOff>
      <xdr:row>4</xdr:row>
      <xdr:rowOff>0</xdr:rowOff>
    </xdr:from>
    <xdr:ext cx="561975" cy="608907"/>
    <xdr:pic>
      <xdr:nvPicPr>
        <xdr:cNvPr id="22" name="il_fi" descr="Afficher l'image d'origine"/>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905999" y="1133475"/>
          <a:ext cx="561975" cy="60890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23</xdr:col>
      <xdr:colOff>0</xdr:colOff>
      <xdr:row>4</xdr:row>
      <xdr:rowOff>0</xdr:rowOff>
    </xdr:from>
    <xdr:to>
      <xdr:col>24</xdr:col>
      <xdr:colOff>457200</xdr:colOff>
      <xdr:row>9</xdr:row>
      <xdr:rowOff>182707</xdr:rowOff>
    </xdr:to>
    <xdr:sp macro="" textlink="">
      <xdr:nvSpPr>
        <xdr:cNvPr id="1041" name="uid_0" descr="Résultat de recherche d'images pour &quot;couve de murville&quot;"/>
        <xdr:cNvSpPr>
          <a:spLocks noChangeAspect="1" noChangeArrowheads="1"/>
        </xdr:cNvSpPr>
      </xdr:nvSpPr>
      <xdr:spPr bwMode="auto">
        <a:xfrm>
          <a:off x="11430000" y="1133475"/>
          <a:ext cx="1219200" cy="152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4</xdr:row>
      <xdr:rowOff>0</xdr:rowOff>
    </xdr:from>
    <xdr:to>
      <xdr:col>23</xdr:col>
      <xdr:colOff>485775</xdr:colOff>
      <xdr:row>5</xdr:row>
      <xdr:rowOff>23813</xdr:rowOff>
    </xdr:to>
    <xdr:pic>
      <xdr:nvPicPr>
        <xdr:cNvPr id="24" name="il_fi" descr="Afficher l'image d'origine"/>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1430000" y="1133475"/>
          <a:ext cx="485775" cy="604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153266</xdr:colOff>
      <xdr:row>3</xdr:row>
      <xdr:rowOff>183572</xdr:rowOff>
    </xdr:from>
    <xdr:to>
      <xdr:col>27</xdr:col>
      <xdr:colOff>591776</xdr:colOff>
      <xdr:row>4</xdr:row>
      <xdr:rowOff>573231</xdr:rowOff>
    </xdr:to>
    <xdr:pic>
      <xdr:nvPicPr>
        <xdr:cNvPr id="27" name="il_fi" descr="Afficher l'image d'origine"/>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1307425" y="1127413"/>
          <a:ext cx="438510" cy="580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38100</xdr:colOff>
      <xdr:row>4</xdr:row>
      <xdr:rowOff>28575</xdr:rowOff>
    </xdr:from>
    <xdr:to>
      <xdr:col>31</xdr:col>
      <xdr:colOff>495300</xdr:colOff>
      <xdr:row>5</xdr:row>
      <xdr:rowOff>4572</xdr:rowOff>
    </xdr:to>
    <xdr:pic>
      <xdr:nvPicPr>
        <xdr:cNvPr id="28" name="il_fi" descr="Afficher l'image d'origine"/>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4516100" y="1162050"/>
          <a:ext cx="457200" cy="557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0</xdr:colOff>
      <xdr:row>4</xdr:row>
      <xdr:rowOff>1</xdr:rowOff>
    </xdr:from>
    <xdr:to>
      <xdr:col>36</xdr:col>
      <xdr:colOff>485775</xdr:colOff>
      <xdr:row>5</xdr:row>
      <xdr:rowOff>564</xdr:rowOff>
    </xdr:to>
    <xdr:pic>
      <xdr:nvPicPr>
        <xdr:cNvPr id="30" name="il_fi" descr="Afficher l'image d'origine"/>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6002000" y="1133476"/>
          <a:ext cx="485775" cy="5807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39</xdr:col>
      <xdr:colOff>0</xdr:colOff>
      <xdr:row>4</xdr:row>
      <xdr:rowOff>0</xdr:rowOff>
    </xdr:from>
    <xdr:to>
      <xdr:col>39</xdr:col>
      <xdr:colOff>457200</xdr:colOff>
      <xdr:row>5</xdr:row>
      <xdr:rowOff>11494</xdr:rowOff>
    </xdr:to>
    <xdr:pic>
      <xdr:nvPicPr>
        <xdr:cNvPr id="32" name="il_fi" descr="Afficher l'image d'origine"/>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7526000" y="1133475"/>
          <a:ext cx="457200" cy="592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761999</xdr:colOff>
      <xdr:row>3</xdr:row>
      <xdr:rowOff>190499</xdr:rowOff>
    </xdr:from>
    <xdr:to>
      <xdr:col>44</xdr:col>
      <xdr:colOff>723900</xdr:colOff>
      <xdr:row>4</xdr:row>
      <xdr:rowOff>561974</xdr:rowOff>
    </xdr:to>
    <xdr:pic>
      <xdr:nvPicPr>
        <xdr:cNvPr id="35" name="il_fi" descr="Afficher l'image d'origine"/>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21335999" y="1133474"/>
          <a:ext cx="723901"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761999</xdr:colOff>
      <xdr:row>4</xdr:row>
      <xdr:rowOff>1</xdr:rowOff>
    </xdr:from>
    <xdr:to>
      <xdr:col>50</xdr:col>
      <xdr:colOff>545522</xdr:colOff>
      <xdr:row>4</xdr:row>
      <xdr:rowOff>543721</xdr:rowOff>
    </xdr:to>
    <xdr:pic>
      <xdr:nvPicPr>
        <xdr:cNvPr id="38" name="il_fi" descr="Afficher l'image d'origine"/>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3621999" y="1134342"/>
          <a:ext cx="545523" cy="543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52</xdr:col>
      <xdr:colOff>0</xdr:colOff>
      <xdr:row>4</xdr:row>
      <xdr:rowOff>1</xdr:rowOff>
    </xdr:from>
    <xdr:ext cx="485775" cy="580722"/>
    <xdr:pic>
      <xdr:nvPicPr>
        <xdr:cNvPr id="41" name="il_fi" descr="Afficher l'image d'origine"/>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6002000" y="1134342"/>
          <a:ext cx="485775" cy="5807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56</xdr:col>
      <xdr:colOff>0</xdr:colOff>
      <xdr:row>4</xdr:row>
      <xdr:rowOff>0</xdr:rowOff>
    </xdr:from>
    <xdr:to>
      <xdr:col>56</xdr:col>
      <xdr:colOff>554182</xdr:colOff>
      <xdr:row>4</xdr:row>
      <xdr:rowOff>553930</xdr:rowOff>
    </xdr:to>
    <xdr:pic>
      <xdr:nvPicPr>
        <xdr:cNvPr id="43" name="Image 42" descr="http://up-conferences.fr/sites/default/files/styles/medium/public/intervenants/michel_rocard.jpg?itok=g6V_LU_Y"/>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26670000" y="1134341"/>
          <a:ext cx="554182" cy="5539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62</xdr:col>
      <xdr:colOff>692727</xdr:colOff>
      <xdr:row>5</xdr:row>
      <xdr:rowOff>17318</xdr:rowOff>
    </xdr:to>
    <xdr:pic>
      <xdr:nvPicPr>
        <xdr:cNvPr id="44" name="il_fi" descr="Afficher l'image d'origine"/>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28956000" y="1134341"/>
          <a:ext cx="692727" cy="597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744681</xdr:colOff>
      <xdr:row>4</xdr:row>
      <xdr:rowOff>1</xdr:rowOff>
    </xdr:from>
    <xdr:to>
      <xdr:col>63</xdr:col>
      <xdr:colOff>489746</xdr:colOff>
      <xdr:row>5</xdr:row>
      <xdr:rowOff>14346</xdr:rowOff>
    </xdr:to>
    <xdr:pic>
      <xdr:nvPicPr>
        <xdr:cNvPr id="46" name="il_fi" descr="Afficher l'image d'origine"/>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29700681" y="1134342"/>
          <a:ext cx="507065" cy="5945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65</xdr:col>
      <xdr:colOff>1</xdr:colOff>
      <xdr:row>4</xdr:row>
      <xdr:rowOff>0</xdr:rowOff>
    </xdr:from>
    <xdr:to>
      <xdr:col>65</xdr:col>
      <xdr:colOff>606137</xdr:colOff>
      <xdr:row>5</xdr:row>
      <xdr:rowOff>25498</xdr:rowOff>
    </xdr:to>
    <xdr:pic>
      <xdr:nvPicPr>
        <xdr:cNvPr id="48" name="Image 47" descr="https://encrypted-tbn1.gstatic.com/images?q=tbn:ANd9GcTBQONPfImGCAUz04mk6oAZU1wCO9Xl-SOj61feeMb7PFKHezyIGkBblGSE_vQaQ0ZQFyA"/>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30480001" y="1134341"/>
          <a:ext cx="606136" cy="605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69</xdr:col>
      <xdr:colOff>0</xdr:colOff>
      <xdr:row>4</xdr:row>
      <xdr:rowOff>1</xdr:rowOff>
    </xdr:from>
    <xdr:to>
      <xdr:col>69</xdr:col>
      <xdr:colOff>571499</xdr:colOff>
      <xdr:row>5</xdr:row>
      <xdr:rowOff>20035</xdr:rowOff>
    </xdr:to>
    <xdr:pic>
      <xdr:nvPicPr>
        <xdr:cNvPr id="49" name="il_fi" descr="Afficher l'image d'origine"/>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32004000" y="1134342"/>
          <a:ext cx="571499" cy="6001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72</xdr:col>
      <xdr:colOff>1</xdr:colOff>
      <xdr:row>4</xdr:row>
      <xdr:rowOff>1</xdr:rowOff>
    </xdr:from>
    <xdr:to>
      <xdr:col>72</xdr:col>
      <xdr:colOff>588819</xdr:colOff>
      <xdr:row>5</xdr:row>
      <xdr:rowOff>8194</xdr:rowOff>
    </xdr:to>
    <xdr:pic>
      <xdr:nvPicPr>
        <xdr:cNvPr id="51" name="Image 50" descr="https://encrypted-tbn3.gstatic.com/images?q=tbn:ANd9GcT6rBqT-wdmT93qMDG6VnLuuL6czgor3KxZ0Hxu8ve_ZN_3sg2qlVrWdd6aqHsNezx8lus"/>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33528001" y="1134342"/>
          <a:ext cx="588818" cy="588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4</xdr:row>
      <xdr:rowOff>0</xdr:rowOff>
    </xdr:from>
    <xdr:to>
      <xdr:col>79</xdr:col>
      <xdr:colOff>519545</xdr:colOff>
      <xdr:row>4</xdr:row>
      <xdr:rowOff>565405</xdr:rowOff>
    </xdr:to>
    <xdr:pic>
      <xdr:nvPicPr>
        <xdr:cNvPr id="53" name="il_fi" descr="Afficher l'image d'origine"/>
        <xdr:cNvPicPr>
          <a:picLocks noChangeAspect="1" noChangeArrowheads="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37338000" y="1134341"/>
          <a:ext cx="519545" cy="565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85</xdr:col>
      <xdr:colOff>0</xdr:colOff>
      <xdr:row>4</xdr:row>
      <xdr:rowOff>0</xdr:rowOff>
    </xdr:from>
    <xdr:to>
      <xdr:col>85</xdr:col>
      <xdr:colOff>685800</xdr:colOff>
      <xdr:row>5</xdr:row>
      <xdr:rowOff>104775</xdr:rowOff>
    </xdr:to>
    <xdr:sp macro="" textlink="">
      <xdr:nvSpPr>
        <xdr:cNvPr id="1070" name="uid_15" descr="Dominique de Villepin"/>
        <xdr:cNvSpPr>
          <a:spLocks noChangeAspect="1" noChangeArrowheads="1"/>
        </xdr:cNvSpPr>
      </xdr:nvSpPr>
      <xdr:spPr bwMode="auto">
        <a:xfrm>
          <a:off x="39624000" y="1133475"/>
          <a:ext cx="685800" cy="685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84</xdr:col>
      <xdr:colOff>744681</xdr:colOff>
      <xdr:row>3</xdr:row>
      <xdr:rowOff>173181</xdr:rowOff>
    </xdr:from>
    <xdr:to>
      <xdr:col>86</xdr:col>
      <xdr:colOff>285750</xdr:colOff>
      <xdr:row>7</xdr:row>
      <xdr:rowOff>85749</xdr:rowOff>
    </xdr:to>
    <xdr:sp macro="" textlink="">
      <xdr:nvSpPr>
        <xdr:cNvPr id="1072" name="kximg4" descr="data:image/jpeg;base64,/9j/4AAQSkZJRgABAQAAAQABAAD/2wCEAAkGBwgHBgkIBwgKCgkLDRYPDQwMDRsUFRAWIB0iIiAdHx8kKDQsJCYxJx8fLT0tMTU3Ojo6Iys/RD84QzQ5OjcBCgoKDQwNGg8PGjclHyU3Nzc3Nzc3Nzc3Nzc3Nzc3Nzc3Nzc3Nzc3Nzc3Nzc3Nzc3Nzc3Nzc3Nzc3Nzc3Nzc3N//AABEIAHMAcwMBIgACEQEDEQH/xAAcAAAABwEBAAAAAAAAAAAAAAAAAQIEBQYHAwj/xAA7EAABAwMCAwUFBgQHAQAAAAABAAIDBAUREiEGEzEiQVFhgQcUcZGxIzJCUqHBFXKS0SUzU4Ki8PEW/8QAGQEAAwEBAQAAAAAAAAAAAAAAAAECAwQF/8QAHxEAAgMAAgIDAAAAAAAAAAAAAAECAxESISJRMUFh/9oADAMBAAIRAxEAPwDKA1LARgJQCACaN0pBoSsJAABERuugYS3LVOcM8M1PENUI4jyom4MsxGQwZ+p7h6oAr5XSGJ7tRa0nT97A6LarJ7OeH4I81Mc1a4418w6Yzjy8PVWk0VmpYGRPp6NkUf3IzE3S34AhAHnF7dI3xlc9O69AVlHwrcQGVdPSTEHsjQBp+GOirV59nFoqoy6zVklNKGgNZL249vPrk+OSjR4ZO0Iypa88OXOySabhC1rScNljdqY8+APj5YUW4bIEcHDKNgQd1SmKkB1RIwEEhDIBBGgAgAwlBpJCILpE4sJLQ0k7bjKBkvY7Q25ShkJeZXA6Pu6dupOenyK1OeB1itgo7ZEwaQXENA7ZI3PmoD2d0XOjM8rcNcRpLScuCvdVRRVZDW52OCT3qZPEOK1mc1dbf5X4ZPNFH0ABIXWmtVXUDmVLp3EjfUTn5rS4rbSQMH2bC7G5IXKdlO3YNGfALnly9nVHj8YUujpKfHJkHLe0gtftv4+SsdsjhgwWTNdjqGnvSqu3004zpbnqulitcNAZJox2XjJbqOM+IV1ybeGdkUlo5rY6atpXQzct7XNwW9xWO8Y8OPslXzIgTRyu+zOc6T+U/stVqRTulc5uAHb9nAIUPd4JaiOSkLvs5hhjnNBMb/PuI+i2MDHHjdKjCVVRujnkZIMOa4ghCPoqQhSCNBPAGeEOqNBIA9kpo3RAJTRkgAEk7JMZrfs7fG6yxOwSWhzQzGMnU4/v9FcKV2AG437/AN1S/ZY9n8GkGCXwl++dnE77emB6K01VwbaqbW4syN9z18Vha8NqlpJujdICXuwO4Arg6ljBJxk46k7Kp8VcQXK2W4XJjY3QOfojIcCBnoVUD7Q73zHRQUIrHjGosdgDPhss95dG/FpaadUDQ0uBB/lcot/EMUEhpH5jkPa0+I8j+yp//wBJdKmWNtXaK6nJ350fbb/uHUBO6+1uuYY8OexzcFhO2PRLk4yE4qUSZqqqKR2sThmrc7HOfglU1w+3DQ7m9M9k4UFNaHQwe8U9S4SRkteDvkdxH0UNUVtwp6iOOnnjnkkO2lw3PgMbD1C6eX2zmUG3iG/HNu9zvLp2tYyGp7bGtzse/r5qDjGyuTKo8S8MONTGz32lLi3VgbAjVnbB/CcKnwjIytIvVpMouLxhaUF0wgqJGKGEaMJAFhLj64zgHYnyRFAdEmBfPZ5dWsZUUQ7Bc4PjBI3OMf2+aa3Ok4n4ouUrmy+726OR8cYwASWnHxO6qdLUPpZ45oyQWODtu/Byt4oWU/ukVU7A1RCTf8ORkrGzrs3p9DSnsop+DaG3VuJTEwB7u7Ocn0SrfYqHlmSiDISDg6QD+mVWuJ+PZaLSKaJklPF2HMacnbx8Ai4c4llv8k1TRUpo8MaXP0kMe7wI79h1+Cxazs6c/S1SUEFGBzHFw6khoaPkFDXO5Q6XMhIDu4bbpFdcaioikhky2XB1NBVcNDKyaGZ8muF27XjPXwKylL0XGPs5OqJoqt0cjcxynJxsfP6KvVr6x/Ev+BNnxoaZNOdLXbnJPQDpuVb7hEHOBOC4tPQ+Sa2y+22hpJWmoluDD2OQY2gEj8J8SNuu6qEm+gaUexUjG01ZU+7gGOSnfM7l7jLycnp34VQhbjIV0sjpbrJVVFPpbUTMdHpJ7LCBtjywqkI3xzSxyjEjHFrhjvC7q1iw8+2XKTZzwguunyQW2EEUAjwjASgFmAlHhHhHhACcLTuFLqblw7DTzP3gLaeTPeNsH5fQrM1YuC69lLWzU03+VUsABz0e3cY9MrK2OwNaZZIsvGYsj2iaoiic8nOA1uHHG2ST67KvVXFsFvofdLfTyN0jtOiAIz8grLb+HT7uKq3ycyaUatUoDizP4Wk7N+KKLg4mR1XeqoyH/SDsgf3XPqzTt6wrNhutbdmvnqubDyWkCQtwHHr19E7bdtUUjSWkayQRt3AnHzKf3+aho7fJS0ro2dnSGNwcfFUcScqMRscSdznzWMlyZSeIssVy502lzugwN0wntQbbBHTDAic55J/Ec7k/98EwoA90wOSTnK0bhO2sr62OPT9k0h8p7sDu9TgepVwT3iibGnHWZ7wpVzU12dNLWcujhIMx0Z37hjvUheaynuN6qqqka5sMjgWhzQ3uwcAdEni6CCDju+Np49EPPaNLdhnlt1eX3soUtvJaZI5oBHjLi94Zo+K9KMcPNctG2lBPPdmE5bXUJHlUBBWLSupSGEYCzGJRoyEYCAErpHlpDm7EHIPgUQG66MSYF14e4nbFbXQEYqA4kj8wPgm90vFRV780t8NKptQSN2kgg7EKStcssrA17tXm5c7q9HVC5LpnCriMjtReSXb5dumroiwattlL1sLzG9hicCB94DoVAO5zTud8rLo6GOoZzHM0MDnE42b1JPcFu3BlrFqtccU5AqZsPqD+U/l9PrlZn7ObIJZjdqxmWxO004I+87vd6fX4LRL7cm2rhu41p2MVM4tydy4jDR/UQPVdFNWeTOW+3fFGKXK4e/3m4VmrInqZJG/ylxx+mEuG4S0zdcLsO2AzuDuO5Q1O07NGwGwx4J/CzIB7g5oz+q60cY/kc5zyTHCM/ljwPkguBeMoJgcMJWEYCVhZ4XojCUBsgQBkkgAdSeiRBPFMXCOQOLeqQC8bpTUMYTetqm07SM4fjPXokxh1HRStnZmIKvUdRJVQve8bBxDT4q12WICj5snZjHf+b4JRQmTwonzWqlqwS7nB8b8jo5riMf04P/iibVw5Jdrj7oAY2Zy+QD7jB19f3Kvvs+kpq+z3SjqI2cmnmD3Mfv2XNzqPq1xyqpQe0O0Wmrklbb6j+HzSaefzA6QNB7JAwMtI3Pf06rJ0+R0Rv8M+y/0NniooYoacBsUTQxjANgAFTPa9VyU9opqNnWpmyW+LWYJ/5aVe7NdrfeqNlVa6qKpid3sO4+I6grKPa5Xe88Wmmacx0UDIgPBx7TvqPkulHMylRnLez3hPv8uFoHcQT8903pog08x27CengUOY6pmLWHELD2nD8Z8B5eKokfHOdhkIJPOI2A/REqwBQSkaCyRRE3uRzGBrXEDwC48NNB94eR2thnyRIKX8jJ0DdMeJqaJlhoKprTzpamZr3aicgBuNugQQSYCrfDGRRRaRodpBHjk7qz1x01Jib2Y4xhrQMABEgrrJkSnB88sds4xLHuB/hgO3j9oPoSs64lAYylawBrXxh7gNgTnqjQRIcDRvY2B/Cp3dHNlbpcOo7DTsqVxNNJPxNeJJnl7/AH6duT4B7gP0ACCCoTOVIA6IMcMtJOQiiY2NoawYaNgEEExCkEEFQH//2Q=="/>
        <xdr:cNvSpPr>
          <a:spLocks noChangeAspect="1" noChangeArrowheads="1"/>
        </xdr:cNvSpPr>
      </xdr:nvSpPr>
      <xdr:spPr bwMode="auto">
        <a:xfrm>
          <a:off x="66787567" y="1117022"/>
          <a:ext cx="1065069" cy="10642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85</xdr:col>
      <xdr:colOff>0</xdr:colOff>
      <xdr:row>4</xdr:row>
      <xdr:rowOff>1</xdr:rowOff>
    </xdr:from>
    <xdr:to>
      <xdr:col>85</xdr:col>
      <xdr:colOff>739130</xdr:colOff>
      <xdr:row>4</xdr:row>
      <xdr:rowOff>493569</xdr:rowOff>
    </xdr:to>
    <xdr:pic>
      <xdr:nvPicPr>
        <xdr:cNvPr id="57" name="il_fi" descr="Afficher l'image d'origine"/>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39624000" y="1134342"/>
          <a:ext cx="739130" cy="4935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87</xdr:col>
      <xdr:colOff>0</xdr:colOff>
      <xdr:row>4</xdr:row>
      <xdr:rowOff>0</xdr:rowOff>
    </xdr:from>
    <xdr:to>
      <xdr:col>87</xdr:col>
      <xdr:colOff>657225</xdr:colOff>
      <xdr:row>7</xdr:row>
      <xdr:rowOff>28575</xdr:rowOff>
    </xdr:to>
    <xdr:sp macro="" textlink="">
      <xdr:nvSpPr>
        <xdr:cNvPr id="1074" name="uid_3" descr="Résultat de recherche d'images pour &quot;François Fillon&quot;"/>
        <xdr:cNvSpPr>
          <a:spLocks noChangeAspect="1" noChangeArrowheads="1"/>
        </xdr:cNvSpPr>
      </xdr:nvSpPr>
      <xdr:spPr bwMode="auto">
        <a:xfrm>
          <a:off x="41148000" y="1133475"/>
          <a:ext cx="657225" cy="990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87</xdr:col>
      <xdr:colOff>0</xdr:colOff>
      <xdr:row>4</xdr:row>
      <xdr:rowOff>1</xdr:rowOff>
    </xdr:from>
    <xdr:to>
      <xdr:col>87</xdr:col>
      <xdr:colOff>476250</xdr:colOff>
      <xdr:row>4</xdr:row>
      <xdr:rowOff>567943</xdr:rowOff>
    </xdr:to>
    <xdr:pic>
      <xdr:nvPicPr>
        <xdr:cNvPr id="61" name="il_fi" descr="Afficher l'image d'origine"/>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41148000" y="1134342"/>
          <a:ext cx="476250" cy="567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4</xdr:row>
      <xdr:rowOff>1</xdr:rowOff>
    </xdr:from>
    <xdr:to>
      <xdr:col>102</xdr:col>
      <xdr:colOff>510886</xdr:colOff>
      <xdr:row>4</xdr:row>
      <xdr:rowOff>559261</xdr:rowOff>
    </xdr:to>
    <xdr:pic>
      <xdr:nvPicPr>
        <xdr:cNvPr id="62" name="il_fi" descr="Afficher l'image d'origine"/>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44958000" y="1134342"/>
          <a:ext cx="510886" cy="559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108</xdr:col>
      <xdr:colOff>1</xdr:colOff>
      <xdr:row>4</xdr:row>
      <xdr:rowOff>1</xdr:rowOff>
    </xdr:from>
    <xdr:to>
      <xdr:col>109</xdr:col>
      <xdr:colOff>26185</xdr:colOff>
      <xdr:row>5</xdr:row>
      <xdr:rowOff>8659</xdr:rowOff>
    </xdr:to>
    <xdr:pic>
      <xdr:nvPicPr>
        <xdr:cNvPr id="65" name="il_fi" descr="Afficher l'image d'origine"/>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46482001" y="1134342"/>
          <a:ext cx="788184" cy="588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1</xdr:colOff>
      <xdr:row>4</xdr:row>
      <xdr:rowOff>548412</xdr:rowOff>
    </xdr:from>
    <xdr:to>
      <xdr:col>114</xdr:col>
      <xdr:colOff>6928</xdr:colOff>
      <xdr:row>8</xdr:row>
      <xdr:rowOff>14200</xdr:rowOff>
    </xdr:to>
    <xdr:sp macro="" textlink="">
      <xdr:nvSpPr>
        <xdr:cNvPr id="1025" name="dimg_9" descr="Résultat de recherche d'images pour &quot;photo du premier ministre edouard philippe&quot;"/>
        <xdr:cNvSpPr>
          <a:spLocks noChangeAspect="1" noChangeArrowheads="1"/>
        </xdr:cNvSpPr>
      </xdr:nvSpPr>
      <xdr:spPr bwMode="auto">
        <a:xfrm>
          <a:off x="50541383" y="1642921"/>
          <a:ext cx="796636" cy="596665"/>
        </a:xfrm>
        <a:prstGeom prst="rect">
          <a:avLst/>
        </a:prstGeom>
        <a:noFill/>
      </xdr:spPr>
    </xdr:sp>
    <xdr:clientData/>
  </xdr:twoCellAnchor>
  <xdr:twoCellAnchor editAs="oneCell">
    <xdr:from>
      <xdr:col>113</xdr:col>
      <xdr:colOff>1</xdr:colOff>
      <xdr:row>4</xdr:row>
      <xdr:rowOff>0</xdr:rowOff>
    </xdr:from>
    <xdr:to>
      <xdr:col>114</xdr:col>
      <xdr:colOff>10384</xdr:colOff>
      <xdr:row>5</xdr:row>
      <xdr:rowOff>20782</xdr:rowOff>
    </xdr:to>
    <xdr:pic>
      <xdr:nvPicPr>
        <xdr:cNvPr id="1027" name="Picture 3"/>
        <xdr:cNvPicPr>
          <a:picLocks noChangeAspect="1" noChangeArrowheads="1"/>
        </xdr:cNvPicPr>
      </xdr:nvPicPr>
      <xdr:blipFill>
        <a:blip xmlns:r="http://schemas.openxmlformats.org/officeDocument/2006/relationships" r:embed="rId28" cstate="print"/>
        <a:srcRect/>
        <a:stretch>
          <a:fillRect/>
        </a:stretch>
      </xdr:blipFill>
      <xdr:spPr bwMode="auto">
        <a:xfrm>
          <a:off x="50541383" y="1094509"/>
          <a:ext cx="800092" cy="602673"/>
        </a:xfrm>
        <a:prstGeom prst="rect">
          <a:avLst/>
        </a:prstGeom>
        <a:noFill/>
        <a:ln w="1">
          <a:noFill/>
          <a:miter lim="800000"/>
          <a:headEnd/>
          <a:tailEnd type="none" w="med" len="med"/>
        </a:ln>
        <a:effectLst/>
      </xdr:spPr>
    </xdr:pic>
    <xdr:clientData/>
  </xdr:twoCellAnchor>
  <xdr:twoCellAnchor editAs="oneCell">
    <xdr:from>
      <xdr:col>113</xdr:col>
      <xdr:colOff>1</xdr:colOff>
      <xdr:row>2</xdr:row>
      <xdr:rowOff>27156</xdr:rowOff>
    </xdr:from>
    <xdr:to>
      <xdr:col>113</xdr:col>
      <xdr:colOff>710046</xdr:colOff>
      <xdr:row>2</xdr:row>
      <xdr:rowOff>540325</xdr:rowOff>
    </xdr:to>
    <xdr:pic>
      <xdr:nvPicPr>
        <xdr:cNvPr id="1028" name="Picture 4"/>
        <xdr:cNvPicPr>
          <a:picLocks noChangeAspect="1" noChangeArrowheads="1"/>
        </xdr:cNvPicPr>
      </xdr:nvPicPr>
      <xdr:blipFill>
        <a:blip xmlns:r="http://schemas.openxmlformats.org/officeDocument/2006/relationships" r:embed="rId29" cstate="print"/>
        <a:srcRect/>
        <a:stretch>
          <a:fillRect/>
        </a:stretch>
      </xdr:blipFill>
      <xdr:spPr bwMode="auto">
        <a:xfrm>
          <a:off x="58526796" y="408156"/>
          <a:ext cx="710045" cy="513169"/>
        </a:xfrm>
        <a:prstGeom prst="rect">
          <a:avLst/>
        </a:prstGeom>
        <a:noFill/>
        <a:ln w="1">
          <a:noFill/>
          <a:miter lim="800000"/>
          <a:headEnd/>
          <a:tailEnd type="none" w="med" len="med"/>
        </a:ln>
        <a:effectLst/>
      </xdr:spPr>
    </xdr:pic>
    <xdr:clientData/>
  </xdr:twoCellAnchor>
  <xdr:twoCellAnchor editAs="oneCell">
    <xdr:from>
      <xdr:col>16</xdr:col>
      <xdr:colOff>95250</xdr:colOff>
      <xdr:row>2</xdr:row>
      <xdr:rowOff>17318</xdr:rowOff>
    </xdr:from>
    <xdr:to>
      <xdr:col>16</xdr:col>
      <xdr:colOff>685800</xdr:colOff>
      <xdr:row>3</xdr:row>
      <xdr:rowOff>26843</xdr:rowOff>
    </xdr:to>
    <xdr:pic>
      <xdr:nvPicPr>
        <xdr:cNvPr id="45" name="Image 44" descr="http://www.thucydide.com/realisations/utiliser/chronos/img/pdtsFr/De_Gaull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83091" y="398318"/>
          <a:ext cx="590550" cy="5723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77931</xdr:colOff>
      <xdr:row>11</xdr:row>
      <xdr:rowOff>76199</xdr:rowOff>
    </xdr:from>
    <xdr:to>
      <xdr:col>31</xdr:col>
      <xdr:colOff>640927</xdr:colOff>
      <xdr:row>13</xdr:row>
      <xdr:rowOff>164521</xdr:rowOff>
    </xdr:to>
    <xdr:pic>
      <xdr:nvPicPr>
        <xdr:cNvPr id="50" name="Image 49" descr="https://upload.wikimedia.org/wikipedia/commons/thumb/9/9c/200109_Jean-Marie_Le_Pen_191.jpg/220px-200109_Jean-Marie_Le_Pen_191.jpg"/>
        <xdr:cNvPicPr>
          <a:picLocks noChangeAspect="1" noChangeArrowheads="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27163567" y="2985654"/>
          <a:ext cx="562996" cy="573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fr.wikipedia.org/wiki/Fran%C3%A7ois_Bayrou" TargetMode="External"/><Relationship Id="rId18" Type="http://schemas.openxmlformats.org/officeDocument/2006/relationships/hyperlink" Target="https://fr.wikipedia.org/wiki/Alain_Jupp%C3%A9" TargetMode="External"/><Relationship Id="rId26" Type="http://schemas.openxmlformats.org/officeDocument/2006/relationships/hyperlink" Target="http://www.france-politique.fr/groupe-socialiste-radical-et-citoyen.htm" TargetMode="External"/><Relationship Id="rId39" Type="http://schemas.openxmlformats.org/officeDocument/2006/relationships/hyperlink" Target="http://www.france-politique.fr/groupe-du-rassemblement-pour-la-republique.htm" TargetMode="External"/><Relationship Id="rId21" Type="http://schemas.openxmlformats.org/officeDocument/2006/relationships/hyperlink" Target="https://fr.wikipedia.org/wiki/%C3%89ric_Woerth" TargetMode="External"/><Relationship Id="rId34" Type="http://schemas.openxmlformats.org/officeDocument/2006/relationships/hyperlink" Target="http://www.france-politique.fr/groupe-progres-et-democratie-moderne.htm" TargetMode="External"/><Relationship Id="rId42" Type="http://schemas.openxmlformats.org/officeDocument/2006/relationships/hyperlink" Target="http://www.france-politique.fr/groupe-union-pour-la-democratie-francaise.htm" TargetMode="External"/><Relationship Id="rId47" Type="http://schemas.openxmlformats.org/officeDocument/2006/relationships/hyperlink" Target="https://fr.wikipedia.org/wiki/FGDS" TargetMode="External"/><Relationship Id="rId50" Type="http://schemas.openxmlformats.org/officeDocument/2006/relationships/hyperlink" Target="https://fr.wikipedia.org/wiki/Nouveau_franc" TargetMode="External"/><Relationship Id="rId55" Type="http://schemas.openxmlformats.org/officeDocument/2006/relationships/hyperlink" Target="https://fr.wikipedia.org/wiki/Manifeste_des_343" TargetMode="External"/><Relationship Id="rId63" Type="http://schemas.openxmlformats.org/officeDocument/2006/relationships/hyperlink" Target="https://fr.wikipedia.org/wiki/Union_pour_la_d%C3%A9mocratie_fran%C3%A7aise" TargetMode="External"/><Relationship Id="rId68" Type="http://schemas.openxmlformats.org/officeDocument/2006/relationships/hyperlink" Target="https://fr.wikipedia.org/wiki/Accord_de_Noum%C3%A9a" TargetMode="External"/><Relationship Id="rId7" Type="http://schemas.openxmlformats.org/officeDocument/2006/relationships/hyperlink" Target="https://fr.wikipedia.org/wiki/Jean-Marie_Le_Pen" TargetMode="External"/><Relationship Id="rId71" Type="http://schemas.openxmlformats.org/officeDocument/2006/relationships/hyperlink" Target="https://fr.wikipedia.org/wiki/Contrat_premi%C3%A8re_embauche" TargetMode="External"/><Relationship Id="rId2" Type="http://schemas.openxmlformats.org/officeDocument/2006/relationships/hyperlink" Target="https://fr.wikipedia.org/wiki/Georges_Marrane" TargetMode="External"/><Relationship Id="rId16" Type="http://schemas.openxmlformats.org/officeDocument/2006/relationships/hyperlink" Target="https://fr.wikipedia.org/wiki/Jean-Luc_M%C3%A9lenchon" TargetMode="External"/><Relationship Id="rId29" Type="http://schemas.openxmlformats.org/officeDocument/2006/relationships/hyperlink" Target="http://www.france-politique.fr/groupe-du-rassemblement-pour-la-republique.htm" TargetMode="External"/><Relationship Id="rId11" Type="http://schemas.openxmlformats.org/officeDocument/2006/relationships/hyperlink" Target="https://fr.wikipedia.org/wiki/Nicolas_Sarkozy" TargetMode="External"/><Relationship Id="rId24" Type="http://schemas.openxmlformats.org/officeDocument/2006/relationships/hyperlink" Target="https://fr.wikipedia.org/wiki/Jacques_Chirac" TargetMode="External"/><Relationship Id="rId32" Type="http://schemas.openxmlformats.org/officeDocument/2006/relationships/hyperlink" Target="http://www.france-politique.fr/groupe-des-republicains-independants.htm" TargetMode="External"/><Relationship Id="rId37" Type="http://schemas.openxmlformats.org/officeDocument/2006/relationships/hyperlink" Target="http://www.france-politique.fr/groupe-des-reformateurs-democrates-sociaux.htm" TargetMode="External"/><Relationship Id="rId40" Type="http://schemas.openxmlformats.org/officeDocument/2006/relationships/hyperlink" Target="http://www.france-politique.fr/groupe-union-pour-la-democratie-francaise.htm" TargetMode="External"/><Relationship Id="rId45" Type="http://schemas.openxmlformats.org/officeDocument/2006/relationships/hyperlink" Target="https://www.lelynx.fr/a-propos/assureurs/axa-assurance/" TargetMode="External"/><Relationship Id="rId53" Type="http://schemas.openxmlformats.org/officeDocument/2006/relationships/hyperlink" Target="https://fr.wikipedia.org/wiki/SMIC" TargetMode="External"/><Relationship Id="rId58" Type="http://schemas.openxmlformats.org/officeDocument/2006/relationships/hyperlink" Target="https://fr.wikipedia.org/wiki/Pierre_Messmer" TargetMode="External"/><Relationship Id="rId66" Type="http://schemas.openxmlformats.org/officeDocument/2006/relationships/hyperlink" Target="https://fr.wikipedia.org/wiki/Gr%C3%A8ves_de_1995_en_France" TargetMode="External"/><Relationship Id="rId5" Type="http://schemas.openxmlformats.org/officeDocument/2006/relationships/hyperlink" Target="https://fr.wikipedia.org/wiki/Alain_Poher" TargetMode="External"/><Relationship Id="rId15" Type="http://schemas.openxmlformats.org/officeDocument/2006/relationships/hyperlink" Target="https://fr.wikipedia.org/wiki/Marine_Le_Pen" TargetMode="External"/><Relationship Id="rId23" Type="http://schemas.openxmlformats.org/officeDocument/2006/relationships/hyperlink" Target="https://fr.wikipedia.org/wiki/Charles_Pasqua" TargetMode="External"/><Relationship Id="rId28" Type="http://schemas.openxmlformats.org/officeDocument/2006/relationships/hyperlink" Target="http://www.france-politique.fr/groupe-des-independants-et-paysans-d-action-sociale.htm" TargetMode="External"/><Relationship Id="rId36" Type="http://schemas.openxmlformats.org/officeDocument/2006/relationships/hyperlink" Target="http://www.france-politique.fr/groupe-socialiste-radical-et-citoyen.htm" TargetMode="External"/><Relationship Id="rId49" Type="http://schemas.openxmlformats.org/officeDocument/2006/relationships/hyperlink" Target="https://fr.wikipedia.org/wiki/Dissolution_de_l%27Assembl%C3%A9e_Nationale" TargetMode="External"/><Relationship Id="rId57" Type="http://schemas.openxmlformats.org/officeDocument/2006/relationships/hyperlink" Target="https://fr.wikipedia.org/wiki/Union_de_la_gauche" TargetMode="External"/><Relationship Id="rId61" Type="http://schemas.openxmlformats.org/officeDocument/2006/relationships/hyperlink" Target="https://fr.wikipedia.org/wiki/Rassemblement_pour_la_R%C3%A9publique" TargetMode="External"/><Relationship Id="rId10" Type="http://schemas.openxmlformats.org/officeDocument/2006/relationships/hyperlink" Target="https://fr.wikipedia.org/wiki/Lionel_Jospin" TargetMode="External"/><Relationship Id="rId19" Type="http://schemas.openxmlformats.org/officeDocument/2006/relationships/hyperlink" Target="https://fr.wikipedia.org/wiki/Dominique_de_Villepin" TargetMode="External"/><Relationship Id="rId31" Type="http://schemas.openxmlformats.org/officeDocument/2006/relationships/hyperlink" Target="http://www.france-politique.fr/groupe-du-centre-democratique.htm" TargetMode="External"/><Relationship Id="rId44" Type="http://schemas.openxmlformats.org/officeDocument/2006/relationships/hyperlink" Target="http://www.ipolitique.fr/archive/2017/06/28/groupe-les-constructifs-republicains-udi-independants.html" TargetMode="External"/><Relationship Id="rId52" Type="http://schemas.openxmlformats.org/officeDocument/2006/relationships/hyperlink" Target="https://fr.wikipedia.org/wiki/Jacques_Chaban-Delmas" TargetMode="External"/><Relationship Id="rId60" Type="http://schemas.openxmlformats.org/officeDocument/2006/relationships/hyperlink" Target="https://fr.wikipedia.org/wiki/Interruption_volontaire_de_grossesse" TargetMode="External"/><Relationship Id="rId65" Type="http://schemas.openxmlformats.org/officeDocument/2006/relationships/hyperlink" Target="https://fr.wikipedia.org/wiki/Jacques_Chirac" TargetMode="External"/><Relationship Id="rId73" Type="http://schemas.openxmlformats.org/officeDocument/2006/relationships/drawing" Target="../drawings/drawing1.xml"/><Relationship Id="rId4" Type="http://schemas.openxmlformats.org/officeDocument/2006/relationships/hyperlink" Target="https://fr.wikipedia.org/wiki/Georges_Pompidou" TargetMode="External"/><Relationship Id="rId9" Type="http://schemas.openxmlformats.org/officeDocument/2006/relationships/hyperlink" Target="https://fr.wikipedia.org/wiki/Jacques_Chirac" TargetMode="External"/><Relationship Id="rId14" Type="http://schemas.openxmlformats.org/officeDocument/2006/relationships/hyperlink" Target="https://fr.wikipedia.org/wiki/Fran%C3%A7ois_Hollande" TargetMode="External"/><Relationship Id="rId22" Type="http://schemas.openxmlformats.org/officeDocument/2006/relationships/hyperlink" Target="https://fr.wikipedia.org/wiki/2015_en_France" TargetMode="External"/><Relationship Id="rId27" Type="http://schemas.openxmlformats.org/officeDocument/2006/relationships/hyperlink" Target="http://www.france-politique.fr/groupe-du-centre-democratique.htm" TargetMode="External"/><Relationship Id="rId30" Type="http://schemas.openxmlformats.org/officeDocument/2006/relationships/hyperlink" Target="http://www.france-politique.fr/groupe-du-rassemblement-democratique.htm" TargetMode="External"/><Relationship Id="rId35" Type="http://schemas.openxmlformats.org/officeDocument/2006/relationships/hyperlink" Target="http://www.france-politique.fr/groupe-du-rassemblement-pour-la-republique.htm" TargetMode="External"/><Relationship Id="rId43" Type="http://schemas.openxmlformats.org/officeDocument/2006/relationships/hyperlink" Target="http://www.ipolitique.fr/archive/2017/06/28/groupe-nouvelle-gauche.html" TargetMode="External"/><Relationship Id="rId48" Type="http://schemas.openxmlformats.org/officeDocument/2006/relationships/hyperlink" Target="https://fr.wikipedia.org/wiki/Maurice_Couve_de_Murville" TargetMode="External"/><Relationship Id="rId56" Type="http://schemas.openxmlformats.org/officeDocument/2006/relationships/hyperlink" Target="https://fr.wikipedia.org/wiki/R%C3%A9f%C3%A9rendum_sur_l%27%C3%A9largissement_de_la_CEE" TargetMode="External"/><Relationship Id="rId64" Type="http://schemas.openxmlformats.org/officeDocument/2006/relationships/hyperlink" Target="https://fr.wikipedia.org/wiki/Jacques_Mesrine" TargetMode="External"/><Relationship Id="rId69" Type="http://schemas.openxmlformats.org/officeDocument/2006/relationships/hyperlink" Target="https://fr.wikipedia.org/wiki/R%C3%A9f%C3%A9rendum_sur_la_r%C3%A9duction_du_mandat_pr%C3%A9sidentiel" TargetMode="External"/><Relationship Id="rId8" Type="http://schemas.openxmlformats.org/officeDocument/2006/relationships/hyperlink" Target="https://fr.wikipedia.org/wiki/Georges_Marchais" TargetMode="External"/><Relationship Id="rId51" Type="http://schemas.openxmlformats.org/officeDocument/2006/relationships/hyperlink" Target="https://fr.wikipedia.org/wiki/R%C3%A9f%C3%A9rendum_sur_la_r%C3%A9forme_r%C3%A9gionale_et_du_S%C3%A9nat" TargetMode="External"/><Relationship Id="rId72" Type="http://schemas.openxmlformats.org/officeDocument/2006/relationships/printerSettings" Target="../printerSettings/printerSettings1.bin"/><Relationship Id="rId3" Type="http://schemas.openxmlformats.org/officeDocument/2006/relationships/hyperlink" Target="https://fr.wikipedia.org/wiki/Fran%C3%A7ois_Mitterrand" TargetMode="External"/><Relationship Id="rId12" Type="http://schemas.openxmlformats.org/officeDocument/2006/relationships/hyperlink" Target="https://fr.wikipedia.org/wiki/S%C3%A9gol%C3%A8ne_Royal" TargetMode="External"/><Relationship Id="rId17" Type="http://schemas.openxmlformats.org/officeDocument/2006/relationships/hyperlink" Target="https://fr.wikipedia.org/wiki/Affaire_du_Carrefour_du_d%C3%A9veloppement" TargetMode="External"/><Relationship Id="rId25" Type="http://schemas.openxmlformats.org/officeDocument/2006/relationships/hyperlink" Target="http://www.france-politique.fr/groupe-communiste.htm" TargetMode="External"/><Relationship Id="rId33" Type="http://schemas.openxmlformats.org/officeDocument/2006/relationships/hyperlink" Target="http://www.france-politique.fr/groupe-du-rassemblement-pour-la-republique.htm" TargetMode="External"/><Relationship Id="rId38" Type="http://schemas.openxmlformats.org/officeDocument/2006/relationships/hyperlink" Target="http://www.france-politique.fr/groupe-des-reformateurs-democrates-sociaux.htm" TargetMode="External"/><Relationship Id="rId46" Type="http://schemas.openxmlformats.org/officeDocument/2006/relationships/hyperlink" Target="https://fr.wikipedia.org/wiki/Dissolution_de_l%27Assembl%C3%A9e_Nationale" TargetMode="External"/><Relationship Id="rId59" Type="http://schemas.openxmlformats.org/officeDocument/2006/relationships/hyperlink" Target="https://fr.wikipedia.org/wiki/Lib%C3%A9ration_(journal)" TargetMode="External"/><Relationship Id="rId67" Type="http://schemas.openxmlformats.org/officeDocument/2006/relationships/hyperlink" Target="https://fr.wikipedia.org/wiki/Lionel_Jospin" TargetMode="External"/><Relationship Id="rId20" Type="http://schemas.openxmlformats.org/officeDocument/2006/relationships/hyperlink" Target="https://fr.wikipedia.org/wiki/Dominique_Strauss-Kahn" TargetMode="External"/><Relationship Id="rId41" Type="http://schemas.openxmlformats.org/officeDocument/2006/relationships/hyperlink" Target="http://www.france-politique.fr/groupe-du-rassemblement-pour-la-republique.htm" TargetMode="External"/><Relationship Id="rId54" Type="http://schemas.openxmlformats.org/officeDocument/2006/relationships/hyperlink" Target="https://fr.wikipedia.org/wiki/G%C3%A9n%C3%A9ral_de_Gaulle" TargetMode="External"/><Relationship Id="rId62" Type="http://schemas.openxmlformats.org/officeDocument/2006/relationships/hyperlink" Target="https://fr.wikipedia.org/wiki/Maire_de_Paris" TargetMode="External"/><Relationship Id="rId70" Type="http://schemas.openxmlformats.org/officeDocument/2006/relationships/hyperlink" Target="https://fr.wikipedia.org/wiki/R%C3%A9f%C3%A9rendum_fran%C3%A7ais_sur_le_trait%C3%A9_%C3%A9tablissant_une_Constitution_pour_l%27Europe" TargetMode="External"/><Relationship Id="rId1" Type="http://schemas.openxmlformats.org/officeDocument/2006/relationships/hyperlink" Target="https://fr.wikipedia.org/wiki/Charles_de_Gaulle" TargetMode="External"/><Relationship Id="rId6" Type="http://schemas.openxmlformats.org/officeDocument/2006/relationships/hyperlink" Target="https://fr.wikipedia.org/wiki/Val%C3%A9ry_Giscard_d%27Esta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71"/>
  <sheetViews>
    <sheetView tabSelected="1" zoomScale="110" zoomScaleNormal="110" workbookViewId="0">
      <pane xSplit="1" ySplit="7" topLeftCell="B8" activePane="bottomRight" state="frozen"/>
      <selection pane="topRight" activeCell="B1" sqref="B1"/>
      <selection pane="bottomLeft" activeCell="A8" sqref="A8"/>
      <selection pane="bottomRight" activeCell="CB78" sqref="CB78"/>
    </sheetView>
  </sheetViews>
  <sheetFormatPr baseColWidth="10" defaultRowHeight="15" x14ac:dyDescent="0.25"/>
  <cols>
    <col min="1" max="1" width="30.140625" style="88" customWidth="1"/>
    <col min="3" max="3" width="7.140625" customWidth="1"/>
    <col min="4" max="4" width="10.28515625" bestFit="1" customWidth="1"/>
    <col min="5" max="5" width="10.28515625" customWidth="1"/>
    <col min="6" max="6" width="9" customWidth="1"/>
    <col min="7" max="7" width="13" style="49" bestFit="1" customWidth="1"/>
    <col min="8" max="8" width="9" style="49" customWidth="1"/>
    <col min="38" max="38" width="7.7109375" bestFit="1" customWidth="1"/>
    <col min="46" max="46" width="7.7109375" bestFit="1" customWidth="1"/>
    <col min="47" max="47" width="10.28515625" bestFit="1" customWidth="1"/>
    <col min="48" max="48" width="7.7109375" customWidth="1"/>
    <col min="58" max="58" width="7.5703125" bestFit="1" customWidth="1"/>
    <col min="59" max="59" width="10.28515625" bestFit="1" customWidth="1"/>
    <col min="60" max="60" width="7.5703125" customWidth="1"/>
    <col min="91" max="91" width="5.5703125" bestFit="1" customWidth="1"/>
    <col min="97" max="97" width="5.5703125" bestFit="1" customWidth="1"/>
    <col min="98" max="99" width="5.5703125" customWidth="1"/>
    <col min="102" max="102" width="11.85546875" customWidth="1"/>
    <col min="106" max="106" width="9.28515625" bestFit="1" customWidth="1"/>
    <col min="107" max="107" width="8.5703125" bestFit="1" customWidth="1"/>
    <col min="115" max="115" width="7.7109375" bestFit="1" customWidth="1"/>
    <col min="116" max="116" width="10.28515625" bestFit="1" customWidth="1"/>
    <col min="117" max="117" width="7.7109375" customWidth="1"/>
  </cols>
  <sheetData>
    <row r="1" spans="1:122" x14ac:dyDescent="0.25">
      <c r="A1" s="88" t="s">
        <v>622</v>
      </c>
      <c r="CB1" s="13" t="s">
        <v>145</v>
      </c>
      <c r="CC1" s="13"/>
      <c r="CD1" s="13"/>
      <c r="CE1" s="13"/>
    </row>
    <row r="2" spans="1:122" s="1" customFormat="1" x14ac:dyDescent="0.25">
      <c r="A2" s="220" t="s">
        <v>623</v>
      </c>
      <c r="B2" s="1">
        <v>1958</v>
      </c>
      <c r="C2" s="1">
        <v>1958</v>
      </c>
      <c r="D2" s="1">
        <v>1958</v>
      </c>
      <c r="E2" s="1">
        <v>1958</v>
      </c>
      <c r="F2" s="1">
        <v>1958</v>
      </c>
      <c r="G2" s="1">
        <v>1958</v>
      </c>
      <c r="H2" s="1">
        <v>1958</v>
      </c>
      <c r="I2" s="1">
        <v>1959</v>
      </c>
      <c r="J2" s="1">
        <v>1960</v>
      </c>
      <c r="K2" s="1">
        <v>1961</v>
      </c>
      <c r="L2" s="1">
        <v>1962</v>
      </c>
      <c r="O2" s="1">
        <v>1963</v>
      </c>
      <c r="P2" s="1">
        <v>1964</v>
      </c>
      <c r="Q2" s="1">
        <v>1965</v>
      </c>
      <c r="S2" s="1">
        <v>1966</v>
      </c>
      <c r="T2" s="1">
        <v>1967</v>
      </c>
      <c r="X2" s="1">
        <v>1968</v>
      </c>
      <c r="AB2" s="1">
        <v>1969</v>
      </c>
      <c r="AD2" s="1">
        <v>1970</v>
      </c>
      <c r="AE2" s="1">
        <v>1971</v>
      </c>
      <c r="AF2" s="1">
        <v>1972</v>
      </c>
      <c r="AG2" s="1">
        <v>1973</v>
      </c>
      <c r="AK2" s="1">
        <v>1974</v>
      </c>
      <c r="AM2" s="1">
        <v>1975</v>
      </c>
      <c r="AN2" s="1">
        <v>1976</v>
      </c>
      <c r="AO2" s="1">
        <v>1977</v>
      </c>
      <c r="AP2" s="1">
        <v>1978</v>
      </c>
      <c r="AQ2" s="1">
        <v>1979</v>
      </c>
      <c r="AR2" s="1">
        <v>1980</v>
      </c>
      <c r="AS2" s="1">
        <v>1981</v>
      </c>
      <c r="AW2" s="1">
        <v>1982</v>
      </c>
      <c r="AX2" s="1">
        <v>1983</v>
      </c>
      <c r="AY2" s="1">
        <v>1984</v>
      </c>
      <c r="AZ2" s="1">
        <v>1985</v>
      </c>
      <c r="BA2" s="1">
        <v>1986</v>
      </c>
      <c r="BD2" s="1">
        <v>1987</v>
      </c>
      <c r="BE2" s="1">
        <v>1988</v>
      </c>
      <c r="BI2" s="1">
        <v>1989</v>
      </c>
      <c r="BJ2" s="1">
        <v>1990</v>
      </c>
      <c r="BK2" s="1">
        <v>1991</v>
      </c>
      <c r="BL2" s="1">
        <v>1992</v>
      </c>
      <c r="BN2" s="1">
        <v>1993</v>
      </c>
      <c r="BQ2" s="1">
        <v>1994</v>
      </c>
      <c r="BR2" s="1">
        <v>1995</v>
      </c>
      <c r="BT2" s="1">
        <v>1996</v>
      </c>
      <c r="BU2" s="1">
        <v>1997</v>
      </c>
      <c r="BX2" s="1">
        <v>1998</v>
      </c>
      <c r="BY2" s="1">
        <v>1999</v>
      </c>
      <c r="BZ2" s="1">
        <v>2000</v>
      </c>
      <c r="CA2" s="1">
        <v>2001</v>
      </c>
      <c r="CB2" s="1">
        <v>2002</v>
      </c>
      <c r="CF2" s="1">
        <v>2003</v>
      </c>
      <c r="CG2" s="1">
        <v>2004</v>
      </c>
      <c r="CH2" s="1">
        <v>2005</v>
      </c>
      <c r="CI2" s="1">
        <v>2006</v>
      </c>
      <c r="CJ2" s="1">
        <v>2007</v>
      </c>
      <c r="CN2" s="1">
        <v>2008</v>
      </c>
      <c r="CR2" s="1">
        <v>2009</v>
      </c>
      <c r="CS2" s="1">
        <v>2009</v>
      </c>
      <c r="CV2" s="1">
        <v>2010</v>
      </c>
      <c r="CW2" s="1">
        <v>2010</v>
      </c>
      <c r="CX2" s="1">
        <v>2011</v>
      </c>
      <c r="CY2" s="1">
        <v>2012</v>
      </c>
      <c r="CZ2" s="1">
        <v>2012</v>
      </c>
      <c r="DA2" s="1">
        <v>2012</v>
      </c>
      <c r="DB2" s="1">
        <v>2012</v>
      </c>
      <c r="DD2" s="1">
        <v>2013</v>
      </c>
      <c r="DE2" s="1">
        <v>2014</v>
      </c>
      <c r="DH2" s="1">
        <v>2015</v>
      </c>
      <c r="DI2" s="1">
        <v>2016</v>
      </c>
      <c r="DJ2" s="1">
        <v>2017</v>
      </c>
      <c r="DK2" s="1">
        <v>2017</v>
      </c>
      <c r="DL2" s="1">
        <v>2017</v>
      </c>
      <c r="DM2" s="1">
        <v>2017</v>
      </c>
      <c r="DN2" s="1">
        <v>2018</v>
      </c>
      <c r="DO2" s="1">
        <v>2019</v>
      </c>
      <c r="DP2" s="1">
        <v>2020</v>
      </c>
      <c r="DQ2" s="1">
        <v>2021</v>
      </c>
      <c r="DR2" s="1">
        <v>2022</v>
      </c>
    </row>
    <row r="3" spans="1:122" ht="44.25" customHeight="1" x14ac:dyDescent="0.25">
      <c r="A3" s="88" t="s">
        <v>3</v>
      </c>
    </row>
    <row r="4" spans="1:122" x14ac:dyDescent="0.25">
      <c r="B4" t="s">
        <v>0</v>
      </c>
      <c r="L4" t="s">
        <v>5</v>
      </c>
      <c r="S4" t="s">
        <v>5</v>
      </c>
      <c r="T4" t="s">
        <v>5</v>
      </c>
      <c r="X4" t="s">
        <v>4</v>
      </c>
      <c r="AB4" t="s">
        <v>6</v>
      </c>
      <c r="AF4" t="s">
        <v>7</v>
      </c>
      <c r="AK4" t="s">
        <v>10</v>
      </c>
      <c r="AN4" t="s">
        <v>11</v>
      </c>
      <c r="AS4" t="s">
        <v>12</v>
      </c>
      <c r="AY4" t="s">
        <v>13</v>
      </c>
      <c r="BA4" t="s">
        <v>10</v>
      </c>
      <c r="BE4" t="s">
        <v>14</v>
      </c>
      <c r="BK4" t="s">
        <v>15</v>
      </c>
      <c r="BL4" t="s">
        <v>16</v>
      </c>
      <c r="BN4" t="s">
        <v>361</v>
      </c>
      <c r="BR4" t="s">
        <v>19</v>
      </c>
      <c r="BU4" t="s">
        <v>20</v>
      </c>
      <c r="CB4" t="s">
        <v>21</v>
      </c>
      <c r="CH4" t="s">
        <v>22</v>
      </c>
      <c r="CJ4" t="s">
        <v>23</v>
      </c>
      <c r="CY4" t="s">
        <v>24</v>
      </c>
      <c r="DE4" t="s">
        <v>25</v>
      </c>
      <c r="DJ4" t="s">
        <v>140</v>
      </c>
    </row>
    <row r="5" spans="1:122" ht="45.75" customHeight="1" x14ac:dyDescent="0.25">
      <c r="A5" s="89" t="s">
        <v>26</v>
      </c>
    </row>
    <row r="6" spans="1:122" x14ac:dyDescent="0.25">
      <c r="A6" s="89"/>
      <c r="B6" s="3"/>
      <c r="C6" s="10"/>
      <c r="D6" s="41"/>
      <c r="E6" s="41"/>
      <c r="F6" s="41"/>
      <c r="G6" s="44"/>
      <c r="H6" s="44"/>
      <c r="I6" s="2">
        <v>21558</v>
      </c>
      <c r="L6" s="2">
        <v>22750</v>
      </c>
      <c r="M6" s="2"/>
      <c r="N6" s="2"/>
      <c r="S6" s="2">
        <v>24115</v>
      </c>
      <c r="T6" s="2">
        <v>24563</v>
      </c>
      <c r="U6" s="2"/>
      <c r="V6" s="2"/>
      <c r="W6" s="2"/>
      <c r="X6" s="2">
        <v>25029</v>
      </c>
      <c r="Y6" s="2"/>
      <c r="Z6" s="2"/>
      <c r="AA6" s="2"/>
      <c r="AB6" s="2">
        <v>25374</v>
      </c>
      <c r="AC6" s="2"/>
      <c r="AF6" s="2">
        <v>26485</v>
      </c>
      <c r="AG6" s="2">
        <v>26751</v>
      </c>
      <c r="AH6" s="2"/>
      <c r="AI6" s="2"/>
      <c r="AJ6" s="2"/>
      <c r="AK6" s="2">
        <v>27176</v>
      </c>
      <c r="AL6" s="2"/>
      <c r="AN6" s="2">
        <v>27997</v>
      </c>
      <c r="AO6" s="2">
        <v>28213</v>
      </c>
      <c r="AP6" s="2">
        <v>28583</v>
      </c>
      <c r="AS6" s="2">
        <v>29727</v>
      </c>
      <c r="AT6" s="2"/>
      <c r="AU6" s="2"/>
      <c r="AV6" s="2"/>
      <c r="AX6" s="2">
        <v>30397</v>
      </c>
      <c r="AY6" s="2">
        <v>30880</v>
      </c>
      <c r="BA6" s="2">
        <v>31491</v>
      </c>
      <c r="BB6" s="2"/>
      <c r="BC6" s="2"/>
      <c r="BE6" s="2">
        <v>32273</v>
      </c>
      <c r="BF6" s="2"/>
      <c r="BG6" s="2"/>
      <c r="BH6" s="2"/>
      <c r="BK6" s="2">
        <v>33373</v>
      </c>
      <c r="BL6" s="2">
        <v>33697</v>
      </c>
      <c r="BM6" s="2"/>
      <c r="BN6" s="2">
        <v>34057</v>
      </c>
      <c r="BO6" s="2"/>
      <c r="BP6" s="2"/>
      <c r="BR6" s="2">
        <v>34826</v>
      </c>
      <c r="BS6" s="2"/>
      <c r="BU6" s="2">
        <v>35583</v>
      </c>
      <c r="BV6" s="2"/>
      <c r="BW6" s="2"/>
      <c r="CB6" s="2">
        <v>37383</v>
      </c>
      <c r="CC6" s="2"/>
      <c r="CD6" s="2"/>
      <c r="CE6" s="2"/>
      <c r="CH6" s="2">
        <v>38502</v>
      </c>
      <c r="CJ6" s="2">
        <v>39220</v>
      </c>
      <c r="CK6" s="2"/>
      <c r="CL6" s="2"/>
      <c r="CM6" s="2"/>
      <c r="CY6" s="2">
        <v>41081</v>
      </c>
      <c r="CZ6" s="2"/>
      <c r="DA6" s="2"/>
      <c r="DB6" s="2"/>
      <c r="DC6" s="2"/>
      <c r="DE6" s="2">
        <v>41729</v>
      </c>
      <c r="DF6" s="2"/>
      <c r="DG6" s="2"/>
    </row>
    <row r="7" spans="1:122" x14ac:dyDescent="0.25">
      <c r="A7" s="89"/>
      <c r="B7" t="s">
        <v>1</v>
      </c>
      <c r="L7" s="3" t="s">
        <v>1</v>
      </c>
      <c r="M7" s="41"/>
      <c r="N7" s="41"/>
      <c r="S7" t="s">
        <v>1</v>
      </c>
      <c r="T7" t="s">
        <v>1</v>
      </c>
      <c r="X7" t="s">
        <v>1</v>
      </c>
      <c r="AF7" t="s">
        <v>2</v>
      </c>
      <c r="AK7" t="s">
        <v>8</v>
      </c>
      <c r="AN7" t="s">
        <v>8</v>
      </c>
      <c r="AS7" t="s">
        <v>9</v>
      </c>
      <c r="AY7" t="s">
        <v>9</v>
      </c>
      <c r="BA7" t="s">
        <v>8</v>
      </c>
      <c r="BE7" t="s">
        <v>9</v>
      </c>
      <c r="BK7" t="s">
        <v>9</v>
      </c>
      <c r="BL7" t="s">
        <v>9</v>
      </c>
      <c r="BN7" t="s">
        <v>8</v>
      </c>
      <c r="BR7" t="s">
        <v>8</v>
      </c>
      <c r="CB7" t="s">
        <v>17</v>
      </c>
      <c r="CH7" t="s">
        <v>18</v>
      </c>
      <c r="DE7" s="2"/>
      <c r="DF7" s="2"/>
      <c r="DG7" s="2"/>
    </row>
    <row r="8" spans="1:122" s="103" customFormat="1" ht="15.75" x14ac:dyDescent="0.25">
      <c r="A8" s="88"/>
      <c r="G8" s="49"/>
      <c r="H8" s="49"/>
      <c r="L8" s="104"/>
      <c r="M8" s="104"/>
      <c r="N8" s="104"/>
      <c r="BD8" s="105" t="s">
        <v>494</v>
      </c>
      <c r="BK8" s="175" t="s">
        <v>536</v>
      </c>
      <c r="BU8" s="189" t="s">
        <v>537</v>
      </c>
      <c r="BX8" s="189" t="s">
        <v>538</v>
      </c>
      <c r="CH8" s="189" t="s">
        <v>539</v>
      </c>
      <c r="CN8" s="162"/>
      <c r="CO8" s="162"/>
      <c r="CP8" s="162"/>
      <c r="CQ8" s="162"/>
      <c r="CR8" s="162"/>
      <c r="CS8" s="162"/>
      <c r="CT8" s="162"/>
      <c r="CU8" s="162"/>
      <c r="DE8" s="102"/>
      <c r="DF8" s="102"/>
      <c r="DG8" s="206" t="s">
        <v>412</v>
      </c>
      <c r="DH8" s="185"/>
      <c r="DI8" s="108"/>
      <c r="DJ8" s="108"/>
      <c r="DK8" s="108"/>
      <c r="DL8" s="108"/>
      <c r="DM8"/>
      <c r="DN8" s="189" t="s">
        <v>540</v>
      </c>
    </row>
    <row r="9" spans="1:122" s="103" customFormat="1" x14ac:dyDescent="0.25">
      <c r="A9" s="88"/>
      <c r="B9" t="s">
        <v>565</v>
      </c>
      <c r="G9" s="49"/>
      <c r="H9" s="49"/>
      <c r="L9" s="104"/>
      <c r="M9" s="104"/>
      <c r="N9" s="104"/>
      <c r="AK9" t="s">
        <v>592</v>
      </c>
      <c r="AQ9" s="215" t="s">
        <v>600</v>
      </c>
      <c r="AW9" s="174" t="s">
        <v>529</v>
      </c>
      <c r="AX9" s="107"/>
      <c r="AY9" s="107"/>
      <c r="AZ9" s="107"/>
      <c r="BA9" s="107"/>
      <c r="BB9" s="107"/>
      <c r="BD9" s="109" t="s">
        <v>493</v>
      </c>
      <c r="BI9" s="109" t="s">
        <v>517</v>
      </c>
      <c r="BJ9" s="109"/>
      <c r="BK9" s="109"/>
      <c r="BQ9" s="110" t="s">
        <v>369</v>
      </c>
      <c r="CN9" s="106" t="s">
        <v>411</v>
      </c>
      <c r="CO9" s="106"/>
      <c r="CP9" s="106"/>
      <c r="CQ9" s="106"/>
      <c r="CR9" s="107"/>
      <c r="CS9" s="167"/>
      <c r="CT9" s="167"/>
      <c r="CU9" s="167"/>
      <c r="CV9" s="167"/>
      <c r="CW9" s="167"/>
      <c r="CX9" s="167"/>
      <c r="CY9" s="167"/>
      <c r="DE9" s="102"/>
      <c r="DF9" s="102"/>
      <c r="DG9" s="102"/>
      <c r="DN9" s="160" t="s">
        <v>521</v>
      </c>
      <c r="DO9" s="149"/>
      <c r="DP9" s="149"/>
      <c r="DQ9" s="149"/>
      <c r="DR9" s="149"/>
    </row>
    <row r="10" spans="1:122" s="103" customFormat="1" x14ac:dyDescent="0.25">
      <c r="A10" s="88"/>
      <c r="B10" t="s">
        <v>566</v>
      </c>
      <c r="G10" s="49"/>
      <c r="H10" s="49"/>
      <c r="L10" s="104"/>
      <c r="M10" s="104"/>
      <c r="N10" s="104"/>
      <c r="Q10" t="s">
        <v>573</v>
      </c>
      <c r="AK10" t="s">
        <v>593</v>
      </c>
      <c r="AP10" s="215" t="s">
        <v>599</v>
      </c>
      <c r="BA10" s="215" t="s">
        <v>602</v>
      </c>
      <c r="BJ10" s="184" t="s">
        <v>532</v>
      </c>
      <c r="BK10" s="107"/>
      <c r="BL10" s="107"/>
      <c r="BM10" s="107"/>
      <c r="BQ10" s="110"/>
      <c r="BR10" s="215" t="s">
        <v>603</v>
      </c>
      <c r="DN10" s="32" t="s">
        <v>522</v>
      </c>
      <c r="DO10" s="149"/>
      <c r="DP10" s="149"/>
      <c r="DQ10" s="149"/>
      <c r="DR10" s="149"/>
    </row>
    <row r="11" spans="1:122" s="103" customFormat="1" ht="18.75" x14ac:dyDescent="0.3">
      <c r="A11" s="88"/>
      <c r="B11" t="s">
        <v>567</v>
      </c>
      <c r="G11" s="49"/>
      <c r="H11" s="49"/>
      <c r="L11" s="104"/>
      <c r="M11" s="104"/>
      <c r="N11" s="104"/>
      <c r="Q11" s="215" t="s">
        <v>574</v>
      </c>
      <c r="X11" s="182">
        <v>24959</v>
      </c>
      <c r="Y11" s="34"/>
      <c r="Z11" s="34"/>
      <c r="AA11" s="34"/>
      <c r="AE11" s="176" t="s">
        <v>624</v>
      </c>
      <c r="AG11" s="181" t="s">
        <v>333</v>
      </c>
      <c r="AK11" s="181" t="s">
        <v>334</v>
      </c>
      <c r="AN11" s="178" t="s">
        <v>340</v>
      </c>
      <c r="AO11" s="112"/>
      <c r="AQ11" s="176" t="s">
        <v>625</v>
      </c>
      <c r="AS11" s="216" t="s">
        <v>601</v>
      </c>
      <c r="AX11" s="176" t="s">
        <v>626</v>
      </c>
      <c r="BE11" s="183" t="s">
        <v>627</v>
      </c>
      <c r="BF11" s="117"/>
      <c r="BJ11" s="185" t="s">
        <v>533</v>
      </c>
      <c r="BK11" s="107"/>
      <c r="BL11" s="107"/>
      <c r="BM11" s="107"/>
      <c r="BN11" s="116" t="s">
        <v>347</v>
      </c>
      <c r="BO11" s="116"/>
      <c r="BQ11" s="118" t="s">
        <v>360</v>
      </c>
      <c r="BR11" s="118"/>
      <c r="BS11" s="118"/>
      <c r="BU11" s="155" t="s">
        <v>628</v>
      </c>
      <c r="BV11" s="155"/>
      <c r="BW11" s="155"/>
      <c r="BX11" s="155"/>
      <c r="BY11" s="105" t="s">
        <v>358</v>
      </c>
      <c r="BZ11" s="112"/>
      <c r="CA11" s="112"/>
      <c r="CB11" s="114" t="s">
        <v>366</v>
      </c>
      <c r="CC11" s="120"/>
      <c r="CD11" s="120"/>
      <c r="CE11" s="120"/>
      <c r="CV11" s="121" t="s">
        <v>381</v>
      </c>
      <c r="CW11" s="121"/>
      <c r="CX11" s="122"/>
      <c r="CY11" s="122"/>
      <c r="CZ11" s="122"/>
      <c r="DA11" s="122"/>
      <c r="DB11" s="122"/>
      <c r="DC11" s="122"/>
      <c r="DD11" s="122"/>
      <c r="DJ11" s="123" t="s">
        <v>391</v>
      </c>
      <c r="DK11" s="124"/>
      <c r="DL11" s="124"/>
      <c r="DM11" s="124"/>
      <c r="DN11" s="107"/>
      <c r="DO11" s="162"/>
      <c r="DP11" s="162"/>
    </row>
    <row r="12" spans="1:122" s="103" customFormat="1" ht="18.75" x14ac:dyDescent="0.3">
      <c r="A12" s="88"/>
      <c r="B12" t="s">
        <v>568</v>
      </c>
      <c r="G12" s="49"/>
      <c r="H12" s="49"/>
      <c r="L12" s="104"/>
      <c r="M12" s="104"/>
      <c r="N12" s="104"/>
      <c r="T12" t="s">
        <v>575</v>
      </c>
      <c r="X12" t="s">
        <v>576</v>
      </c>
      <c r="AE12" s="125" t="s">
        <v>337</v>
      </c>
      <c r="AG12" s="176" t="s">
        <v>335</v>
      </c>
      <c r="AK12" s="215" t="s">
        <v>594</v>
      </c>
      <c r="AN12" s="179" t="s">
        <v>341</v>
      </c>
      <c r="AO12" s="112"/>
      <c r="AQ12" s="159" t="s">
        <v>342</v>
      </c>
      <c r="AX12" s="176" t="s">
        <v>336</v>
      </c>
      <c r="AZ12" s="171" t="s">
        <v>527</v>
      </c>
      <c r="BA12" s="127"/>
      <c r="BB12" s="127"/>
      <c r="BE12" s="183" t="s">
        <v>16</v>
      </c>
      <c r="BF12" s="117"/>
      <c r="BN12" s="38" t="s">
        <v>16</v>
      </c>
      <c r="BO12" s="38"/>
      <c r="BQ12" s="156" t="s">
        <v>359</v>
      </c>
      <c r="BR12" s="118"/>
      <c r="BS12" s="118"/>
      <c r="BU12" s="155" t="s">
        <v>518</v>
      </c>
      <c r="BV12" s="155"/>
      <c r="BW12" s="155"/>
      <c r="BX12" s="155"/>
      <c r="BY12" s="158" t="s">
        <v>520</v>
      </c>
      <c r="BZ12" s="112"/>
      <c r="CA12" s="112"/>
      <c r="CB12" s="128" t="s">
        <v>367</v>
      </c>
      <c r="CC12" s="120"/>
      <c r="CD12" s="120"/>
      <c r="CE12" s="120"/>
      <c r="CF12" s="120"/>
      <c r="CG12" s="120"/>
      <c r="CH12" s="120"/>
      <c r="CI12" s="120"/>
      <c r="CJ12" s="120"/>
      <c r="CV12" s="129" t="s">
        <v>382</v>
      </c>
      <c r="CW12" s="129"/>
      <c r="CX12" s="122"/>
      <c r="CY12" s="122"/>
      <c r="CZ12" s="122"/>
      <c r="DA12" s="122"/>
      <c r="DB12" s="122"/>
      <c r="DC12" s="122"/>
      <c r="DD12" s="122"/>
      <c r="DJ12" s="107" t="s">
        <v>392</v>
      </c>
      <c r="DK12" s="107"/>
      <c r="DL12" s="107"/>
      <c r="DM12" s="107"/>
      <c r="DN12" s="107"/>
      <c r="DO12" s="162"/>
      <c r="DP12" s="162"/>
    </row>
    <row r="13" spans="1:122" s="103" customFormat="1" ht="18.75" x14ac:dyDescent="0.3">
      <c r="A13" s="88"/>
      <c r="B13" s="215" t="s">
        <v>580</v>
      </c>
      <c r="G13" s="49"/>
      <c r="H13" s="49"/>
      <c r="I13" t="s">
        <v>570</v>
      </c>
      <c r="L13" s="104"/>
      <c r="M13" s="104"/>
      <c r="N13" s="104"/>
      <c r="X13" s="215" t="s">
        <v>577</v>
      </c>
      <c r="AE13" s="125" t="s">
        <v>338</v>
      </c>
      <c r="AG13" s="215" t="s">
        <v>591</v>
      </c>
      <c r="AN13" s="177" t="s">
        <v>344</v>
      </c>
      <c r="AO13" s="120"/>
      <c r="AQ13" s="159" t="s">
        <v>343</v>
      </c>
      <c r="AX13" s="109" t="s">
        <v>629</v>
      </c>
      <c r="AY13" s="109"/>
      <c r="AZ13" s="109"/>
      <c r="BA13" s="109"/>
      <c r="BE13" s="183" t="s">
        <v>346</v>
      </c>
      <c r="BF13" s="117"/>
      <c r="BN13" s="130" t="s">
        <v>356</v>
      </c>
      <c r="BO13" s="130"/>
      <c r="BP13" s="130"/>
      <c r="BQ13" s="130"/>
      <c r="BR13" s="130"/>
      <c r="BS13" s="131"/>
      <c r="BY13" s="157" t="s">
        <v>519</v>
      </c>
      <c r="BZ13" s="112"/>
      <c r="CA13" s="112"/>
      <c r="CB13" s="132" t="s">
        <v>368</v>
      </c>
      <c r="CC13" s="120"/>
      <c r="CD13" s="120"/>
      <c r="CE13" s="120"/>
      <c r="CF13" s="120"/>
      <c r="CG13" s="120"/>
      <c r="CH13" s="120"/>
      <c r="CJ13" s="168" t="s">
        <v>373</v>
      </c>
      <c r="CK13" s="107"/>
      <c r="CL13" s="107"/>
      <c r="CM13" s="107"/>
      <c r="CN13" s="107"/>
      <c r="CO13" s="107"/>
      <c r="CP13" s="107"/>
      <c r="CQ13" s="162"/>
      <c r="CR13" s="162"/>
      <c r="CS13" s="162"/>
      <c r="CT13" s="162"/>
      <c r="CU13" s="162"/>
      <c r="CV13" s="133" t="s">
        <v>383</v>
      </c>
      <c r="CW13" s="133"/>
      <c r="CX13" s="122"/>
      <c r="CY13" s="122"/>
      <c r="DI13" s="127" t="s">
        <v>395</v>
      </c>
      <c r="DJ13" s="127"/>
      <c r="DK13" s="127"/>
      <c r="DL13" s="127"/>
      <c r="DM13" s="127"/>
      <c r="DN13" s="127"/>
      <c r="DO13" s="162"/>
      <c r="DP13" s="162"/>
    </row>
    <row r="14" spans="1:122" s="103" customFormat="1" ht="18.75" x14ac:dyDescent="0.3">
      <c r="A14" s="88"/>
      <c r="G14" s="49"/>
      <c r="H14" s="49"/>
      <c r="K14" s="103" t="s">
        <v>569</v>
      </c>
      <c r="L14" s="104"/>
      <c r="M14" s="104"/>
      <c r="N14" s="104"/>
      <c r="AN14" s="177" t="s">
        <v>345</v>
      </c>
      <c r="AO14" s="120"/>
      <c r="AQ14" s="126" t="s">
        <v>530</v>
      </c>
      <c r="AR14" s="112"/>
      <c r="AS14" s="112"/>
      <c r="AT14" s="112"/>
      <c r="AU14" s="112"/>
      <c r="AV14" s="112"/>
      <c r="AW14" s="172" t="s">
        <v>352</v>
      </c>
      <c r="AX14" s="135"/>
      <c r="AY14" s="135"/>
      <c r="AZ14" s="39" t="s">
        <v>348</v>
      </c>
      <c r="BA14" s="136" t="s">
        <v>349</v>
      </c>
      <c r="BK14" s="176" t="s">
        <v>557</v>
      </c>
      <c r="BN14" s="192" t="s">
        <v>357</v>
      </c>
      <c r="BO14" s="137"/>
      <c r="BP14" s="137"/>
      <c r="BQ14" s="131"/>
      <c r="BR14" s="131"/>
      <c r="BS14" s="131"/>
      <c r="BU14" t="s">
        <v>576</v>
      </c>
      <c r="BZ14" s="127" t="s">
        <v>375</v>
      </c>
      <c r="CA14" s="127"/>
      <c r="CB14" s="127"/>
      <c r="CC14" s="127"/>
      <c r="CD14" s="127"/>
      <c r="CE14" s="127"/>
      <c r="CF14" s="127"/>
      <c r="CG14" s="127"/>
      <c r="CH14" s="127"/>
      <c r="CI14" s="127"/>
      <c r="CJ14" s="123" t="s">
        <v>524</v>
      </c>
      <c r="CK14" s="107"/>
      <c r="CL14" s="107"/>
      <c r="CM14" s="107"/>
      <c r="CN14" s="107"/>
      <c r="CO14" s="107"/>
      <c r="CP14" s="107"/>
      <c r="CQ14" s="162"/>
      <c r="CR14" s="162"/>
      <c r="CS14" s="162"/>
      <c r="CT14" s="162"/>
      <c r="CU14" s="162"/>
      <c r="CV14" s="162"/>
      <c r="CW14" s="162"/>
      <c r="CX14" s="162"/>
      <c r="CY14" s="162"/>
      <c r="DD14" s="139" t="s">
        <v>385</v>
      </c>
      <c r="DE14" s="140"/>
      <c r="DF14" s="140"/>
      <c r="DG14" s="140"/>
      <c r="DH14" s="112"/>
      <c r="DI14" s="112"/>
      <c r="DJ14" s="207" t="s">
        <v>399</v>
      </c>
      <c r="DK14" s="144"/>
      <c r="DL14" s="144"/>
      <c r="DM14" s="144"/>
      <c r="DN14" s="144"/>
      <c r="DO14" s="144"/>
      <c r="DP14" s="144"/>
    </row>
    <row r="15" spans="1:122" s="103" customFormat="1" ht="21" x14ac:dyDescent="0.3">
      <c r="A15" s="88"/>
      <c r="G15" s="49"/>
      <c r="H15" s="49"/>
      <c r="L15" s="104" t="s">
        <v>571</v>
      </c>
      <c r="M15" s="104"/>
      <c r="N15" s="104"/>
      <c r="AF15" s="115" t="s">
        <v>202</v>
      </c>
      <c r="AM15" s="187" t="s">
        <v>339</v>
      </c>
      <c r="AN15" s="143"/>
      <c r="AO15" s="143"/>
      <c r="AP15" s="143"/>
      <c r="AQ15" s="149" t="s">
        <v>354</v>
      </c>
      <c r="AR15" s="112"/>
      <c r="AS15" s="112"/>
      <c r="AT15" s="112"/>
      <c r="AU15" s="112"/>
      <c r="AV15" s="112"/>
      <c r="AW15" s="173" t="s">
        <v>630</v>
      </c>
      <c r="AX15" s="135"/>
      <c r="BD15" s="109" t="s">
        <v>631</v>
      </c>
      <c r="BE15" s="119"/>
      <c r="BF15" s="119"/>
      <c r="BG15" s="119"/>
      <c r="BH15" s="119"/>
      <c r="BI15" s="119"/>
      <c r="BJ15" s="112"/>
      <c r="BK15" s="176" t="s">
        <v>531</v>
      </c>
      <c r="BN15" s="179" t="s">
        <v>364</v>
      </c>
      <c r="BO15" s="119"/>
      <c r="BP15" s="119"/>
      <c r="BQ15" s="204" t="s">
        <v>365</v>
      </c>
      <c r="BR15" s="127"/>
      <c r="BU15" s="215" t="s">
        <v>604</v>
      </c>
      <c r="BZ15" s="141" t="s">
        <v>376</v>
      </c>
      <c r="CA15" s="127"/>
      <c r="CB15" s="127"/>
      <c r="CC15" s="127"/>
      <c r="CD15" s="127"/>
      <c r="CE15" s="127"/>
      <c r="CF15" s="127"/>
      <c r="CG15" s="127"/>
      <c r="CH15" s="127"/>
      <c r="CI15" s="127"/>
      <c r="CJ15" s="168" t="s">
        <v>374</v>
      </c>
      <c r="CK15" s="107"/>
      <c r="CL15" s="107"/>
      <c r="CM15" s="107"/>
      <c r="CN15" s="107"/>
      <c r="CO15" s="107"/>
      <c r="CP15" s="107"/>
      <c r="CQ15" s="162"/>
      <c r="CR15" s="162"/>
      <c r="CS15" s="162"/>
      <c r="CT15" s="162"/>
      <c r="CU15" s="162"/>
      <c r="CV15" s="162"/>
      <c r="CW15" s="162"/>
      <c r="CX15" s="162"/>
      <c r="CY15" s="162"/>
      <c r="DD15" s="139" t="s">
        <v>386</v>
      </c>
      <c r="DE15" s="112"/>
      <c r="DF15" s="112"/>
      <c r="DG15" s="112"/>
      <c r="DH15" s="112"/>
      <c r="DI15" s="112"/>
      <c r="DN15" s="205" t="s">
        <v>561</v>
      </c>
      <c r="DO15" s="180"/>
      <c r="DP15" s="162"/>
    </row>
    <row r="16" spans="1:122" s="103" customFormat="1" ht="18.75" x14ac:dyDescent="0.3">
      <c r="A16" s="88"/>
      <c r="G16" s="49"/>
      <c r="H16" s="49"/>
      <c r="L16" s="215" t="s">
        <v>572</v>
      </c>
      <c r="M16" s="104"/>
      <c r="N16" s="104"/>
      <c r="AB16" s="215" t="s">
        <v>581</v>
      </c>
      <c r="AF16" s="115"/>
      <c r="AM16" s="188" t="s">
        <v>535</v>
      </c>
      <c r="AN16" s="143"/>
      <c r="AO16" s="143"/>
      <c r="AP16" s="143"/>
      <c r="AQ16" s="181" t="s">
        <v>355</v>
      </c>
      <c r="AR16" s="112"/>
      <c r="AS16" s="112"/>
      <c r="AT16" s="112"/>
      <c r="AU16" s="112"/>
      <c r="AV16" s="112"/>
      <c r="AW16" s="134" t="s">
        <v>353</v>
      </c>
      <c r="AX16" s="135"/>
      <c r="AY16" s="142" t="s">
        <v>350</v>
      </c>
      <c r="AZ16" s="143"/>
      <c r="BA16" s="107"/>
      <c r="BB16" s="107"/>
      <c r="BE16" s="144" t="s">
        <v>362</v>
      </c>
      <c r="BF16" s="120"/>
      <c r="BG16" s="120"/>
      <c r="BH16" s="120"/>
      <c r="BI16" s="120"/>
      <c r="BJ16" s="120"/>
      <c r="BK16" s="120"/>
      <c r="BL16" s="120"/>
      <c r="BM16" s="120"/>
      <c r="BN16" s="120"/>
      <c r="BO16" s="120"/>
      <c r="BP16" s="120"/>
      <c r="BQ16" s="120"/>
      <c r="BR16" s="120"/>
      <c r="BS16" s="120"/>
      <c r="BZ16" s="145" t="s">
        <v>377</v>
      </c>
      <c r="CA16" s="127"/>
      <c r="CB16" s="127"/>
      <c r="CC16" s="127"/>
      <c r="CD16" s="127"/>
      <c r="CE16" s="127"/>
      <c r="CF16" s="127"/>
      <c r="CG16" s="127"/>
      <c r="CH16" s="127"/>
      <c r="CI16" s="127"/>
      <c r="CJ16" s="127"/>
      <c r="CX16" s="116" t="s">
        <v>384</v>
      </c>
      <c r="CY16" s="146"/>
      <c r="CZ16" s="146"/>
      <c r="DD16" s="123" t="s">
        <v>387</v>
      </c>
      <c r="DE16" s="123"/>
      <c r="DF16" s="123"/>
      <c r="DG16" s="123"/>
      <c r="DH16" s="161"/>
      <c r="DI16" s="161"/>
      <c r="DJ16" s="208" t="s">
        <v>400</v>
      </c>
      <c r="DK16" s="147"/>
      <c r="DL16" s="147"/>
      <c r="DM16" s="147"/>
      <c r="DN16" s="209" t="s">
        <v>564</v>
      </c>
      <c r="DO16" s="123"/>
      <c r="DP16" s="107"/>
    </row>
    <row r="17" spans="1:122" s="103" customFormat="1" ht="15.75" x14ac:dyDescent="0.25">
      <c r="A17" s="88"/>
      <c r="G17" s="49"/>
      <c r="H17" s="49"/>
      <c r="L17" t="s">
        <v>578</v>
      </c>
      <c r="M17" s="104"/>
      <c r="N17" s="104"/>
      <c r="AB17" t="s">
        <v>582</v>
      </c>
      <c r="AF17" s="115"/>
      <c r="AM17" s="187" t="s">
        <v>534</v>
      </c>
      <c r="AN17" s="143"/>
      <c r="AO17" s="143"/>
      <c r="AP17" s="143"/>
      <c r="AY17" s="138" t="s">
        <v>351</v>
      </c>
      <c r="AZ17" s="143"/>
      <c r="BA17" s="107"/>
      <c r="BB17" s="107"/>
      <c r="BE17" s="148" t="s">
        <v>363</v>
      </c>
      <c r="BF17" s="120"/>
      <c r="BG17" s="120"/>
      <c r="BH17" s="120"/>
      <c r="BI17" s="120"/>
      <c r="BJ17" s="120"/>
      <c r="BK17" s="120"/>
      <c r="BL17" s="120"/>
      <c r="BM17" s="120"/>
      <c r="BN17" s="120"/>
      <c r="BO17" s="120"/>
      <c r="BP17" s="120"/>
      <c r="BQ17" s="120"/>
      <c r="BR17" s="120"/>
      <c r="BS17" s="120"/>
      <c r="BW17" s="215" t="s">
        <v>605</v>
      </c>
      <c r="CB17" s="139" t="s">
        <v>378</v>
      </c>
      <c r="CC17" s="112"/>
      <c r="CD17" s="112"/>
      <c r="CE17" s="112"/>
      <c r="CF17" s="112"/>
      <c r="CH17" s="139" t="s">
        <v>379</v>
      </c>
      <c r="CI17" s="112"/>
      <c r="CJ17" s="112"/>
      <c r="CK17" s="112"/>
      <c r="CL17" s="112"/>
      <c r="CM17" s="112"/>
      <c r="CN17" s="112"/>
      <c r="CO17" s="112"/>
      <c r="CP17" s="112"/>
      <c r="CQ17" s="162"/>
      <c r="CR17" s="162"/>
      <c r="CS17" s="162"/>
      <c r="CT17" s="162"/>
      <c r="CU17" s="162"/>
      <c r="CV17" s="162"/>
      <c r="CW17" s="162"/>
      <c r="DD17" s="123" t="s">
        <v>388</v>
      </c>
      <c r="DE17" s="123"/>
      <c r="DF17" s="123"/>
      <c r="DG17" s="123"/>
      <c r="DH17" s="161"/>
      <c r="DI17" s="161"/>
      <c r="DJ17" s="161"/>
      <c r="DK17" s="112" t="s">
        <v>401</v>
      </c>
      <c r="DL17" s="112"/>
      <c r="DM17" s="112"/>
      <c r="DN17" s="112"/>
      <c r="DO17" s="162"/>
      <c r="DP17" s="162"/>
    </row>
    <row r="18" spans="1:122" s="103" customFormat="1" ht="15.75" x14ac:dyDescent="0.25">
      <c r="A18" s="88"/>
      <c r="G18" s="49"/>
      <c r="H18" s="49"/>
      <c r="L18" t="s">
        <v>579</v>
      </c>
      <c r="M18" s="104"/>
      <c r="N18" s="104"/>
      <c r="AB18" t="s">
        <v>583</v>
      </c>
      <c r="AF18" s="115"/>
      <c r="AN18" t="s">
        <v>595</v>
      </c>
      <c r="AW18" s="35" t="s">
        <v>528</v>
      </c>
      <c r="AX18" s="126"/>
      <c r="AY18" s="126"/>
      <c r="AZ18" s="126"/>
      <c r="BL18" s="123" t="s">
        <v>391</v>
      </c>
      <c r="BM18" s="123"/>
      <c r="BN18" s="124"/>
      <c r="BO18" s="124"/>
      <c r="BP18" s="124"/>
      <c r="CH18" s="149" t="s">
        <v>380</v>
      </c>
      <c r="CI18" s="112"/>
      <c r="CJ18" s="112"/>
      <c r="CK18" s="112"/>
      <c r="CL18" s="112"/>
      <c r="CM18" s="112"/>
      <c r="CN18" s="112"/>
      <c r="CO18" s="112"/>
      <c r="CP18" s="112"/>
      <c r="CQ18" s="162"/>
      <c r="CR18" s="162"/>
      <c r="CS18" s="162"/>
      <c r="CT18" s="162"/>
      <c r="CU18" s="162"/>
      <c r="CV18" s="162"/>
      <c r="CW18" s="162"/>
      <c r="CZ18" s="179" t="s">
        <v>390</v>
      </c>
      <c r="DA18" s="112"/>
      <c r="DE18" s="133" t="s">
        <v>523</v>
      </c>
      <c r="DF18" s="133"/>
      <c r="DG18" s="161"/>
      <c r="DH18" s="162"/>
      <c r="DI18" s="210" t="s">
        <v>398</v>
      </c>
      <c r="DJ18" s="211"/>
      <c r="DK18" s="211"/>
      <c r="DL18" s="211"/>
      <c r="DM18" s="211"/>
      <c r="DN18" s="211"/>
      <c r="DO18" s="211"/>
      <c r="DP18" s="211"/>
    </row>
    <row r="19" spans="1:122" s="103" customFormat="1" ht="15.75" x14ac:dyDescent="0.25">
      <c r="A19" s="88"/>
      <c r="G19" s="49"/>
      <c r="H19" s="49"/>
      <c r="L19" s="215" t="s">
        <v>572</v>
      </c>
      <c r="M19" s="104"/>
      <c r="N19" s="104"/>
      <c r="AB19" s="215" t="s">
        <v>584</v>
      </c>
      <c r="AF19" s="115"/>
      <c r="AN19" s="215" t="s">
        <v>596</v>
      </c>
      <c r="AS19" t="s">
        <v>545</v>
      </c>
      <c r="BQ19" s="149" t="s">
        <v>558</v>
      </c>
      <c r="BR19" s="112"/>
      <c r="BS19" s="112"/>
      <c r="BT19" s="112"/>
      <c r="BU19" s="112"/>
      <c r="BV19" s="112"/>
      <c r="BW19" s="112"/>
      <c r="BX19" s="112"/>
      <c r="CF19" s="106" t="s">
        <v>410</v>
      </c>
      <c r="CG19" s="107"/>
      <c r="CH19" s="107"/>
      <c r="CI19" s="107"/>
      <c r="CJ19" s="107"/>
      <c r="CK19" s="107"/>
      <c r="CL19" s="107"/>
      <c r="CM19" s="107"/>
      <c r="CN19" s="123" t="s">
        <v>391</v>
      </c>
      <c r="CO19" s="123"/>
      <c r="CP19" s="123"/>
      <c r="CQ19" s="161"/>
      <c r="CR19" s="169"/>
      <c r="CS19" s="169"/>
      <c r="CT19" s="169"/>
      <c r="CU19" s="169"/>
      <c r="CV19" s="170" t="s">
        <v>525</v>
      </c>
      <c r="CW19" s="122"/>
      <c r="CX19" s="122"/>
      <c r="CY19" s="122"/>
      <c r="DE19" s="150" t="s">
        <v>393</v>
      </c>
      <c r="DF19" s="150"/>
      <c r="DG19" s="150"/>
      <c r="DH19" s="151"/>
      <c r="DN19" s="209" t="s">
        <v>632</v>
      </c>
      <c r="DO19" s="107"/>
      <c r="DP19" s="107"/>
      <c r="DQ19" s="107"/>
    </row>
    <row r="20" spans="1:122" s="103" customFormat="1" x14ac:dyDescent="0.25">
      <c r="A20" s="88"/>
      <c r="G20" s="49"/>
      <c r="H20" s="49"/>
      <c r="L20" s="104"/>
      <c r="M20" s="104"/>
      <c r="N20" s="104"/>
      <c r="O20" s="217" t="s">
        <v>609</v>
      </c>
      <c r="AD20" s="215" t="s">
        <v>585</v>
      </c>
      <c r="AF20" s="115"/>
      <c r="AN20" s="186"/>
      <c r="AO20" s="215" t="s">
        <v>597</v>
      </c>
      <c r="AS20" t="s">
        <v>633</v>
      </c>
      <c r="BE20" s="103" t="s">
        <v>553</v>
      </c>
      <c r="BT20" s="219" t="s">
        <v>619</v>
      </c>
      <c r="BX20" s="219" t="s">
        <v>620</v>
      </c>
      <c r="CF20" s="111" t="s">
        <v>370</v>
      </c>
      <c r="CG20" s="112"/>
      <c r="CH20" s="112"/>
      <c r="CI20" s="112"/>
      <c r="CJ20" s="112"/>
      <c r="CY20" s="185" t="s">
        <v>389</v>
      </c>
      <c r="CZ20" s="107"/>
      <c r="DE20" s="152" t="s">
        <v>394</v>
      </c>
      <c r="DF20" s="152"/>
      <c r="DG20" s="152"/>
      <c r="DH20" s="152"/>
      <c r="DI20" s="166"/>
      <c r="DJ20" s="166"/>
      <c r="DK20" s="166"/>
      <c r="DL20" s="166"/>
      <c r="DM20" s="166"/>
      <c r="DN20" s="109" t="s">
        <v>560</v>
      </c>
      <c r="DO20" s="112"/>
      <c r="DP20" s="112"/>
    </row>
    <row r="21" spans="1:122" s="103" customFormat="1" x14ac:dyDescent="0.25">
      <c r="A21" s="88"/>
      <c r="G21" s="49"/>
      <c r="H21" s="49"/>
      <c r="K21" s="217" t="s">
        <v>610</v>
      </c>
      <c r="L21" s="104"/>
      <c r="M21" s="104"/>
      <c r="N21" s="104"/>
      <c r="S21" s="217" t="s">
        <v>614</v>
      </c>
      <c r="AD21" s="215" t="s">
        <v>586</v>
      </c>
      <c r="AF21" s="115"/>
      <c r="AO21" t="s">
        <v>598</v>
      </c>
      <c r="AS21" t="s">
        <v>542</v>
      </c>
      <c r="BI21" s="103" t="s">
        <v>554</v>
      </c>
      <c r="CF21" s="113" t="s">
        <v>371</v>
      </c>
      <c r="CG21" s="112"/>
      <c r="CH21" s="112"/>
      <c r="CI21" s="112"/>
      <c r="CJ21" s="112"/>
      <c r="DD21" s="147" t="s">
        <v>396</v>
      </c>
      <c r="DE21" s="120"/>
      <c r="DF21" s="120"/>
      <c r="DG21" s="120"/>
      <c r="DH21" s="120"/>
      <c r="DI21" s="120"/>
      <c r="DJ21" s="162"/>
      <c r="DK21" s="162"/>
      <c r="DL21" s="162"/>
      <c r="DM21" s="162"/>
      <c r="DN21" s="212" t="s">
        <v>562</v>
      </c>
      <c r="DO21" s="154"/>
      <c r="DP21" s="154"/>
      <c r="DQ21" s="154"/>
      <c r="DR21" s="154"/>
    </row>
    <row r="22" spans="1:122" s="103" customFormat="1" ht="16.5" thickBot="1" x14ac:dyDescent="0.3">
      <c r="A22" s="88"/>
      <c r="G22" s="49"/>
      <c r="H22" s="49"/>
      <c r="L22" s="104"/>
      <c r="M22" s="104"/>
      <c r="N22" s="104"/>
      <c r="P22" s="217" t="s">
        <v>611</v>
      </c>
      <c r="AE22" s="215" t="s">
        <v>587</v>
      </c>
      <c r="AF22" s="115"/>
      <c r="AS22" t="s">
        <v>543</v>
      </c>
      <c r="BK22" s="103" t="s">
        <v>556</v>
      </c>
      <c r="BY22" s="218" t="s">
        <v>621</v>
      </c>
      <c r="CF22" s="111" t="s">
        <v>372</v>
      </c>
      <c r="CG22" s="112"/>
      <c r="CH22" s="112"/>
      <c r="CI22" s="112"/>
      <c r="CJ22" s="112"/>
      <c r="CV22" s="179" t="s">
        <v>409</v>
      </c>
      <c r="CW22" s="152"/>
      <c r="CX22" s="112"/>
      <c r="DD22" s="147" t="s">
        <v>397</v>
      </c>
      <c r="DE22" s="120"/>
      <c r="DF22" s="120"/>
      <c r="DG22" s="120"/>
      <c r="DH22" s="120"/>
      <c r="DI22" s="120"/>
      <c r="DJ22" s="162"/>
      <c r="DK22" s="162"/>
      <c r="DL22" s="162"/>
      <c r="DM22" s="162"/>
      <c r="DN22" s="213" t="s">
        <v>563</v>
      </c>
      <c r="DO22" s="154"/>
      <c r="DP22" s="154"/>
      <c r="DQ22" s="154"/>
      <c r="DR22" s="154"/>
    </row>
    <row r="23" spans="1:122" s="103" customFormat="1" ht="16.5" thickBot="1" x14ac:dyDescent="0.3">
      <c r="A23" s="88"/>
      <c r="G23" s="49"/>
      <c r="H23" s="49"/>
      <c r="L23" s="104"/>
      <c r="M23" s="104"/>
      <c r="N23" s="104"/>
      <c r="P23" s="217" t="s">
        <v>612</v>
      </c>
      <c r="T23" s="217" t="s">
        <v>613</v>
      </c>
      <c r="AF23" s="215" t="s">
        <v>588</v>
      </c>
      <c r="AS23" t="s">
        <v>544</v>
      </c>
      <c r="BI23" s="219" t="s">
        <v>616</v>
      </c>
      <c r="BM23" s="196"/>
      <c r="BN23" s="197"/>
      <c r="BO23" s="197"/>
      <c r="BP23" s="197"/>
      <c r="BQ23" s="197"/>
      <c r="BR23" s="197"/>
      <c r="BS23" s="197"/>
      <c r="BT23" s="197"/>
      <c r="BU23" s="197"/>
      <c r="BV23" s="198"/>
      <c r="CF23" s="190" t="s">
        <v>489</v>
      </c>
      <c r="CH23" s="215" t="s">
        <v>607</v>
      </c>
      <c r="CX23" s="109" t="s">
        <v>404</v>
      </c>
      <c r="CY23" s="112"/>
      <c r="CZ23" s="112"/>
      <c r="DA23" s="112"/>
      <c r="DE23" s="109" t="s">
        <v>402</v>
      </c>
      <c r="DF23" s="152"/>
      <c r="DG23" s="152"/>
      <c r="DH23" s="112"/>
      <c r="DI23" s="112"/>
      <c r="DJ23" s="162"/>
      <c r="DK23" s="162"/>
      <c r="DL23" s="162"/>
      <c r="DM23" s="162"/>
      <c r="DN23" s="162"/>
      <c r="DO23" s="162"/>
    </row>
    <row r="24" spans="1:122" s="103" customFormat="1" ht="16.5" thickBot="1" x14ac:dyDescent="0.3">
      <c r="A24" s="88"/>
      <c r="G24" s="49"/>
      <c r="H24" s="49"/>
      <c r="L24" s="104"/>
      <c r="M24" s="104"/>
      <c r="N24" s="104"/>
      <c r="AF24" s="215" t="s">
        <v>589</v>
      </c>
      <c r="AW24" t="s">
        <v>546</v>
      </c>
      <c r="BM24" s="199"/>
      <c r="BN24" s="193" t="s">
        <v>555</v>
      </c>
      <c r="BO24" s="194"/>
      <c r="BP24" s="194"/>
      <c r="BQ24" s="194"/>
      <c r="BR24" s="194"/>
      <c r="BS24" s="194"/>
      <c r="BT24" s="194"/>
      <c r="BU24" s="195"/>
      <c r="BV24" s="200"/>
      <c r="CF24" s="190" t="s">
        <v>490</v>
      </c>
      <c r="CG24" s="153"/>
      <c r="CJ24" s="152" t="s">
        <v>408</v>
      </c>
      <c r="CK24" s="112"/>
      <c r="CL24" s="112"/>
      <c r="CY24" s="109" t="s">
        <v>403</v>
      </c>
      <c r="CZ24" s="112"/>
      <c r="DA24" s="112"/>
      <c r="DB24" s="112"/>
      <c r="DI24" s="109" t="s">
        <v>405</v>
      </c>
      <c r="DJ24" s="126"/>
      <c r="DK24" s="126"/>
      <c r="DL24" s="126"/>
      <c r="DM24" s="126"/>
      <c r="DN24" s="126"/>
      <c r="DO24" s="165"/>
    </row>
    <row r="25" spans="1:122" s="103" customFormat="1" ht="16.5" thickBot="1" x14ac:dyDescent="0.3">
      <c r="A25" s="88"/>
      <c r="G25" s="49"/>
      <c r="H25" s="49"/>
      <c r="L25" s="104"/>
      <c r="M25" s="104"/>
      <c r="N25" s="104"/>
      <c r="AF25" s="215" t="s">
        <v>590</v>
      </c>
      <c r="AW25" t="s">
        <v>547</v>
      </c>
      <c r="BM25" s="201"/>
      <c r="BN25" s="202"/>
      <c r="BO25" s="202"/>
      <c r="BP25" s="202"/>
      <c r="BQ25" s="202"/>
      <c r="BR25" s="202"/>
      <c r="BS25" s="202"/>
      <c r="BT25" s="202"/>
      <c r="BU25" s="202"/>
      <c r="BV25" s="203"/>
      <c r="BZ25" s="215" t="s">
        <v>606</v>
      </c>
      <c r="CI25" s="215" t="s">
        <v>608</v>
      </c>
      <c r="CR25" s="179" t="s">
        <v>526</v>
      </c>
      <c r="CS25" s="152"/>
      <c r="CT25" s="152"/>
      <c r="CU25" s="152"/>
      <c r="CV25" s="112"/>
      <c r="CW25" s="162"/>
      <c r="CX25" s="105" t="s">
        <v>406</v>
      </c>
      <c r="CY25" s="109"/>
      <c r="CZ25" s="191" t="s">
        <v>541</v>
      </c>
      <c r="DA25" s="191"/>
      <c r="DB25" s="191"/>
      <c r="DC25" s="191"/>
      <c r="DI25" s="109" t="s">
        <v>407</v>
      </c>
      <c r="DJ25" s="112"/>
      <c r="DK25" s="112"/>
      <c r="DL25" s="112"/>
      <c r="DM25" s="112"/>
      <c r="DN25" s="112"/>
      <c r="DO25" s="162"/>
    </row>
    <row r="26" spans="1:122" s="103" customFormat="1" x14ac:dyDescent="0.25">
      <c r="A26" s="88"/>
      <c r="G26" s="49"/>
      <c r="H26" s="49"/>
      <c r="L26" s="104"/>
      <c r="M26" s="104"/>
      <c r="N26" s="104"/>
      <c r="AF26" s="115"/>
      <c r="AW26"/>
      <c r="AX26" s="103" t="s">
        <v>548</v>
      </c>
      <c r="BD26" s="219" t="s">
        <v>615</v>
      </c>
      <c r="BQ26" s="110" t="s">
        <v>559</v>
      </c>
    </row>
    <row r="27" spans="1:122" s="103" customFormat="1" x14ac:dyDescent="0.25">
      <c r="A27" s="88"/>
      <c r="G27" s="49"/>
      <c r="H27" s="49"/>
      <c r="L27" s="104"/>
      <c r="M27" s="104"/>
      <c r="N27" s="104"/>
      <c r="AF27" s="115"/>
      <c r="AW27"/>
      <c r="AX27" s="103" t="s">
        <v>549</v>
      </c>
      <c r="BJ27" s="218" t="s">
        <v>617</v>
      </c>
    </row>
    <row r="28" spans="1:122" s="103" customFormat="1" x14ac:dyDescent="0.25">
      <c r="A28" s="88"/>
      <c r="G28" s="49"/>
      <c r="H28" s="49"/>
      <c r="L28" s="104"/>
      <c r="M28" s="104"/>
      <c r="N28" s="104"/>
      <c r="AF28" s="115"/>
      <c r="AW28"/>
      <c r="AY28" s="103" t="s">
        <v>550</v>
      </c>
      <c r="BJ28" s="219" t="s">
        <v>618</v>
      </c>
    </row>
    <row r="29" spans="1:122" x14ac:dyDescent="0.25">
      <c r="A29" s="89"/>
      <c r="L29" s="36"/>
      <c r="M29" s="41"/>
      <c r="N29" s="41"/>
      <c r="AF29" s="21"/>
      <c r="BA29" t="s">
        <v>551</v>
      </c>
      <c r="CQ29" s="103"/>
      <c r="CR29" s="103"/>
      <c r="CS29" s="103"/>
      <c r="CT29" s="103"/>
      <c r="CU29" s="103"/>
      <c r="CV29" s="103"/>
      <c r="CW29" s="103"/>
      <c r="CX29" s="103"/>
      <c r="CY29" s="103"/>
      <c r="CZ29" s="103"/>
      <c r="DA29" s="103"/>
      <c r="DB29" s="103"/>
      <c r="DC29" s="103"/>
      <c r="DD29" s="103"/>
      <c r="DE29" s="103"/>
      <c r="DF29" s="103"/>
      <c r="DG29" s="103"/>
      <c r="DH29" s="103"/>
      <c r="DI29" s="103"/>
      <c r="DJ29" s="103"/>
      <c r="DK29" s="103"/>
      <c r="DL29" s="103"/>
      <c r="DM29" s="103"/>
      <c r="DN29" s="103"/>
      <c r="DO29" s="103"/>
      <c r="DP29" s="103"/>
      <c r="DQ29" s="103"/>
      <c r="DR29" s="103"/>
    </row>
    <row r="30" spans="1:122" x14ac:dyDescent="0.25">
      <c r="A30" s="89"/>
      <c r="L30" s="67"/>
      <c r="M30" s="67"/>
      <c r="N30" s="67"/>
      <c r="AF30" s="21"/>
      <c r="BE30" t="s">
        <v>552</v>
      </c>
      <c r="CY30" s="164"/>
      <c r="CZ30" s="163"/>
      <c r="DA30" s="163"/>
      <c r="DB30" s="163"/>
      <c r="DC30" s="163"/>
      <c r="DD30" s="163"/>
      <c r="DH30" s="163"/>
      <c r="DI30" s="164"/>
      <c r="DJ30" s="163"/>
      <c r="DK30" s="163"/>
      <c r="DL30" s="163"/>
      <c r="DM30" s="163"/>
      <c r="DN30" s="163"/>
      <c r="DO30" s="163"/>
    </row>
    <row r="31" spans="1:122" x14ac:dyDescent="0.25">
      <c r="A31" s="89"/>
      <c r="L31" s="67"/>
      <c r="M31" s="67"/>
      <c r="N31" s="67"/>
      <c r="AF31" s="21"/>
      <c r="CY31" s="164"/>
      <c r="CZ31" s="163"/>
      <c r="DA31" s="163"/>
      <c r="DB31" s="163"/>
      <c r="DC31" s="163"/>
      <c r="DD31" s="163"/>
      <c r="DH31" s="163"/>
      <c r="DI31" s="164"/>
      <c r="DJ31" s="163"/>
      <c r="DK31" s="163"/>
      <c r="DL31" s="163"/>
      <c r="DM31" s="163"/>
      <c r="DN31" s="163"/>
      <c r="DO31" s="163"/>
    </row>
    <row r="32" spans="1:122" s="53" customFormat="1" x14ac:dyDescent="0.25">
      <c r="A32" s="90" t="s">
        <v>27</v>
      </c>
      <c r="B32" s="56">
        <v>44563043</v>
      </c>
      <c r="C32" s="56"/>
      <c r="E32" s="56"/>
      <c r="F32" s="56"/>
      <c r="G32" s="56"/>
      <c r="H32" s="56"/>
      <c r="I32" s="56" t="s">
        <v>28</v>
      </c>
      <c r="J32" s="56" t="s">
        <v>29</v>
      </c>
      <c r="K32" s="56" t="s">
        <v>30</v>
      </c>
      <c r="L32" s="56" t="s">
        <v>31</v>
      </c>
      <c r="M32" s="56"/>
      <c r="N32" s="56"/>
      <c r="O32" s="56" t="s">
        <v>32</v>
      </c>
      <c r="P32" s="56" t="s">
        <v>33</v>
      </c>
      <c r="Q32" s="56" t="s">
        <v>34</v>
      </c>
      <c r="R32" s="56"/>
      <c r="S32" s="56" t="s">
        <v>35</v>
      </c>
      <c r="T32" s="56" t="s">
        <v>36</v>
      </c>
      <c r="U32" s="56"/>
      <c r="V32" s="56"/>
      <c r="W32" s="56"/>
      <c r="X32" s="56">
        <v>49723072</v>
      </c>
      <c r="Z32" s="56"/>
      <c r="AA32" s="56"/>
      <c r="AB32" s="56" t="s">
        <v>37</v>
      </c>
      <c r="AD32" s="56">
        <v>50528219</v>
      </c>
      <c r="AE32" s="56" t="s">
        <v>38</v>
      </c>
      <c r="AF32" s="56" t="s">
        <v>39</v>
      </c>
      <c r="AG32" s="56" t="s">
        <v>40</v>
      </c>
      <c r="AH32" s="56"/>
      <c r="AI32" s="56"/>
      <c r="AJ32" s="56"/>
      <c r="AK32" s="56" t="s">
        <v>41</v>
      </c>
      <c r="AL32" s="56"/>
      <c r="AM32" s="56">
        <v>52600000</v>
      </c>
      <c r="AN32" s="56" t="s">
        <v>42</v>
      </c>
      <c r="AO32" s="56" t="s">
        <v>43</v>
      </c>
      <c r="AP32" s="56" t="s">
        <v>44</v>
      </c>
      <c r="AQ32" s="56" t="s">
        <v>45</v>
      </c>
      <c r="AR32" s="56" t="s">
        <v>46</v>
      </c>
      <c r="AS32" s="56" t="s">
        <v>47</v>
      </c>
      <c r="AT32" s="56"/>
      <c r="AU32" s="56"/>
      <c r="AV32" s="56"/>
      <c r="AW32" s="56" t="s">
        <v>48</v>
      </c>
      <c r="AX32" s="56" t="s">
        <v>49</v>
      </c>
      <c r="AY32" s="56" t="s">
        <v>50</v>
      </c>
      <c r="AZ32" s="56" t="s">
        <v>51</v>
      </c>
      <c r="BA32" s="56" t="s">
        <v>52</v>
      </c>
      <c r="BB32" s="56"/>
      <c r="BC32" s="56"/>
      <c r="BD32" s="56" t="s">
        <v>53</v>
      </c>
      <c r="BE32" s="56" t="s">
        <v>54</v>
      </c>
      <c r="BF32" s="56"/>
      <c r="BG32" s="56"/>
      <c r="BH32" s="56"/>
      <c r="BI32" s="56" t="s">
        <v>55</v>
      </c>
      <c r="BJ32" s="56" t="s">
        <v>56</v>
      </c>
      <c r="BK32" s="56" t="s">
        <v>57</v>
      </c>
      <c r="BL32" s="56" t="s">
        <v>58</v>
      </c>
      <c r="BM32" s="56"/>
      <c r="BN32" s="56" t="s">
        <v>59</v>
      </c>
      <c r="BO32" s="56"/>
      <c r="BP32" s="56"/>
      <c r="BQ32" s="56" t="s">
        <v>60</v>
      </c>
      <c r="BR32" s="56" t="s">
        <v>61</v>
      </c>
      <c r="BS32" s="56"/>
      <c r="BT32" s="56">
        <v>57935959</v>
      </c>
      <c r="BU32" s="56" t="s">
        <v>62</v>
      </c>
      <c r="BV32" s="56"/>
      <c r="BW32" s="56"/>
      <c r="BX32" s="56" t="s">
        <v>63</v>
      </c>
      <c r="BY32" s="56" t="s">
        <v>64</v>
      </c>
      <c r="BZ32" s="56" t="s">
        <v>65</v>
      </c>
      <c r="CA32" s="56" t="s">
        <v>66</v>
      </c>
      <c r="CB32" s="56" t="s">
        <v>67</v>
      </c>
      <c r="CC32" s="56"/>
      <c r="CD32" s="56"/>
      <c r="CE32" s="56"/>
      <c r="CF32" s="56" t="s">
        <v>68</v>
      </c>
      <c r="CG32" s="56" t="s">
        <v>69</v>
      </c>
      <c r="CH32" s="56" t="s">
        <v>70</v>
      </c>
      <c r="CI32" s="56" t="s">
        <v>71</v>
      </c>
      <c r="CJ32" s="56" t="s">
        <v>72</v>
      </c>
      <c r="CK32" s="56"/>
      <c r="CL32" s="56"/>
      <c r="CM32" s="56"/>
      <c r="CN32" s="56" t="s">
        <v>73</v>
      </c>
      <c r="CO32" s="56"/>
      <c r="CP32" s="56"/>
      <c r="CQ32" s="56"/>
      <c r="CR32" s="56" t="s">
        <v>74</v>
      </c>
      <c r="CS32" s="56"/>
      <c r="CT32" s="56"/>
      <c r="CU32" s="56"/>
      <c r="CV32" s="56" t="s">
        <v>75</v>
      </c>
      <c r="CW32" s="56"/>
      <c r="CX32" s="56" t="s">
        <v>76</v>
      </c>
      <c r="CY32" s="56" t="s">
        <v>77</v>
      </c>
      <c r="CZ32" s="56"/>
      <c r="DA32" s="56"/>
      <c r="DB32" s="56"/>
      <c r="DC32" s="56"/>
      <c r="DD32" s="56" t="s">
        <v>78</v>
      </c>
      <c r="DE32" s="56" t="s">
        <v>79</v>
      </c>
      <c r="DF32" s="56"/>
      <c r="DG32" s="56"/>
      <c r="DH32" s="56" t="s">
        <v>80</v>
      </c>
      <c r="DI32" s="56" t="s">
        <v>81</v>
      </c>
      <c r="DJ32" s="53">
        <v>67186640</v>
      </c>
      <c r="DN32" s="53">
        <v>67200000</v>
      </c>
    </row>
    <row r="33" spans="1:145" s="53" customFormat="1" x14ac:dyDescent="0.25">
      <c r="A33" s="90" t="s">
        <v>139</v>
      </c>
      <c r="B33" s="53">
        <v>24000</v>
      </c>
      <c r="X33" s="53">
        <v>100000</v>
      </c>
      <c r="AD33" s="53">
        <v>550000</v>
      </c>
      <c r="AK33" s="53">
        <v>680000</v>
      </c>
      <c r="AM33" s="53">
        <v>903000</v>
      </c>
      <c r="AN33" s="53">
        <v>891000</v>
      </c>
      <c r="AO33" s="53">
        <v>1044000</v>
      </c>
      <c r="AP33" s="53">
        <v>1099000</v>
      </c>
      <c r="AQ33" s="53">
        <v>1247000</v>
      </c>
      <c r="AR33" s="53">
        <v>1419000</v>
      </c>
      <c r="AS33" s="53">
        <v>1673000</v>
      </c>
      <c r="AW33" s="56">
        <v>1688000</v>
      </c>
      <c r="AX33" s="53">
        <v>1772000</v>
      </c>
      <c r="AY33" s="56">
        <v>2467000</v>
      </c>
      <c r="AZ33" s="56">
        <v>2299000</v>
      </c>
      <c r="BA33" s="53">
        <v>2243000</v>
      </c>
      <c r="BD33" s="56">
        <v>2257000</v>
      </c>
      <c r="BE33" s="56">
        <v>2129000</v>
      </c>
      <c r="BF33" s="56"/>
      <c r="BG33" s="56"/>
      <c r="BH33" s="56"/>
      <c r="BI33" s="56">
        <v>2031000</v>
      </c>
      <c r="BJ33" s="56">
        <v>1992000</v>
      </c>
      <c r="BK33" s="56">
        <v>2095000</v>
      </c>
      <c r="BL33" s="56">
        <v>2379000</v>
      </c>
      <c r="BM33" s="56"/>
      <c r="BN33" s="56">
        <v>2667000</v>
      </c>
      <c r="BO33" s="56"/>
      <c r="BP33" s="56"/>
      <c r="BQ33" s="56">
        <v>2665000</v>
      </c>
      <c r="BR33" s="56">
        <v>2612000</v>
      </c>
      <c r="BS33" s="56"/>
      <c r="BT33" s="56">
        <v>2786000</v>
      </c>
      <c r="BU33" s="53">
        <v>2732000</v>
      </c>
      <c r="BX33" s="56">
        <v>2695000</v>
      </c>
      <c r="BY33" s="56">
        <v>2508000</v>
      </c>
      <c r="BZ33" s="56">
        <v>2155000</v>
      </c>
      <c r="CA33" s="56">
        <v>2048000</v>
      </c>
      <c r="CB33" s="56">
        <v>2167000</v>
      </c>
      <c r="CC33" s="56"/>
      <c r="CD33" s="56"/>
      <c r="CE33" s="56"/>
      <c r="CF33" s="56">
        <v>2372000</v>
      </c>
      <c r="CG33" s="56">
        <v>2422000</v>
      </c>
      <c r="CH33" s="56">
        <v>2372000</v>
      </c>
      <c r="CI33" s="56">
        <v>2202000</v>
      </c>
      <c r="CJ33" s="56">
        <v>1980000</v>
      </c>
      <c r="CK33" s="56"/>
      <c r="CL33" s="56"/>
      <c r="CM33" s="56"/>
      <c r="CN33" s="56">
        <v>2068000</v>
      </c>
      <c r="CO33" s="56"/>
      <c r="CP33" s="56"/>
      <c r="CQ33" s="56"/>
      <c r="CR33" s="56">
        <v>2571000</v>
      </c>
      <c r="CS33" s="56"/>
      <c r="CT33" s="56"/>
      <c r="CU33" s="56"/>
      <c r="CV33" s="56">
        <v>2478000</v>
      </c>
      <c r="CW33" s="56"/>
      <c r="CX33" s="56">
        <v>2540000</v>
      </c>
      <c r="CY33" s="56">
        <v>2785000</v>
      </c>
      <c r="CZ33" s="56"/>
      <c r="DA33" s="56"/>
      <c r="DB33" s="56"/>
      <c r="DC33" s="56"/>
      <c r="DD33" s="56">
        <v>2791000</v>
      </c>
      <c r="DE33" s="56">
        <v>2910000</v>
      </c>
      <c r="DF33" s="56"/>
      <c r="DG33" s="56"/>
      <c r="DH33" s="56">
        <v>2848000</v>
      </c>
      <c r="DI33" s="56">
        <v>2800000</v>
      </c>
      <c r="DJ33" s="56">
        <v>2502000</v>
      </c>
      <c r="DK33" s="56"/>
      <c r="DL33" s="56"/>
      <c r="DM33" s="56"/>
      <c r="DN33" s="56">
        <v>2611000</v>
      </c>
    </row>
    <row r="34" spans="1:145" s="53" customFormat="1" x14ac:dyDescent="0.25">
      <c r="A34" s="90" t="s">
        <v>138</v>
      </c>
      <c r="B34" s="54">
        <f>B33/B32*100</f>
        <v>5.3856286250469919E-2</v>
      </c>
      <c r="X34" s="54">
        <f>X33/X32*100</f>
        <v>0.20111388129840407</v>
      </c>
      <c r="AD34" s="54">
        <f>AD33/AD32*100</f>
        <v>1.088500665341084</v>
      </c>
      <c r="AK34" s="53">
        <v>3</v>
      </c>
      <c r="AM34" s="53">
        <v>3.8</v>
      </c>
      <c r="AN34" s="53">
        <v>3.8</v>
      </c>
      <c r="AO34" s="53">
        <v>4.5</v>
      </c>
      <c r="AP34" s="53">
        <v>4.9000000000000004</v>
      </c>
      <c r="AQ34" s="53">
        <v>5.2</v>
      </c>
      <c r="AR34" s="53">
        <v>5.9</v>
      </c>
      <c r="AS34" s="53">
        <v>6.9</v>
      </c>
      <c r="AW34" s="53">
        <v>6.9</v>
      </c>
      <c r="AX34" s="53">
        <v>7.3</v>
      </c>
      <c r="AY34" s="53">
        <v>8.8000000000000007</v>
      </c>
      <c r="AZ34" s="53">
        <v>9.3000000000000007</v>
      </c>
      <c r="BA34" s="53">
        <v>9</v>
      </c>
      <c r="BD34" s="53">
        <v>9.1</v>
      </c>
      <c r="BE34" s="53">
        <v>8.5</v>
      </c>
      <c r="BI34" s="53">
        <v>8.1</v>
      </c>
      <c r="BJ34" s="53">
        <v>7.9</v>
      </c>
      <c r="BK34" s="53">
        <v>8.3000000000000007</v>
      </c>
      <c r="BL34" s="53">
        <v>9.4</v>
      </c>
      <c r="BN34" s="53">
        <v>10.5</v>
      </c>
      <c r="BQ34" s="53">
        <v>10.4</v>
      </c>
      <c r="BR34" s="53">
        <v>10.199999999999999</v>
      </c>
      <c r="BT34" s="53">
        <v>10.3</v>
      </c>
      <c r="BU34" s="53">
        <v>10.6</v>
      </c>
      <c r="BX34" s="53">
        <v>10.3</v>
      </c>
      <c r="BY34" s="53">
        <v>9.5</v>
      </c>
      <c r="BZ34" s="53">
        <v>8.1</v>
      </c>
      <c r="CA34" s="53">
        <v>7.7</v>
      </c>
      <c r="CB34" s="53">
        <v>8</v>
      </c>
      <c r="CF34" s="84">
        <v>8.8000000000000007</v>
      </c>
      <c r="CG34" s="84">
        <v>8.9</v>
      </c>
      <c r="CH34" s="84">
        <v>8.6999999999999993</v>
      </c>
      <c r="CI34" s="84">
        <v>8</v>
      </c>
      <c r="CJ34" s="84">
        <v>7.1</v>
      </c>
      <c r="CK34" s="84"/>
      <c r="CL34" s="84"/>
      <c r="CM34" s="84"/>
      <c r="CN34" s="84">
        <v>7.4</v>
      </c>
      <c r="CO34" s="84"/>
      <c r="CP34" s="84"/>
      <c r="CQ34" s="84"/>
      <c r="CR34" s="84">
        <v>8.8000000000000007</v>
      </c>
      <c r="CS34" s="84"/>
      <c r="CT34" s="84"/>
      <c r="CU34" s="84"/>
      <c r="CV34" s="84">
        <v>8.8000000000000007</v>
      </c>
      <c r="CW34" s="84"/>
      <c r="CX34" s="84">
        <v>9</v>
      </c>
      <c r="CY34" s="84">
        <v>9.6999999999999993</v>
      </c>
      <c r="CZ34" s="84"/>
      <c r="DA34" s="84"/>
      <c r="DB34" s="84"/>
      <c r="DC34" s="84"/>
      <c r="DD34" s="85">
        <v>9.8000000000000007</v>
      </c>
      <c r="DE34" s="86">
        <v>10.1</v>
      </c>
      <c r="DF34" s="86"/>
      <c r="DG34" s="86"/>
      <c r="DH34" s="86">
        <v>9.9</v>
      </c>
      <c r="DI34" s="86">
        <v>9.6999999999999993</v>
      </c>
      <c r="DJ34" s="86">
        <v>8.6</v>
      </c>
      <c r="DK34" s="86"/>
      <c r="DL34" s="86"/>
      <c r="DM34" s="86"/>
      <c r="DN34" s="86">
        <v>9.1999999999999993</v>
      </c>
    </row>
    <row r="35" spans="1:145" x14ac:dyDescent="0.25">
      <c r="A35" s="89"/>
      <c r="AR35" s="6"/>
    </row>
    <row r="36" spans="1:145" s="81" customFormat="1" x14ac:dyDescent="0.25">
      <c r="A36" s="91" t="s">
        <v>634</v>
      </c>
      <c r="B36" s="83" t="s">
        <v>112</v>
      </c>
      <c r="C36" s="83"/>
      <c r="D36" s="83"/>
      <c r="E36" s="83"/>
      <c r="F36" s="83"/>
      <c r="G36" s="83"/>
      <c r="H36" s="83"/>
      <c r="I36" s="83" t="s">
        <v>112</v>
      </c>
      <c r="J36" s="83" t="s">
        <v>112</v>
      </c>
      <c r="K36" s="83" t="s">
        <v>112</v>
      </c>
      <c r="L36" s="83" t="s">
        <v>112</v>
      </c>
      <c r="M36" s="83"/>
      <c r="N36" s="83"/>
      <c r="O36" s="83" t="s">
        <v>112</v>
      </c>
      <c r="P36" s="83" t="s">
        <v>112</v>
      </c>
      <c r="Q36" s="83" t="s">
        <v>112</v>
      </c>
      <c r="R36" s="83"/>
      <c r="S36" s="83" t="s">
        <v>112</v>
      </c>
      <c r="T36" s="83" t="s">
        <v>112</v>
      </c>
      <c r="U36" s="83"/>
      <c r="V36" s="83"/>
      <c r="W36" s="83"/>
      <c r="X36" s="83" t="s">
        <v>112</v>
      </c>
      <c r="Y36" s="83"/>
      <c r="Z36" s="83"/>
      <c r="AA36" s="83"/>
      <c r="AB36" s="83" t="s">
        <v>112</v>
      </c>
      <c r="AC36" s="83"/>
      <c r="AD36" s="83" t="s">
        <v>112</v>
      </c>
      <c r="AE36" s="83" t="s">
        <v>112</v>
      </c>
      <c r="AF36" s="83" t="s">
        <v>112</v>
      </c>
      <c r="AG36" s="83" t="s">
        <v>112</v>
      </c>
      <c r="AH36" s="83"/>
      <c r="AI36" s="83"/>
      <c r="AJ36" s="83"/>
      <c r="AK36" s="83" t="s">
        <v>112</v>
      </c>
      <c r="AL36" s="83"/>
      <c r="AM36" s="83" t="s">
        <v>112</v>
      </c>
      <c r="AN36" s="83" t="s">
        <v>112</v>
      </c>
      <c r="AO36" s="83" t="s">
        <v>112</v>
      </c>
      <c r="AP36" s="83" t="s">
        <v>112</v>
      </c>
      <c r="AQ36" s="83" t="s">
        <v>112</v>
      </c>
      <c r="AR36" s="83" t="s">
        <v>112</v>
      </c>
      <c r="AS36" s="83" t="s">
        <v>112</v>
      </c>
      <c r="AT36" s="83"/>
      <c r="AU36" s="83"/>
      <c r="AV36" s="83"/>
      <c r="AW36" s="83">
        <v>169</v>
      </c>
      <c r="AX36" s="83">
        <v>169</v>
      </c>
      <c r="AY36" s="83">
        <v>169</v>
      </c>
      <c r="AZ36" s="83">
        <v>169</v>
      </c>
      <c r="BA36" s="83">
        <v>169</v>
      </c>
      <c r="BB36" s="83"/>
      <c r="BC36" s="83"/>
      <c r="BD36" s="83">
        <v>169</v>
      </c>
      <c r="BE36" s="83">
        <v>169</v>
      </c>
      <c r="BF36" s="83"/>
      <c r="BG36" s="83"/>
      <c r="BH36" s="83"/>
      <c r="BI36" s="83">
        <v>169</v>
      </c>
      <c r="BJ36" s="83">
        <v>169</v>
      </c>
      <c r="BK36" s="83">
        <v>169</v>
      </c>
      <c r="BL36" s="83">
        <v>169</v>
      </c>
      <c r="BM36" s="83"/>
      <c r="BN36" s="83">
        <v>169</v>
      </c>
      <c r="BO36" s="83"/>
      <c r="BP36" s="83"/>
      <c r="BQ36" s="83">
        <v>169</v>
      </c>
      <c r="BR36" s="83">
        <v>169</v>
      </c>
      <c r="BS36" s="83"/>
      <c r="BT36" s="83">
        <v>169</v>
      </c>
      <c r="BU36" s="83">
        <v>169</v>
      </c>
      <c r="BV36" s="83"/>
      <c r="BW36" s="83"/>
      <c r="BX36" s="83">
        <v>169</v>
      </c>
      <c r="BY36" s="83">
        <v>169</v>
      </c>
      <c r="BZ36" s="83" t="s">
        <v>82</v>
      </c>
      <c r="CA36" s="83" t="s">
        <v>82</v>
      </c>
      <c r="CB36" s="83" t="s">
        <v>82</v>
      </c>
      <c r="CC36" s="83"/>
      <c r="CD36" s="83"/>
      <c r="CE36" s="83"/>
      <c r="CF36" s="83" t="s">
        <v>82</v>
      </c>
      <c r="CG36" s="83" t="s">
        <v>82</v>
      </c>
      <c r="CH36" s="83" t="s">
        <v>82</v>
      </c>
      <c r="CI36" s="83" t="s">
        <v>82</v>
      </c>
      <c r="CJ36" s="83" t="s">
        <v>82</v>
      </c>
      <c r="CK36" s="83"/>
      <c r="CL36" s="83"/>
      <c r="CM36" s="83"/>
      <c r="CN36" s="83" t="s">
        <v>82</v>
      </c>
      <c r="CO36" s="83"/>
      <c r="CP36" s="83"/>
      <c r="CQ36" s="83"/>
      <c r="CR36" s="83" t="s">
        <v>82</v>
      </c>
      <c r="CS36" s="83"/>
      <c r="CT36" s="83"/>
      <c r="CU36" s="83"/>
      <c r="CV36" s="83" t="s">
        <v>82</v>
      </c>
      <c r="CW36" s="83"/>
      <c r="CX36" s="83" t="s">
        <v>82</v>
      </c>
      <c r="CY36" s="83">
        <v>151.66999999999999</v>
      </c>
      <c r="CZ36" s="83"/>
      <c r="DA36" s="83"/>
      <c r="DB36" s="83"/>
      <c r="DC36" s="83"/>
      <c r="DD36" s="83">
        <v>151.66999999999999</v>
      </c>
      <c r="DE36" s="83">
        <v>151.66999999999999</v>
      </c>
      <c r="DF36" s="83"/>
      <c r="DG36" s="83"/>
      <c r="DH36" s="83">
        <v>151.66999999999999</v>
      </c>
      <c r="DI36" s="83">
        <v>151.66999999999999</v>
      </c>
      <c r="DJ36" s="83">
        <v>151.66999999999999</v>
      </c>
      <c r="DK36" s="83"/>
      <c r="DL36" s="83"/>
      <c r="DM36" s="83"/>
      <c r="DN36" s="83">
        <v>151.66999999999999</v>
      </c>
    </row>
    <row r="37" spans="1:145" s="81" customFormat="1" x14ac:dyDescent="0.25">
      <c r="A37" s="91" t="s">
        <v>136</v>
      </c>
      <c r="B37" s="83" t="s">
        <v>135</v>
      </c>
      <c r="C37" s="83"/>
      <c r="D37" s="83"/>
      <c r="E37" s="83"/>
      <c r="F37" s="83"/>
      <c r="G37" s="83"/>
      <c r="H37" s="83"/>
      <c r="I37" s="83" t="s">
        <v>134</v>
      </c>
      <c r="J37" s="83" t="s">
        <v>133</v>
      </c>
      <c r="K37" s="83" t="s">
        <v>133</v>
      </c>
      <c r="L37" s="83" t="s">
        <v>132</v>
      </c>
      <c r="M37" s="83"/>
      <c r="N37" s="83"/>
      <c r="O37" s="83" t="s">
        <v>131</v>
      </c>
      <c r="P37" s="83" t="s">
        <v>130</v>
      </c>
      <c r="Q37" s="83" t="s">
        <v>129</v>
      </c>
      <c r="R37" s="83"/>
      <c r="S37" s="83" t="s">
        <v>128</v>
      </c>
      <c r="T37" s="83" t="s">
        <v>127</v>
      </c>
      <c r="U37" s="83"/>
      <c r="V37" s="83"/>
      <c r="W37" s="83"/>
      <c r="X37" s="83" t="s">
        <v>126</v>
      </c>
      <c r="Y37" s="83"/>
      <c r="Z37" s="83"/>
      <c r="AA37" s="83"/>
      <c r="AB37" s="83" t="s">
        <v>125</v>
      </c>
      <c r="AC37" s="83"/>
      <c r="AD37" s="83" t="s">
        <v>124</v>
      </c>
      <c r="AE37" s="83" t="s">
        <v>123</v>
      </c>
      <c r="AF37" s="83" t="s">
        <v>122</v>
      </c>
      <c r="AG37" s="83" t="s">
        <v>121</v>
      </c>
      <c r="AH37" s="83"/>
      <c r="AI37" s="83"/>
      <c r="AJ37" s="83"/>
      <c r="AK37" s="83" t="s">
        <v>120</v>
      </c>
      <c r="AL37" s="83"/>
      <c r="AM37" s="83" t="s">
        <v>119</v>
      </c>
      <c r="AN37" s="83" t="s">
        <v>118</v>
      </c>
      <c r="AO37" s="83" t="s">
        <v>117</v>
      </c>
      <c r="AP37" s="83" t="s">
        <v>116</v>
      </c>
      <c r="AQ37" s="83" t="s">
        <v>115</v>
      </c>
      <c r="AR37" s="83" t="s">
        <v>114</v>
      </c>
      <c r="AS37" s="83" t="s">
        <v>113</v>
      </c>
      <c r="AT37" s="83"/>
      <c r="AU37" s="83"/>
      <c r="AV37" s="83"/>
      <c r="AW37" s="83" t="s">
        <v>111</v>
      </c>
      <c r="AX37" s="83" t="s">
        <v>110</v>
      </c>
      <c r="AY37" s="83" t="s">
        <v>109</v>
      </c>
      <c r="AZ37" s="83" t="s">
        <v>108</v>
      </c>
      <c r="BA37" s="83" t="s">
        <v>107</v>
      </c>
      <c r="BB37" s="83"/>
      <c r="BC37" s="83"/>
      <c r="BD37" s="83" t="s">
        <v>106</v>
      </c>
      <c r="BE37" s="83" t="s">
        <v>105</v>
      </c>
      <c r="BF37" s="83"/>
      <c r="BG37" s="83"/>
      <c r="BH37" s="83"/>
      <c r="BI37" s="83" t="s">
        <v>104</v>
      </c>
      <c r="BJ37" s="83" t="s">
        <v>103</v>
      </c>
      <c r="BK37" s="83" t="s">
        <v>102</v>
      </c>
      <c r="BL37" s="83" t="s">
        <v>101</v>
      </c>
      <c r="BM37" s="83"/>
      <c r="BN37" s="83" t="s">
        <v>100</v>
      </c>
      <c r="BO37" s="83"/>
      <c r="BP37" s="83"/>
      <c r="BQ37" s="83" t="s">
        <v>99</v>
      </c>
      <c r="BR37" s="83" t="s">
        <v>98</v>
      </c>
      <c r="BS37" s="83"/>
      <c r="BT37" s="83" t="s">
        <v>97</v>
      </c>
      <c r="BU37" s="83" t="s">
        <v>96</v>
      </c>
      <c r="BV37" s="83"/>
      <c r="BW37" s="83"/>
      <c r="BX37" s="83" t="s">
        <v>95</v>
      </c>
      <c r="BY37" s="83" t="s">
        <v>94</v>
      </c>
      <c r="BZ37" s="83" t="s">
        <v>93</v>
      </c>
      <c r="CA37" s="83" t="s">
        <v>92</v>
      </c>
      <c r="CB37" s="83" t="s">
        <v>91</v>
      </c>
      <c r="CC37" s="83"/>
      <c r="CD37" s="83"/>
      <c r="CE37" s="83"/>
      <c r="CF37" s="83" t="s">
        <v>90</v>
      </c>
      <c r="CG37" s="83" t="s">
        <v>89</v>
      </c>
      <c r="CH37" s="83" t="s">
        <v>88</v>
      </c>
      <c r="CI37" s="83" t="s">
        <v>87</v>
      </c>
      <c r="CJ37" s="83" t="s">
        <v>86</v>
      </c>
      <c r="CK37" s="83"/>
      <c r="CL37" s="83"/>
      <c r="CM37" s="83"/>
      <c r="CN37" s="83" t="s">
        <v>85</v>
      </c>
      <c r="CO37" s="83"/>
      <c r="CP37" s="83"/>
      <c r="CQ37" s="83"/>
      <c r="CR37" s="83" t="s">
        <v>84</v>
      </c>
      <c r="CS37" s="83"/>
      <c r="CT37" s="83"/>
      <c r="CU37" s="83"/>
      <c r="CV37" s="83" t="s">
        <v>83</v>
      </c>
      <c r="CW37" s="83"/>
      <c r="CX37" s="83">
        <v>9</v>
      </c>
      <c r="CY37" s="82">
        <v>9.2200000000000006</v>
      </c>
      <c r="CZ37" s="82"/>
      <c r="DA37" s="82"/>
      <c r="DB37" s="82"/>
      <c r="DC37" s="82"/>
      <c r="DD37" s="82">
        <v>9.43</v>
      </c>
      <c r="DE37" s="82">
        <v>9.5299999999999994</v>
      </c>
      <c r="DF37" s="82"/>
      <c r="DG37" s="82"/>
      <c r="DH37" s="82">
        <v>9.61</v>
      </c>
      <c r="DI37" s="81">
        <v>9.67</v>
      </c>
      <c r="DJ37" s="81">
        <v>9.76</v>
      </c>
      <c r="DN37" s="81">
        <v>9.8800000000000008</v>
      </c>
    </row>
    <row r="38" spans="1:145" s="81" customFormat="1" x14ac:dyDescent="0.25">
      <c r="A38" s="91" t="s">
        <v>141</v>
      </c>
      <c r="B38" s="83">
        <v>39</v>
      </c>
      <c r="C38" s="83"/>
      <c r="D38" s="83"/>
      <c r="E38" s="83"/>
      <c r="F38" s="83"/>
      <c r="G38" s="83"/>
      <c r="H38" s="83"/>
      <c r="I38" s="83">
        <v>41</v>
      </c>
      <c r="J38" s="83">
        <v>43</v>
      </c>
      <c r="K38" s="83">
        <v>43</v>
      </c>
      <c r="L38" s="83">
        <v>46</v>
      </c>
      <c r="M38" s="83"/>
      <c r="N38" s="83"/>
      <c r="O38" s="83">
        <v>49</v>
      </c>
      <c r="P38" s="83">
        <v>50</v>
      </c>
      <c r="Q38" s="83">
        <v>52</v>
      </c>
      <c r="R38" s="83"/>
      <c r="S38" s="83">
        <v>54</v>
      </c>
      <c r="T38" s="83">
        <v>56</v>
      </c>
      <c r="U38" s="83"/>
      <c r="V38" s="83"/>
      <c r="W38" s="83"/>
      <c r="X38" s="83">
        <v>71</v>
      </c>
      <c r="Y38" s="83"/>
      <c r="Z38" s="83"/>
      <c r="AA38" s="83"/>
      <c r="AB38" s="83">
        <v>84</v>
      </c>
      <c r="AC38" s="83"/>
      <c r="AD38" s="83">
        <v>90</v>
      </c>
      <c r="AE38" s="83">
        <v>99</v>
      </c>
      <c r="AF38" s="83">
        <v>111</v>
      </c>
      <c r="AG38" s="83">
        <v>131</v>
      </c>
      <c r="AH38" s="83"/>
      <c r="AI38" s="83"/>
      <c r="AJ38" s="83"/>
      <c r="AK38" s="83">
        <v>161</v>
      </c>
      <c r="AL38" s="83"/>
      <c r="AM38" s="83">
        <v>192</v>
      </c>
      <c r="AN38" s="83">
        <v>220</v>
      </c>
      <c r="AO38" s="83">
        <v>248</v>
      </c>
      <c r="AP38" s="83">
        <v>280</v>
      </c>
      <c r="AQ38" s="83">
        <v>315</v>
      </c>
      <c r="AR38" s="83">
        <v>365</v>
      </c>
      <c r="AS38" s="83">
        <v>431</v>
      </c>
      <c r="AT38" s="83"/>
      <c r="AU38" s="83"/>
      <c r="AV38" s="83"/>
      <c r="AW38" s="83">
        <v>507</v>
      </c>
      <c r="AX38" s="83">
        <v>568</v>
      </c>
      <c r="AY38" s="83">
        <v>622</v>
      </c>
      <c r="AZ38" s="83">
        <v>661</v>
      </c>
      <c r="BA38" s="83">
        <v>683</v>
      </c>
      <c r="BB38" s="83"/>
      <c r="BC38" s="83"/>
      <c r="BD38" s="83">
        <v>711</v>
      </c>
      <c r="BE38" s="83">
        <v>730</v>
      </c>
      <c r="BF38" s="83"/>
      <c r="BG38" s="83"/>
      <c r="BH38" s="83"/>
      <c r="BI38" s="83">
        <v>761</v>
      </c>
      <c r="BJ38" s="83">
        <v>794</v>
      </c>
      <c r="BK38" s="83">
        <v>832</v>
      </c>
      <c r="BL38" s="83">
        <v>865</v>
      </c>
      <c r="BM38" s="83"/>
      <c r="BN38" s="83">
        <v>887</v>
      </c>
      <c r="BO38" s="83"/>
      <c r="BP38" s="83"/>
      <c r="BQ38" s="83">
        <v>907</v>
      </c>
      <c r="BR38" s="83">
        <v>934</v>
      </c>
      <c r="BS38" s="83"/>
      <c r="BT38" s="83">
        <v>968</v>
      </c>
      <c r="BU38" s="83">
        <v>996</v>
      </c>
      <c r="BV38" s="83"/>
      <c r="BW38" s="83"/>
      <c r="BX38" s="83">
        <v>1026</v>
      </c>
      <c r="BY38" s="83">
        <v>1043</v>
      </c>
      <c r="BZ38" s="83">
        <v>957</v>
      </c>
      <c r="CA38" s="83">
        <v>992</v>
      </c>
      <c r="CB38" s="83">
        <v>1024</v>
      </c>
      <c r="CC38" s="83"/>
      <c r="CD38" s="83"/>
      <c r="CE38" s="83"/>
      <c r="CF38" s="83">
        <v>1063</v>
      </c>
      <c r="CG38" s="83">
        <v>1122</v>
      </c>
      <c r="CH38" s="83">
        <v>1186</v>
      </c>
      <c r="CI38" s="83">
        <v>1236</v>
      </c>
      <c r="CJ38" s="83">
        <v>1267</v>
      </c>
      <c r="CK38" s="83"/>
      <c r="CL38" s="83"/>
      <c r="CM38" s="83"/>
      <c r="CN38" s="83">
        <v>1306</v>
      </c>
      <c r="CO38" s="83"/>
      <c r="CP38" s="83"/>
      <c r="CQ38" s="83"/>
      <c r="CR38" s="83">
        <v>1330</v>
      </c>
      <c r="CS38" s="83"/>
      <c r="CT38" s="83"/>
      <c r="CU38" s="83"/>
      <c r="CV38" s="83">
        <v>1344</v>
      </c>
      <c r="CW38" s="83"/>
      <c r="CX38" s="83">
        <v>1365</v>
      </c>
      <c r="CY38" s="81">
        <f>CY36*CY37</f>
        <v>1398.3974000000001</v>
      </c>
      <c r="DD38" s="81">
        <f t="shared" ref="DD38:DI38" si="0">DD36*DD37</f>
        <v>1430.2480999999998</v>
      </c>
      <c r="DE38" s="81">
        <f t="shared" si="0"/>
        <v>1445.4150999999997</v>
      </c>
      <c r="DH38" s="81">
        <f t="shared" si="0"/>
        <v>1457.5486999999998</v>
      </c>
      <c r="DI38" s="81">
        <f t="shared" si="0"/>
        <v>1466.6488999999999</v>
      </c>
      <c r="DJ38" s="81">
        <f t="shared" ref="DJ38" si="1">DJ36*DJ37</f>
        <v>1480.2991999999999</v>
      </c>
      <c r="DN38" s="81">
        <f t="shared" ref="DN38" si="2">DN36*DN37</f>
        <v>1498.4996000000001</v>
      </c>
    </row>
    <row r="39" spans="1:145" s="11" customFormat="1" x14ac:dyDescent="0.25">
      <c r="A39" s="92" t="s">
        <v>142</v>
      </c>
      <c r="G39" s="50"/>
      <c r="H39" s="50"/>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f t="shared" ref="BY39" si="3">BY38*0.793</f>
        <v>827.09900000000005</v>
      </c>
      <c r="BZ39" s="12">
        <f t="shared" ref="BZ39" si="4">BZ38*0.793</f>
        <v>758.90100000000007</v>
      </c>
      <c r="CA39" s="12">
        <f t="shared" ref="CA39" si="5">CA38*0.793</f>
        <v>786.65600000000006</v>
      </c>
      <c r="CB39" s="12">
        <f t="shared" ref="CB39" si="6">CB38*0.793</f>
        <v>812.03200000000004</v>
      </c>
      <c r="CC39" s="12"/>
      <c r="CD39" s="12"/>
      <c r="CE39" s="12"/>
      <c r="CF39" s="12">
        <f t="shared" ref="CF39" si="7">CF38*0.793</f>
        <v>842.95900000000006</v>
      </c>
      <c r="CG39" s="12">
        <f t="shared" ref="CG39" si="8">CG38*0.793</f>
        <v>889.74600000000009</v>
      </c>
      <c r="CH39" s="12">
        <f t="shared" ref="CH39" si="9">CH38*0.793</f>
        <v>940.49800000000005</v>
      </c>
      <c r="CI39" s="12">
        <f t="shared" ref="CI39" si="10">CI38*0.793</f>
        <v>980.14800000000002</v>
      </c>
      <c r="CJ39" s="12">
        <f t="shared" ref="CJ39" si="11">CJ38*0.793</f>
        <v>1004.731</v>
      </c>
      <c r="CK39" s="12"/>
      <c r="CL39" s="12"/>
      <c r="CM39" s="12"/>
      <c r="CN39" s="12">
        <f t="shared" ref="CN39" si="12">CN38*0.793</f>
        <v>1035.6580000000001</v>
      </c>
      <c r="CO39" s="12"/>
      <c r="CP39" s="12"/>
      <c r="CQ39" s="12"/>
      <c r="CR39" s="12">
        <f t="shared" ref="CR39:DE39" si="13">CR38*0.793</f>
        <v>1054.69</v>
      </c>
      <c r="CS39" s="12"/>
      <c r="CT39" s="12"/>
      <c r="CU39" s="12"/>
      <c r="CV39" s="12">
        <f t="shared" si="13"/>
        <v>1065.7920000000001</v>
      </c>
      <c r="CW39" s="12"/>
      <c r="CX39" s="12">
        <f t="shared" si="13"/>
        <v>1082.4450000000002</v>
      </c>
      <c r="CY39" s="12">
        <f t="shared" si="13"/>
        <v>1108.9291382000001</v>
      </c>
      <c r="CZ39" s="12"/>
      <c r="DA39" s="12"/>
      <c r="DB39" s="12"/>
      <c r="DC39" s="12"/>
      <c r="DD39" s="12">
        <f t="shared" si="13"/>
        <v>1134.1867433</v>
      </c>
      <c r="DE39" s="12">
        <f t="shared" si="13"/>
        <v>1146.2141742999997</v>
      </c>
      <c r="DF39" s="12"/>
      <c r="DG39" s="12"/>
      <c r="DH39" s="12">
        <f>DH38*0.793</f>
        <v>1155.8361190999999</v>
      </c>
      <c r="DI39" s="12">
        <f>DI38*0.793</f>
        <v>1163.0525777</v>
      </c>
      <c r="DJ39" s="12">
        <f t="shared" ref="DJ39:DN39" si="14">DJ38*0.793</f>
        <v>1173.8772656000001</v>
      </c>
      <c r="DK39" s="12"/>
      <c r="DL39" s="12"/>
      <c r="DM39" s="12"/>
      <c r="DN39" s="12">
        <f t="shared" si="14"/>
        <v>1188.3101828000001</v>
      </c>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row>
    <row r="40" spans="1:145" s="11" customFormat="1" ht="15.75" x14ac:dyDescent="0.25">
      <c r="A40" s="99" t="s">
        <v>506</v>
      </c>
      <c r="G40" s="50"/>
      <c r="H40" s="50"/>
      <c r="AR40" s="12">
        <v>10.3</v>
      </c>
      <c r="AS40" s="12">
        <v>18.899999999999999</v>
      </c>
      <c r="AT40" s="12"/>
      <c r="AU40" s="12"/>
      <c r="AV40" s="12"/>
      <c r="AW40" s="12">
        <v>10.9</v>
      </c>
      <c r="AX40" s="12">
        <v>9.6999999999999993</v>
      </c>
      <c r="AY40" s="12">
        <v>8.8000000000000007</v>
      </c>
      <c r="AZ40" s="12">
        <v>6.8</v>
      </c>
      <c r="BA40" s="12">
        <v>4.8</v>
      </c>
      <c r="BB40" s="12"/>
      <c r="BC40" s="12"/>
      <c r="BD40" s="12">
        <v>5.5</v>
      </c>
      <c r="BE40" s="12">
        <v>3.3</v>
      </c>
      <c r="BF40" s="12"/>
      <c r="BG40" s="12"/>
      <c r="BH40" s="12"/>
      <c r="BI40" s="12">
        <v>4</v>
      </c>
      <c r="BJ40" s="12">
        <v>4.5999999999999996</v>
      </c>
      <c r="BK40" s="12">
        <v>2.2999999999999998</v>
      </c>
      <c r="BL40" s="12">
        <v>4.3</v>
      </c>
      <c r="BM40" s="12"/>
      <c r="BN40" s="12">
        <v>2.2999999999999998</v>
      </c>
      <c r="BO40" s="12"/>
      <c r="BP40" s="12"/>
      <c r="BQ40" s="12">
        <v>2.1</v>
      </c>
      <c r="BR40" s="12">
        <v>4</v>
      </c>
      <c r="BS40" s="12"/>
      <c r="BT40" s="12">
        <v>2.5</v>
      </c>
      <c r="BU40" s="12">
        <v>4</v>
      </c>
      <c r="BV40" s="12"/>
      <c r="BW40" s="12"/>
      <c r="BX40" s="12">
        <v>2</v>
      </c>
      <c r="BY40" s="12">
        <v>1.2</v>
      </c>
      <c r="BZ40" s="12">
        <v>3.2</v>
      </c>
      <c r="CA40" s="12">
        <v>4.0999999999999996</v>
      </c>
      <c r="CB40" s="12">
        <v>2.4</v>
      </c>
      <c r="CC40" s="12"/>
      <c r="CD40" s="12"/>
      <c r="CE40" s="12"/>
      <c r="CF40" s="12">
        <v>5.3</v>
      </c>
      <c r="CG40" s="12">
        <v>5.8</v>
      </c>
      <c r="CH40" s="12">
        <v>5.5</v>
      </c>
      <c r="CI40" s="12">
        <v>3</v>
      </c>
      <c r="CJ40" s="12">
        <v>2.1</v>
      </c>
      <c r="CK40" s="12"/>
      <c r="CL40" s="12"/>
      <c r="CM40" s="12"/>
      <c r="CN40" s="12">
        <v>0.9</v>
      </c>
      <c r="CO40" s="12"/>
      <c r="CP40" s="12"/>
      <c r="CQ40" s="12"/>
      <c r="CR40" s="12">
        <v>1.3</v>
      </c>
      <c r="CS40" s="12"/>
      <c r="CT40" s="12"/>
      <c r="CU40" s="12"/>
      <c r="CV40" s="12">
        <v>0.5</v>
      </c>
      <c r="CW40" s="12"/>
      <c r="CX40" s="12">
        <v>3.7</v>
      </c>
      <c r="CY40" s="12">
        <v>2.2999999999999998</v>
      </c>
      <c r="CZ40" s="12"/>
      <c r="DA40" s="12"/>
      <c r="DB40" s="12"/>
      <c r="DC40" s="12"/>
      <c r="DD40" s="12">
        <v>0.3</v>
      </c>
      <c r="DE40" s="12">
        <v>1.1000000000000001</v>
      </c>
      <c r="DF40" s="12"/>
      <c r="DG40" s="12"/>
      <c r="DH40" s="12">
        <v>0.8</v>
      </c>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row>
    <row r="41" spans="1:145" s="11" customFormat="1" x14ac:dyDescent="0.25">
      <c r="A41" s="100" t="s">
        <v>137</v>
      </c>
      <c r="B41" s="11">
        <v>15.1</v>
      </c>
      <c r="G41" s="50"/>
      <c r="H41" s="50"/>
      <c r="I41" s="11">
        <v>6.2</v>
      </c>
      <c r="J41" s="11">
        <v>3.6</v>
      </c>
      <c r="K41" s="11">
        <v>3.3</v>
      </c>
      <c r="L41" s="11">
        <v>4.8</v>
      </c>
      <c r="O41" s="11">
        <v>4.8</v>
      </c>
      <c r="P41" s="11">
        <v>3.4</v>
      </c>
      <c r="Q41" s="11">
        <v>2.5</v>
      </c>
      <c r="S41" s="11">
        <v>2.7</v>
      </c>
      <c r="T41" s="11">
        <v>2.7</v>
      </c>
      <c r="X41" s="11">
        <v>4.5</v>
      </c>
      <c r="AB41" s="11">
        <v>6.5</v>
      </c>
      <c r="AD41" s="11">
        <v>5.2</v>
      </c>
      <c r="AE41" s="11">
        <v>5.7</v>
      </c>
      <c r="AF41" s="11">
        <v>6.2</v>
      </c>
      <c r="AG41" s="11">
        <v>9.1999999999999993</v>
      </c>
      <c r="AK41" s="11">
        <v>13.7</v>
      </c>
      <c r="AM41" s="11">
        <v>11.8</v>
      </c>
      <c r="AN41" s="11">
        <v>9.6</v>
      </c>
      <c r="AO41" s="11">
        <v>9.4</v>
      </c>
      <c r="AP41" s="11">
        <v>9.1</v>
      </c>
      <c r="AQ41" s="11">
        <v>10.8</v>
      </c>
      <c r="AR41" s="12">
        <v>13.6</v>
      </c>
      <c r="AS41" s="12">
        <v>13.4</v>
      </c>
      <c r="AT41" s="12"/>
      <c r="AU41" s="12"/>
      <c r="AV41" s="12"/>
      <c r="AW41" s="12">
        <v>11.8</v>
      </c>
      <c r="AX41" s="12">
        <v>9.6</v>
      </c>
      <c r="AY41" s="12">
        <v>7.4</v>
      </c>
      <c r="AZ41" s="12">
        <v>5.8</v>
      </c>
      <c r="BA41" s="12">
        <v>2.7</v>
      </c>
      <c r="BB41" s="12"/>
      <c r="BC41" s="12"/>
      <c r="BD41" s="12">
        <v>3.1</v>
      </c>
      <c r="BE41" s="12">
        <v>2.7</v>
      </c>
      <c r="BF41" s="12"/>
      <c r="BG41" s="12"/>
      <c r="BH41" s="12"/>
      <c r="BI41" s="12">
        <v>3.6</v>
      </c>
      <c r="BJ41" s="12">
        <v>3.4</v>
      </c>
      <c r="BK41" s="12">
        <v>3.3</v>
      </c>
      <c r="BL41" s="12">
        <v>2.2999999999999998</v>
      </c>
      <c r="BM41" s="12"/>
      <c r="BN41" s="12">
        <v>2.1</v>
      </c>
      <c r="BO41" s="12"/>
      <c r="BP41" s="12"/>
      <c r="BQ41" s="12">
        <v>1.7</v>
      </c>
      <c r="BR41" s="12">
        <v>1.9</v>
      </c>
      <c r="BS41" s="12"/>
      <c r="BT41" s="12">
        <v>2</v>
      </c>
      <c r="BU41" s="12">
        <v>1.2</v>
      </c>
      <c r="BV41" s="12"/>
      <c r="BW41" s="12"/>
      <c r="BX41" s="12">
        <v>0.6</v>
      </c>
      <c r="BY41" s="12">
        <v>0.5</v>
      </c>
      <c r="BZ41" s="12">
        <v>1.7</v>
      </c>
      <c r="CA41" s="12">
        <v>1.6</v>
      </c>
      <c r="CB41" s="12">
        <v>2</v>
      </c>
      <c r="CC41" s="12"/>
      <c r="CD41" s="12"/>
      <c r="CE41" s="12"/>
      <c r="CF41" s="12">
        <v>2.1</v>
      </c>
      <c r="CG41" s="12">
        <v>2.1</v>
      </c>
      <c r="CH41" s="12">
        <v>1.9</v>
      </c>
      <c r="CI41" s="12">
        <v>1.6</v>
      </c>
      <c r="CJ41" s="12">
        <v>1.5</v>
      </c>
      <c r="CK41" s="12"/>
      <c r="CL41" s="12"/>
      <c r="CM41" s="12"/>
      <c r="CN41" s="12">
        <v>2.8</v>
      </c>
      <c r="CO41" s="12"/>
      <c r="CP41" s="12"/>
      <c r="CQ41" s="12"/>
      <c r="CR41" s="12">
        <v>0.1</v>
      </c>
      <c r="CS41" s="12"/>
      <c r="CT41" s="12"/>
      <c r="CU41" s="12"/>
      <c r="CV41" s="12">
        <v>1.5</v>
      </c>
      <c r="CW41" s="12"/>
      <c r="CX41" s="12">
        <v>2.1</v>
      </c>
      <c r="CY41" s="12">
        <v>2</v>
      </c>
      <c r="CZ41" s="12"/>
      <c r="DA41" s="12"/>
      <c r="DB41" s="12"/>
      <c r="DC41" s="12"/>
      <c r="DD41" s="12">
        <v>0.9</v>
      </c>
      <c r="DE41" s="12">
        <v>0.5</v>
      </c>
      <c r="DF41" s="12"/>
      <c r="DG41" s="12"/>
      <c r="DH41" s="12">
        <v>0</v>
      </c>
      <c r="DI41" s="11">
        <v>0.2</v>
      </c>
      <c r="DJ41" s="12">
        <v>1.2</v>
      </c>
      <c r="DK41" s="12"/>
      <c r="DL41" s="12"/>
      <c r="DM41" s="12"/>
      <c r="DN41" s="12">
        <v>2.0099999999999998</v>
      </c>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row>
    <row r="42" spans="1:145" s="78" customFormat="1" x14ac:dyDescent="0.25">
      <c r="A42" s="101" t="s">
        <v>493</v>
      </c>
      <c r="H42" s="78">
        <v>1200</v>
      </c>
      <c r="J42" s="78">
        <v>1000</v>
      </c>
      <c r="S42" s="78">
        <v>600</v>
      </c>
      <c r="X42" s="78">
        <v>600</v>
      </c>
      <c r="AD42" s="78">
        <v>800</v>
      </c>
      <c r="AK42" s="78">
        <v>600</v>
      </c>
      <c r="AR42" s="79">
        <v>800</v>
      </c>
      <c r="AS42" s="79"/>
      <c r="AT42" s="79"/>
      <c r="AU42" s="79"/>
      <c r="AV42" s="79"/>
      <c r="AW42" s="79"/>
      <c r="AX42" s="79"/>
      <c r="AY42" s="79"/>
      <c r="AZ42" s="79"/>
      <c r="BA42" s="79"/>
      <c r="BB42" s="79"/>
      <c r="BC42" s="79"/>
      <c r="BD42" s="80">
        <v>900</v>
      </c>
      <c r="BE42" s="79">
        <v>1000</v>
      </c>
      <c r="BF42" s="79"/>
      <c r="BG42" s="79"/>
      <c r="BH42" s="79"/>
      <c r="BI42" s="79">
        <v>1600</v>
      </c>
      <c r="BJ42" s="79">
        <v>1900</v>
      </c>
      <c r="BK42" s="79">
        <v>1500</v>
      </c>
      <c r="BL42" s="79">
        <v>1950</v>
      </c>
      <c r="BM42" s="79"/>
      <c r="BN42" s="79">
        <v>1800</v>
      </c>
      <c r="BO42" s="79"/>
      <c r="BP42" s="79"/>
      <c r="BQ42" s="79">
        <v>2200</v>
      </c>
      <c r="BR42" s="79">
        <v>1800</v>
      </c>
      <c r="BS42" s="79"/>
      <c r="BT42" s="79">
        <v>1800</v>
      </c>
      <c r="BU42" s="79">
        <v>2300</v>
      </c>
      <c r="BV42" s="79"/>
      <c r="BW42" s="79"/>
      <c r="BX42" s="79">
        <v>3000</v>
      </c>
      <c r="BY42" s="79">
        <v>4000</v>
      </c>
      <c r="BZ42" s="79">
        <v>6944</v>
      </c>
      <c r="CA42" s="79">
        <v>6000</v>
      </c>
      <c r="CB42" s="79">
        <v>4600</v>
      </c>
      <c r="CC42" s="79"/>
      <c r="CD42" s="79"/>
      <c r="CE42" s="79"/>
      <c r="CF42" s="79">
        <v>3000</v>
      </c>
      <c r="CG42" s="79">
        <v>3300</v>
      </c>
      <c r="CH42" s="79">
        <v>3700</v>
      </c>
      <c r="CI42" s="79">
        <v>5000</v>
      </c>
      <c r="CJ42" s="79">
        <v>5500</v>
      </c>
      <c r="CL42" s="79"/>
      <c r="CM42" s="79"/>
      <c r="CN42" s="79">
        <v>5000</v>
      </c>
      <c r="CO42" s="79"/>
      <c r="CP42" s="79"/>
      <c r="CQ42" s="79"/>
      <c r="CR42" s="79">
        <v>3000</v>
      </c>
      <c r="CS42" s="79"/>
      <c r="CT42" s="79"/>
      <c r="CU42" s="79"/>
      <c r="CV42" s="79">
        <v>3800</v>
      </c>
      <c r="CW42" s="79"/>
      <c r="CX42" s="79">
        <v>3279</v>
      </c>
      <c r="CY42" s="79">
        <v>3000</v>
      </c>
      <c r="CZ42" s="79"/>
      <c r="DA42" s="79"/>
      <c r="DB42" s="79"/>
      <c r="DC42" s="79"/>
      <c r="DD42" s="79">
        <v>3700</v>
      </c>
      <c r="DE42" s="79">
        <v>4200</v>
      </c>
      <c r="DF42" s="79"/>
      <c r="DG42" s="79"/>
      <c r="DH42" s="79">
        <v>4300</v>
      </c>
      <c r="DI42" s="79">
        <v>4845</v>
      </c>
      <c r="DJ42" s="79">
        <v>5349</v>
      </c>
      <c r="DK42" s="79"/>
      <c r="DL42" s="79"/>
      <c r="DM42" s="79"/>
      <c r="DN42" s="79">
        <v>4849</v>
      </c>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c r="EO42" s="79"/>
    </row>
    <row r="43" spans="1:145" s="11" customFormat="1" x14ac:dyDescent="0.25">
      <c r="A43" s="92"/>
      <c r="G43" s="50"/>
      <c r="H43" s="50"/>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row>
    <row r="44" spans="1:145" s="11" customFormat="1" x14ac:dyDescent="0.25">
      <c r="A44" s="92" t="s">
        <v>144</v>
      </c>
      <c r="G44" s="50"/>
      <c r="H44" s="50"/>
      <c r="J44" s="11">
        <v>1.46</v>
      </c>
      <c r="K44" s="11">
        <v>1.413</v>
      </c>
      <c r="L44" s="11">
        <v>1.33</v>
      </c>
      <c r="O44" s="11">
        <v>1.24</v>
      </c>
      <c r="P44" s="11">
        <v>1.19</v>
      </c>
      <c r="Q44" s="11">
        <v>1.1499999999999999</v>
      </c>
      <c r="S44" s="11">
        <v>1.1200000000000001</v>
      </c>
      <c r="T44" s="11">
        <v>1.1000000000000001</v>
      </c>
      <c r="X44" s="11">
        <v>1.08</v>
      </c>
      <c r="AB44" s="11">
        <v>1.1399999999999999</v>
      </c>
      <c r="AD44" s="11">
        <v>1.1000000000000001</v>
      </c>
      <c r="AE44" s="11">
        <v>1.0900000000000001</v>
      </c>
      <c r="AF44" s="11">
        <v>1.43</v>
      </c>
      <c r="AG44" s="11">
        <v>1.37</v>
      </c>
      <c r="AK44" s="11">
        <v>1.32</v>
      </c>
      <c r="AM44" s="11">
        <v>1.37</v>
      </c>
      <c r="AN44" s="11">
        <v>1.37</v>
      </c>
      <c r="AO44" s="11">
        <v>1.43</v>
      </c>
      <c r="AP44" s="11">
        <v>1.56</v>
      </c>
      <c r="AQ44" s="11">
        <v>1.63</v>
      </c>
      <c r="AR44" s="12">
        <v>1.62</v>
      </c>
      <c r="AS44" s="12">
        <v>1.36</v>
      </c>
      <c r="AT44" s="12"/>
      <c r="AU44" s="12"/>
      <c r="AV44" s="12"/>
      <c r="AW44" s="12">
        <v>1.3</v>
      </c>
      <c r="AX44" s="12">
        <v>1.27</v>
      </c>
      <c r="AY44" s="12">
        <v>1.32</v>
      </c>
      <c r="AZ44" s="12">
        <v>1.4</v>
      </c>
      <c r="BA44" s="12">
        <v>1.1399999999999999</v>
      </c>
      <c r="BB44" s="12"/>
      <c r="BC44" s="12"/>
      <c r="BD44" s="12">
        <v>0.87</v>
      </c>
      <c r="BE44" s="12">
        <v>1.1100000000000001</v>
      </c>
      <c r="BF44" s="12"/>
      <c r="BG44" s="12"/>
      <c r="BH44" s="12"/>
      <c r="BI44" s="12">
        <v>1.1599999999999999</v>
      </c>
      <c r="BJ44" s="12">
        <v>1.1200000000000001</v>
      </c>
      <c r="BK44" s="12">
        <v>1.07</v>
      </c>
      <c r="BL44" s="12">
        <v>1.02</v>
      </c>
      <c r="BM44" s="12"/>
      <c r="BN44" s="12">
        <v>1.01</v>
      </c>
      <c r="BO44" s="12"/>
      <c r="BP44" s="12"/>
      <c r="BQ44" s="12">
        <v>1.03</v>
      </c>
      <c r="BR44" s="12">
        <v>1.07</v>
      </c>
      <c r="BS44" s="12"/>
      <c r="BT44" s="12">
        <v>1.1200000000000001</v>
      </c>
      <c r="BU44" s="12">
        <v>1.1499999999999999</v>
      </c>
      <c r="BV44" s="12"/>
      <c r="BW44" s="12"/>
      <c r="BX44" s="12">
        <v>1.17</v>
      </c>
      <c r="BY44" s="12">
        <v>1.19</v>
      </c>
      <c r="BZ44" s="12">
        <v>1.05</v>
      </c>
      <c r="CA44" s="12">
        <v>1.03</v>
      </c>
      <c r="CB44" s="12">
        <v>1.1200000000000001</v>
      </c>
      <c r="CC44" s="12"/>
      <c r="CD44" s="12"/>
      <c r="CE44" s="12"/>
      <c r="CF44" s="12">
        <v>1.1499999999999999</v>
      </c>
      <c r="CG44" s="12">
        <v>1.1599999999999999</v>
      </c>
      <c r="CH44" s="12">
        <v>1.29</v>
      </c>
      <c r="CI44" s="12">
        <v>1.3</v>
      </c>
      <c r="CJ44" s="12">
        <v>1.3</v>
      </c>
      <c r="CK44" s="12"/>
      <c r="CL44" s="12"/>
      <c r="CM44" s="12"/>
      <c r="CN44" s="12">
        <v>1.04</v>
      </c>
      <c r="CO44" s="12"/>
      <c r="CP44" s="12"/>
      <c r="CQ44" s="12"/>
      <c r="CR44" s="12">
        <v>1.33</v>
      </c>
      <c r="CS44" s="12"/>
      <c r="CT44" s="12"/>
      <c r="CU44" s="12"/>
      <c r="CV44" s="12">
        <v>1.46</v>
      </c>
      <c r="CW44" s="12"/>
      <c r="CX44" s="12">
        <v>1.54</v>
      </c>
      <c r="CY44" s="12">
        <v>1.56</v>
      </c>
      <c r="CZ44" s="12"/>
      <c r="DA44" s="12"/>
      <c r="DB44" s="12"/>
      <c r="DC44" s="12"/>
      <c r="DD44" s="12">
        <v>1.55</v>
      </c>
      <c r="DE44" s="12">
        <v>1.35</v>
      </c>
      <c r="DF44" s="12"/>
      <c r="DG44" s="12"/>
      <c r="DH44" s="12">
        <v>1.33</v>
      </c>
      <c r="DI44" s="11">
        <v>1.45</v>
      </c>
      <c r="DJ44" s="12">
        <v>1.52</v>
      </c>
      <c r="DK44" s="12"/>
      <c r="DL44" s="12"/>
      <c r="DM44" s="12"/>
      <c r="DN44" s="12">
        <v>1.52</v>
      </c>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row>
    <row r="45" spans="1:145" s="11" customFormat="1" x14ac:dyDescent="0.25">
      <c r="A45" s="92" t="s">
        <v>635</v>
      </c>
      <c r="G45" s="50"/>
      <c r="H45" s="50"/>
      <c r="AR45" s="12"/>
      <c r="AS45" s="12"/>
      <c r="AT45" s="12"/>
      <c r="AU45" s="12"/>
      <c r="AV45" s="12"/>
      <c r="AW45" s="12">
        <v>0.98</v>
      </c>
      <c r="AX45" s="12">
        <v>1</v>
      </c>
      <c r="AY45" s="12">
        <v>1.01</v>
      </c>
      <c r="AZ45" s="12">
        <v>0.87</v>
      </c>
      <c r="BA45" s="12">
        <v>0.79</v>
      </c>
      <c r="BB45" s="12"/>
      <c r="BC45" s="12"/>
      <c r="BD45" s="12">
        <v>0.79</v>
      </c>
      <c r="BE45" s="12">
        <v>0.73</v>
      </c>
      <c r="BF45" s="12"/>
      <c r="BG45" s="12"/>
      <c r="BH45" s="12"/>
      <c r="BI45" s="12">
        <v>0.76</v>
      </c>
      <c r="BJ45" s="12">
        <v>0.79</v>
      </c>
      <c r="BK45" s="12">
        <v>0.78</v>
      </c>
      <c r="BL45" s="12">
        <v>0.77</v>
      </c>
      <c r="BM45" s="12"/>
      <c r="BN45" s="12">
        <v>0.72</v>
      </c>
      <c r="BO45" s="12"/>
      <c r="BP45" s="12"/>
      <c r="BQ45" s="12">
        <v>0.75</v>
      </c>
      <c r="BR45" s="12">
        <v>0.73</v>
      </c>
      <c r="BS45" s="12"/>
      <c r="BT45" s="12">
        <v>0.8</v>
      </c>
      <c r="BU45" s="12">
        <v>0.82</v>
      </c>
      <c r="BV45" s="12"/>
      <c r="BW45" s="12"/>
      <c r="BX45" s="12">
        <v>0.77</v>
      </c>
      <c r="BY45" s="12">
        <v>0.81</v>
      </c>
      <c r="BZ45" s="12">
        <v>0.73</v>
      </c>
      <c r="CA45" s="12">
        <v>0.79</v>
      </c>
      <c r="CB45" s="12">
        <v>0.8</v>
      </c>
      <c r="CC45" s="12"/>
      <c r="CD45" s="12"/>
      <c r="CE45" s="12"/>
      <c r="CF45" s="12">
        <v>0.85</v>
      </c>
      <c r="CG45" s="12">
        <v>0.99</v>
      </c>
      <c r="CH45" s="12">
        <v>1.06</v>
      </c>
      <c r="CI45" s="12">
        <v>1.1000000000000001</v>
      </c>
      <c r="CJ45" s="12">
        <v>1.1100000000000001</v>
      </c>
      <c r="CK45" s="12"/>
      <c r="CL45" s="12"/>
      <c r="CM45" s="12"/>
      <c r="CN45" s="12">
        <v>1.1100000000000001</v>
      </c>
      <c r="CO45" s="12"/>
      <c r="CP45" s="12"/>
      <c r="CQ45" s="12"/>
      <c r="CR45" s="12">
        <v>1.06</v>
      </c>
      <c r="CS45" s="12"/>
      <c r="CT45" s="12"/>
      <c r="CU45" s="12"/>
      <c r="CV45" s="12">
        <v>1.22</v>
      </c>
      <c r="CW45" s="12"/>
      <c r="CX45" s="12">
        <v>1.37</v>
      </c>
      <c r="CY45" s="12">
        <v>1.36</v>
      </c>
      <c r="CZ45" s="12"/>
      <c r="DA45" s="12"/>
      <c r="DB45" s="12"/>
      <c r="DC45" s="12"/>
      <c r="DD45" s="12">
        <v>1.33</v>
      </c>
      <c r="DE45" s="12">
        <v>1.1200000000000001</v>
      </c>
      <c r="DF45" s="12"/>
      <c r="DG45" s="12"/>
      <c r="DH45" s="12">
        <v>1.02</v>
      </c>
      <c r="DI45" s="11">
        <v>1.2</v>
      </c>
      <c r="DJ45" s="12">
        <v>1.39</v>
      </c>
      <c r="DK45" s="12"/>
      <c r="DL45" s="12"/>
      <c r="DM45" s="12"/>
      <c r="DN45" s="12">
        <v>1.61</v>
      </c>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row>
    <row r="46" spans="1:145" s="11" customFormat="1" x14ac:dyDescent="0.25">
      <c r="A46" s="92" t="s">
        <v>470</v>
      </c>
      <c r="G46" s="50"/>
      <c r="H46" s="50"/>
      <c r="AR46" t="s">
        <v>636</v>
      </c>
      <c r="AS46" s="12"/>
      <c r="AT46" s="12"/>
      <c r="AU46" s="12"/>
      <c r="AV46" s="12"/>
      <c r="AW46" s="12"/>
      <c r="AX46" s="12"/>
      <c r="AY46" s="12"/>
      <c r="AZ46" s="12"/>
      <c r="BA46" s="12"/>
      <c r="BB46" s="12"/>
      <c r="BC46" s="12"/>
      <c r="BD46" s="12"/>
      <c r="BF46" s="12"/>
      <c r="BG46" s="12"/>
      <c r="BH46" s="12"/>
      <c r="BI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t="s">
        <v>471</v>
      </c>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row>
    <row r="47" spans="1:145" s="11" customFormat="1" x14ac:dyDescent="0.25">
      <c r="A47" s="92" t="s">
        <v>470</v>
      </c>
      <c r="G47" s="50"/>
      <c r="H47" s="50"/>
      <c r="AR47" s="12"/>
      <c r="AS47" s="12"/>
      <c r="AT47" s="12"/>
      <c r="AU47" s="12"/>
      <c r="AV47" s="12"/>
      <c r="AW47" s="12"/>
      <c r="AX47" s="12"/>
      <c r="AY47" s="12"/>
      <c r="BA47" s="12"/>
      <c r="BB47" s="12"/>
      <c r="BC47" s="12"/>
      <c r="BD47" s="12"/>
      <c r="BE47" t="s">
        <v>472</v>
      </c>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t="s">
        <v>473</v>
      </c>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row>
    <row r="48" spans="1:145" s="11" customFormat="1" x14ac:dyDescent="0.25">
      <c r="A48" s="92" t="s">
        <v>470</v>
      </c>
      <c r="G48" s="50"/>
      <c r="H48" s="50"/>
      <c r="AR48" t="s">
        <v>474</v>
      </c>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t="s">
        <v>475</v>
      </c>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row>
    <row r="49" spans="1:145" s="11" customFormat="1" x14ac:dyDescent="0.25">
      <c r="A49" s="87" t="s">
        <v>476</v>
      </c>
      <c r="G49" s="50"/>
      <c r="H49" s="50"/>
      <c r="AR49"/>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61">
        <v>689.33</v>
      </c>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61">
        <v>659.88</v>
      </c>
      <c r="CZ49" s="12"/>
      <c r="DA49" s="12"/>
      <c r="DB49" s="12"/>
      <c r="DC49" s="12"/>
      <c r="DD49" s="12"/>
      <c r="DE49" s="12"/>
      <c r="DF49" s="12"/>
      <c r="DG49" s="12"/>
      <c r="DH49"/>
      <c r="DJ49" s="12"/>
      <c r="DK49" s="12"/>
      <c r="DL49" s="12"/>
      <c r="DM49" s="12"/>
      <c r="DN49" s="12">
        <v>578</v>
      </c>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row>
    <row r="50" spans="1:145" s="11" customFormat="1" x14ac:dyDescent="0.25">
      <c r="A50" s="88" t="s">
        <v>477</v>
      </c>
      <c r="G50" s="50"/>
      <c r="H50" s="50"/>
      <c r="AR50"/>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61">
        <v>41.36</v>
      </c>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c r="DJ50" s="37" t="s">
        <v>478</v>
      </c>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row>
    <row r="51" spans="1:145" s="11" customFormat="1" x14ac:dyDescent="0.25">
      <c r="A51" s="88" t="s">
        <v>479</v>
      </c>
      <c r="G51" s="50"/>
      <c r="H51" s="50"/>
      <c r="AR51"/>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62">
        <v>0.37</v>
      </c>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c r="DJ51" s="37" t="s">
        <v>480</v>
      </c>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row>
    <row r="52" spans="1:145" s="11" customFormat="1" x14ac:dyDescent="0.25">
      <c r="A52" s="88" t="s">
        <v>504</v>
      </c>
      <c r="G52" s="50"/>
      <c r="H52" s="50"/>
      <c r="AR5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62">
        <v>31.1</v>
      </c>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c r="DJ52" s="37" t="s">
        <v>481</v>
      </c>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row>
    <row r="53" spans="1:145" s="11" customFormat="1" x14ac:dyDescent="0.25">
      <c r="A53" s="92" t="s">
        <v>482</v>
      </c>
      <c r="G53" s="50"/>
      <c r="H53" s="50"/>
      <c r="AR53"/>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61">
        <v>60.98</v>
      </c>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c r="DJ53" s="63" t="s">
        <v>486</v>
      </c>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row>
    <row r="54" spans="1:145" s="11" customFormat="1" x14ac:dyDescent="0.25">
      <c r="A54" s="92" t="s">
        <v>483</v>
      </c>
      <c r="G54" s="50"/>
      <c r="H54" s="50"/>
      <c r="AR54"/>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61">
        <v>53.35</v>
      </c>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c r="DJ54" s="63" t="s">
        <v>487</v>
      </c>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row>
    <row r="55" spans="1:145" s="11" customFormat="1" x14ac:dyDescent="0.25">
      <c r="A55" s="92" t="s">
        <v>484</v>
      </c>
      <c r="G55" s="50"/>
      <c r="H55" s="50"/>
      <c r="AR55"/>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61">
        <v>43.45</v>
      </c>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c r="DJ55" s="61" t="s">
        <v>485</v>
      </c>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row>
    <row r="56" spans="1:145" s="11" customFormat="1" x14ac:dyDescent="0.25">
      <c r="A56" s="88" t="s">
        <v>505</v>
      </c>
      <c r="G56" s="50"/>
      <c r="H56" s="50"/>
      <c r="AR56"/>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61">
        <v>137.19999999999999</v>
      </c>
      <c r="CB56" s="12"/>
      <c r="CC56" s="12"/>
      <c r="CD56" s="12"/>
      <c r="CE56" s="12"/>
      <c r="CF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c r="DJ56" t="s">
        <v>488</v>
      </c>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row>
    <row r="57" spans="1:145" s="5" customFormat="1" x14ac:dyDescent="0.25">
      <c r="A57" s="93" t="s">
        <v>491</v>
      </c>
      <c r="G57" s="53"/>
      <c r="H57" s="5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c r="CA57" s="43"/>
      <c r="CB57" s="43"/>
      <c r="CC57" s="43"/>
      <c r="CD57" s="43"/>
      <c r="CE57" s="43"/>
      <c r="CF57" s="43"/>
      <c r="CG57" s="43">
        <v>150</v>
      </c>
      <c r="CH57" s="43">
        <v>204</v>
      </c>
      <c r="CI57" s="43">
        <v>349</v>
      </c>
      <c r="CJ57" s="43">
        <v>1873</v>
      </c>
      <c r="CK57" s="43"/>
      <c r="CL57" s="43"/>
      <c r="CM57" s="43"/>
      <c r="CN57" s="43">
        <v>2200</v>
      </c>
      <c r="CO57" s="43"/>
      <c r="CP57" s="43"/>
      <c r="CQ57" s="43"/>
      <c r="CR57" s="43">
        <v>2810</v>
      </c>
      <c r="CT57" s="43"/>
      <c r="CU57" s="43"/>
      <c r="CV57" s="43">
        <v>3100</v>
      </c>
      <c r="CW57" s="43"/>
      <c r="CX57" s="43">
        <v>3505</v>
      </c>
      <c r="CY57" s="43">
        <v>4000</v>
      </c>
      <c r="CZ57" s="43"/>
      <c r="DA57" s="43"/>
      <c r="DB57" s="43"/>
      <c r="DC57" s="43"/>
      <c r="DD57" s="43">
        <v>4250</v>
      </c>
      <c r="DE57" s="43">
        <v>4200</v>
      </c>
      <c r="DF57" s="43"/>
      <c r="DG57" s="43"/>
      <c r="DH57" s="43">
        <v>4115</v>
      </c>
      <c r="DI57" s="5">
        <v>4398</v>
      </c>
      <c r="DJ57" s="43">
        <v>4500</v>
      </c>
      <c r="DK57" s="43"/>
      <c r="DL57" s="43"/>
      <c r="DM57" s="43"/>
      <c r="DN57" s="43">
        <v>4700</v>
      </c>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c r="EO57" s="43"/>
    </row>
    <row r="58" spans="1:145" s="5" customFormat="1" x14ac:dyDescent="0.25">
      <c r="A58" s="93" t="s">
        <v>637</v>
      </c>
      <c r="G58" s="53"/>
      <c r="H58" s="5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c r="CG58" s="43">
        <v>900000</v>
      </c>
      <c r="CH58" s="43">
        <v>4257909</v>
      </c>
      <c r="CI58" s="43">
        <v>5833269</v>
      </c>
      <c r="CJ58" s="43">
        <v>6579098</v>
      </c>
      <c r="CK58" s="43"/>
      <c r="CL58" s="43"/>
      <c r="CM58" s="43"/>
      <c r="CN58" s="43">
        <v>8172113</v>
      </c>
      <c r="CO58" s="43"/>
      <c r="CP58" s="43"/>
      <c r="CQ58" s="43"/>
      <c r="CR58" s="43">
        <v>8601730</v>
      </c>
      <c r="CT58" s="43"/>
      <c r="CU58" s="43"/>
      <c r="CV58" s="43"/>
      <c r="CW58" s="43"/>
      <c r="CX58" s="43"/>
      <c r="CY58" s="43"/>
      <c r="CZ58" s="43"/>
      <c r="DA58" s="43"/>
      <c r="DB58" s="43"/>
      <c r="DC58" s="43"/>
      <c r="DD58" s="43">
        <v>11193450</v>
      </c>
      <c r="DE58" s="43">
        <v>12557715</v>
      </c>
      <c r="DF58" s="43"/>
      <c r="DG58" s="43"/>
      <c r="DH58" s="43">
        <v>13300000</v>
      </c>
      <c r="DI58" s="5">
        <v>23500000</v>
      </c>
      <c r="DJ58" s="43">
        <v>25000000</v>
      </c>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c r="EO58" s="43"/>
    </row>
    <row r="59" spans="1:145" s="65" customFormat="1" x14ac:dyDescent="0.25">
      <c r="A59" s="94" t="s">
        <v>492</v>
      </c>
      <c r="G59" s="66"/>
      <c r="H59" s="66"/>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c r="CD59" s="64"/>
      <c r="CE59" s="64"/>
      <c r="CF59" s="64"/>
      <c r="CG59" s="64">
        <v>450</v>
      </c>
      <c r="CH59" s="64">
        <v>271</v>
      </c>
      <c r="CI59" s="64">
        <v>375</v>
      </c>
      <c r="CJ59" s="64">
        <v>420</v>
      </c>
      <c r="CK59" s="64"/>
      <c r="CL59" s="64"/>
      <c r="CM59" s="64"/>
      <c r="CN59" s="64">
        <v>490</v>
      </c>
      <c r="CO59" s="64"/>
      <c r="CP59" s="64"/>
      <c r="CQ59" s="64"/>
      <c r="CR59" s="64">
        <v>570</v>
      </c>
      <c r="CT59" s="64"/>
      <c r="CU59" s="64"/>
      <c r="CV59" s="64">
        <v>582</v>
      </c>
      <c r="CW59" s="64"/>
      <c r="CX59" s="64">
        <v>642</v>
      </c>
      <c r="CY59" s="64">
        <v>731</v>
      </c>
      <c r="CZ59" s="64"/>
      <c r="DA59" s="64"/>
      <c r="DB59" s="64"/>
      <c r="DC59" s="64"/>
      <c r="DD59" s="64">
        <v>708</v>
      </c>
      <c r="DE59" s="64">
        <v>740</v>
      </c>
      <c r="DF59" s="64"/>
      <c r="DG59" s="64"/>
      <c r="DH59" s="64">
        <v>789</v>
      </c>
      <c r="DI59" s="65">
        <v>920</v>
      </c>
      <c r="DJ59" s="64">
        <v>990</v>
      </c>
      <c r="DK59" s="64"/>
      <c r="DL59" s="64"/>
      <c r="DM59" s="64"/>
      <c r="DN59" s="64">
        <v>1013</v>
      </c>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c r="EO59" s="64"/>
    </row>
    <row r="60" spans="1:145" s="11" customFormat="1" x14ac:dyDescent="0.25">
      <c r="A60" s="92"/>
      <c r="G60" s="50"/>
      <c r="H60" s="50"/>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row>
    <row r="61" spans="1:145" s="11" customFormat="1" x14ac:dyDescent="0.25">
      <c r="A61" s="92" t="s">
        <v>146</v>
      </c>
      <c r="G61" s="50"/>
      <c r="H61" s="50"/>
      <c r="J61" s="11">
        <v>0.1</v>
      </c>
      <c r="AD61" s="11">
        <v>0.14000000000000001</v>
      </c>
      <c r="AR61" s="12">
        <v>0.38</v>
      </c>
      <c r="AS61" s="12"/>
      <c r="AT61" s="12"/>
      <c r="AU61" s="12"/>
      <c r="AV61" s="12"/>
      <c r="AW61" s="12"/>
      <c r="AX61" s="12"/>
      <c r="AY61" s="12"/>
      <c r="AZ61" s="12"/>
      <c r="BA61" s="12"/>
      <c r="BB61" s="12"/>
      <c r="BC61" s="12"/>
      <c r="BD61" s="12"/>
      <c r="BE61" s="12"/>
      <c r="BF61" s="12"/>
      <c r="BG61" s="12"/>
      <c r="BH61" s="12"/>
      <c r="BI61" s="12"/>
      <c r="BJ61" s="12">
        <v>0.82</v>
      </c>
      <c r="BK61" s="12"/>
      <c r="BL61" s="12"/>
      <c r="BM61" s="12"/>
      <c r="BN61" s="12"/>
      <c r="BO61" s="12"/>
      <c r="BP61" s="12"/>
      <c r="BQ61" s="12"/>
      <c r="BR61" s="12"/>
      <c r="BS61" s="12"/>
      <c r="BT61" s="12"/>
      <c r="BU61" s="12"/>
      <c r="BV61" s="12"/>
      <c r="BW61" s="12"/>
      <c r="BX61" s="12"/>
      <c r="BY61" s="12"/>
      <c r="BZ61" s="12">
        <v>0.93</v>
      </c>
      <c r="CA61" s="12"/>
      <c r="CB61" s="12"/>
      <c r="CC61" s="12"/>
      <c r="CD61" s="12"/>
      <c r="CE61" s="12"/>
      <c r="CF61" s="12"/>
      <c r="CG61" s="12"/>
      <c r="CH61" s="12"/>
      <c r="CI61" s="12"/>
      <c r="CJ61" s="12"/>
      <c r="CK61" s="12"/>
      <c r="CL61" s="12"/>
      <c r="CM61" s="12"/>
      <c r="CN61" s="12"/>
      <c r="CO61" s="12"/>
      <c r="CP61" s="12"/>
      <c r="CQ61" s="12"/>
      <c r="CR61" s="12"/>
      <c r="CS61" s="12"/>
      <c r="CT61" s="12"/>
      <c r="CU61" s="12"/>
      <c r="CV61" s="12">
        <v>1.24</v>
      </c>
      <c r="CW61" s="12"/>
      <c r="CX61" s="12"/>
      <c r="CY61" s="12"/>
      <c r="CZ61" s="12"/>
      <c r="DA61" s="12"/>
      <c r="DB61" s="12"/>
      <c r="DC61" s="12"/>
      <c r="DD61" s="12">
        <v>1.24</v>
      </c>
      <c r="DE61" s="12"/>
      <c r="DF61" s="12"/>
      <c r="DG61" s="12"/>
      <c r="DH61" s="12"/>
      <c r="DJ61" s="12"/>
      <c r="DK61" s="12"/>
      <c r="DL61" s="12"/>
      <c r="DM61" s="12"/>
      <c r="DN61" s="12">
        <v>0.94</v>
      </c>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row>
    <row r="62" spans="1:145" s="11" customFormat="1" x14ac:dyDescent="0.25">
      <c r="A62" s="92" t="s">
        <v>147</v>
      </c>
      <c r="G62" s="50"/>
      <c r="H62" s="50"/>
      <c r="J62" s="11">
        <v>0.18</v>
      </c>
      <c r="AD62" s="11">
        <v>0.24</v>
      </c>
      <c r="AR62" s="12">
        <v>0.57999999999999996</v>
      </c>
      <c r="AS62" s="12"/>
      <c r="AT62" s="12"/>
      <c r="AU62" s="12"/>
      <c r="AV62" s="12"/>
      <c r="AW62" s="12"/>
      <c r="AX62" s="12"/>
      <c r="AY62" s="12"/>
      <c r="AZ62" s="12"/>
      <c r="BA62" s="12"/>
      <c r="BB62" s="12"/>
      <c r="BC62" s="12"/>
      <c r="BD62" s="12"/>
      <c r="BE62" s="12"/>
      <c r="BF62" s="12"/>
      <c r="BG62" s="12"/>
      <c r="BH62" s="12"/>
      <c r="BI62" s="12"/>
      <c r="BJ62" s="12">
        <v>1.02</v>
      </c>
      <c r="BK62" s="12"/>
      <c r="BL62" s="12"/>
      <c r="BM62" s="12"/>
      <c r="BN62" s="12"/>
      <c r="BO62" s="12"/>
      <c r="BP62" s="12"/>
      <c r="BQ62" s="12"/>
      <c r="BR62" s="12"/>
      <c r="BS62" s="12"/>
      <c r="BT62" s="12"/>
      <c r="BU62" s="12"/>
      <c r="BV62" s="12"/>
      <c r="BW62" s="12"/>
      <c r="BX62" s="12"/>
      <c r="BY62" s="12"/>
      <c r="BZ62" s="12">
        <v>1.27</v>
      </c>
      <c r="CA62" s="12"/>
      <c r="CB62" s="12"/>
      <c r="CC62" s="12"/>
      <c r="CD62" s="12"/>
      <c r="CE62" s="12"/>
      <c r="CF62" s="12"/>
      <c r="CG62" s="12"/>
      <c r="CH62" s="12"/>
      <c r="CI62" s="12"/>
      <c r="CJ62" s="12"/>
      <c r="CK62" s="12"/>
      <c r="CL62" s="12"/>
      <c r="CM62" s="12"/>
      <c r="CN62" s="12"/>
      <c r="CO62" s="12"/>
      <c r="CP62" s="12"/>
      <c r="CQ62" s="12"/>
      <c r="CR62" s="12"/>
      <c r="CS62" s="12"/>
      <c r="CT62" s="12"/>
      <c r="CU62" s="12"/>
      <c r="CV62" s="12">
        <v>1.36</v>
      </c>
      <c r="CW62" s="12"/>
      <c r="CX62" s="12"/>
      <c r="CY62" s="12"/>
      <c r="CZ62" s="12"/>
      <c r="DA62" s="12"/>
      <c r="DB62" s="12"/>
      <c r="DC62" s="12"/>
      <c r="DD62" s="12">
        <v>1.31</v>
      </c>
      <c r="DE62" s="12"/>
      <c r="DF62" s="12"/>
      <c r="DG62" s="12"/>
      <c r="DH62" s="12"/>
      <c r="DJ62" s="12"/>
      <c r="DK62" s="12"/>
      <c r="DL62" s="12"/>
      <c r="DM62" s="12"/>
      <c r="DN62" s="12">
        <v>1.03</v>
      </c>
      <c r="DO62" s="12"/>
      <c r="DP62" s="12"/>
      <c r="DQ62" s="12"/>
      <c r="DR62" s="12"/>
      <c r="DS62" s="12"/>
      <c r="DT62" s="12"/>
      <c r="DU62" s="12"/>
      <c r="DV62" s="12"/>
      <c r="DW62" s="12"/>
      <c r="DX62" s="12"/>
      <c r="DY62" s="12"/>
      <c r="DZ62" s="12"/>
      <c r="EA62" s="12"/>
      <c r="EB62" s="12"/>
      <c r="EC62" s="12"/>
      <c r="ED62" s="12"/>
      <c r="EE62" s="12"/>
      <c r="EF62" s="12"/>
      <c r="EG62" s="12"/>
      <c r="EH62" s="12"/>
      <c r="EI62" s="12"/>
      <c r="EJ62" s="12"/>
      <c r="EK62" s="12"/>
      <c r="EL62" s="12"/>
      <c r="EM62" s="12"/>
      <c r="EN62" s="12"/>
      <c r="EO62" s="12"/>
    </row>
    <row r="63" spans="1:145" s="11" customFormat="1" x14ac:dyDescent="0.25">
      <c r="A63" s="92" t="s">
        <v>148</v>
      </c>
      <c r="G63" s="50"/>
      <c r="H63" s="50"/>
      <c r="J63" s="11">
        <v>0.44</v>
      </c>
      <c r="AD63" s="11">
        <v>0.55000000000000004</v>
      </c>
      <c r="AR63" s="12">
        <v>1.18</v>
      </c>
      <c r="AS63" s="12"/>
      <c r="AT63" s="12"/>
      <c r="AU63" s="12"/>
      <c r="AV63" s="12"/>
      <c r="AW63" s="12"/>
      <c r="AX63" s="12"/>
      <c r="AY63" s="12"/>
      <c r="AZ63" s="12"/>
      <c r="BA63" s="12"/>
      <c r="BB63" s="12"/>
      <c r="BC63" s="12"/>
      <c r="BD63" s="12"/>
      <c r="BE63" s="12"/>
      <c r="BF63" s="12"/>
      <c r="BG63" s="12"/>
      <c r="BH63" s="12"/>
      <c r="BI63" s="12"/>
      <c r="BJ63" s="12">
        <v>1.93</v>
      </c>
      <c r="BK63" s="12"/>
      <c r="BL63" s="12"/>
      <c r="BM63" s="12"/>
      <c r="BN63" s="12"/>
      <c r="BO63" s="12"/>
      <c r="BP63" s="12"/>
      <c r="BQ63" s="12"/>
      <c r="BR63" s="12"/>
      <c r="BS63" s="12"/>
      <c r="BT63" s="12"/>
      <c r="BU63" s="12"/>
      <c r="BV63" s="12"/>
      <c r="BW63" s="12"/>
      <c r="BX63" s="12"/>
      <c r="BY63" s="12"/>
      <c r="BZ63" s="12">
        <v>2.16</v>
      </c>
      <c r="CA63" s="12"/>
      <c r="CB63" s="12"/>
      <c r="CC63" s="12"/>
      <c r="CD63" s="12"/>
      <c r="CE63" s="12"/>
      <c r="CF63" s="12"/>
      <c r="CG63" s="12"/>
      <c r="CH63" s="12"/>
      <c r="CI63" s="12"/>
      <c r="CJ63" s="12"/>
      <c r="CK63" s="12"/>
      <c r="CL63" s="12"/>
      <c r="CM63" s="12"/>
      <c r="CN63" s="12"/>
      <c r="CO63" s="12"/>
      <c r="CP63" s="12"/>
      <c r="CQ63" s="12"/>
      <c r="CR63" s="12"/>
      <c r="CS63" s="12"/>
      <c r="CT63" s="12"/>
      <c r="CU63" s="12"/>
      <c r="CV63" s="12">
        <v>2.5299999999999998</v>
      </c>
      <c r="CW63" s="12"/>
      <c r="CX63" s="12"/>
      <c r="CY63" s="12"/>
      <c r="CZ63" s="12"/>
      <c r="DA63" s="12"/>
      <c r="DB63" s="12"/>
      <c r="DC63" s="12"/>
      <c r="DD63" s="12">
        <v>2.67</v>
      </c>
      <c r="DE63" s="12"/>
      <c r="DF63" s="12"/>
      <c r="DG63" s="12"/>
      <c r="DH63" s="12"/>
      <c r="DJ63" s="12"/>
      <c r="DK63" s="12"/>
      <c r="DL63" s="12"/>
      <c r="DM63" s="12"/>
      <c r="DN63" s="12">
        <v>2.65</v>
      </c>
      <c r="DO63" s="12"/>
      <c r="DP63" s="12"/>
      <c r="DQ63" s="12"/>
      <c r="DR63" s="12"/>
      <c r="DS63" s="12"/>
      <c r="DT63" s="12"/>
      <c r="DU63" s="12"/>
      <c r="DV63" s="12"/>
      <c r="DW63" s="12"/>
      <c r="DX63" s="12"/>
      <c r="DY63" s="12"/>
      <c r="DZ63" s="12"/>
      <c r="EA63" s="12"/>
      <c r="EB63" s="12"/>
      <c r="EC63" s="12"/>
      <c r="ED63" s="12"/>
      <c r="EE63" s="12"/>
      <c r="EF63" s="12"/>
      <c r="EG63" s="12"/>
      <c r="EH63" s="12"/>
      <c r="EI63" s="12"/>
      <c r="EJ63" s="12"/>
      <c r="EK63" s="12"/>
      <c r="EL63" s="12"/>
      <c r="EM63" s="12"/>
      <c r="EN63" s="12"/>
      <c r="EO63" s="12"/>
    </row>
    <row r="64" spans="1:145" s="11" customFormat="1" x14ac:dyDescent="0.25">
      <c r="A64" s="92" t="s">
        <v>149</v>
      </c>
      <c r="G64" s="50"/>
      <c r="H64" s="50"/>
      <c r="J64" s="11">
        <v>1.45</v>
      </c>
      <c r="AD64" s="11">
        <v>1.82</v>
      </c>
      <c r="AR64" s="12">
        <v>3.6</v>
      </c>
      <c r="AS64" s="12"/>
      <c r="AT64" s="12"/>
      <c r="AU64" s="12"/>
      <c r="AV64" s="12"/>
      <c r="AW64" s="12"/>
      <c r="AX64" s="12"/>
      <c r="AY64" s="12"/>
      <c r="AZ64" s="12"/>
      <c r="BA64" s="12"/>
      <c r="BB64" s="12"/>
      <c r="BC64" s="12"/>
      <c r="BD64" s="12"/>
      <c r="BE64" s="12"/>
      <c r="BF64" s="12"/>
      <c r="BG64" s="12"/>
      <c r="BH64" s="12"/>
      <c r="BI64" s="12"/>
      <c r="BJ64" s="12">
        <v>5.54</v>
      </c>
      <c r="BK64" s="12"/>
      <c r="BL64" s="12"/>
      <c r="BM64" s="12"/>
      <c r="BN64" s="12"/>
      <c r="BO64" s="12"/>
      <c r="BP64" s="12"/>
      <c r="BQ64" s="12"/>
      <c r="BR64" s="12"/>
      <c r="BS64" s="12"/>
      <c r="BT64" s="12"/>
      <c r="BU64" s="12"/>
      <c r="BV64" s="12"/>
      <c r="BW64" s="12"/>
      <c r="BX64" s="12"/>
      <c r="BY64" s="12"/>
      <c r="BZ64" s="12">
        <v>5.0599999999999996</v>
      </c>
      <c r="CA64" s="12"/>
      <c r="CB64" s="12"/>
      <c r="CC64" s="12"/>
      <c r="CD64" s="12"/>
      <c r="CE64" s="12"/>
      <c r="CF64" s="12"/>
      <c r="CG64" s="12"/>
      <c r="CH64" s="12"/>
      <c r="CI64" s="12"/>
      <c r="CJ64" s="12"/>
      <c r="CK64" s="12"/>
      <c r="CL64" s="12"/>
      <c r="CM64" s="12"/>
      <c r="CN64" s="12"/>
      <c r="CO64" s="12"/>
      <c r="CP64" s="12"/>
      <c r="CQ64" s="12"/>
      <c r="CR64" s="12"/>
      <c r="CS64" s="12"/>
      <c r="CT64" s="12"/>
      <c r="CU64" s="12"/>
      <c r="CV64" s="12">
        <v>6.48</v>
      </c>
      <c r="CW64" s="12"/>
      <c r="CX64" s="12"/>
      <c r="CY64" s="12"/>
      <c r="CZ64" s="12"/>
      <c r="DA64" s="12"/>
      <c r="DB64" s="12"/>
      <c r="DC64" s="12"/>
      <c r="DD64" s="12">
        <v>6.64</v>
      </c>
      <c r="DE64" s="12"/>
      <c r="DF64" s="12"/>
      <c r="DG64" s="12"/>
      <c r="DH64" s="12"/>
      <c r="DJ64" s="12"/>
      <c r="DK64" s="12"/>
      <c r="DL64" s="12"/>
      <c r="DM64" s="12"/>
      <c r="DN64" s="12">
        <v>7.56</v>
      </c>
      <c r="DO64" s="12"/>
      <c r="DP64" s="12"/>
      <c r="DQ64" s="12"/>
      <c r="DR64" s="12"/>
      <c r="DS64" s="12"/>
      <c r="DT64" s="12"/>
      <c r="DU64" s="12"/>
      <c r="DV64" s="12"/>
      <c r="DW64" s="12"/>
      <c r="DX64" s="12"/>
      <c r="DY64" s="12"/>
      <c r="DZ64" s="12"/>
      <c r="EA64" s="12"/>
      <c r="EB64" s="12"/>
      <c r="EC64" s="12"/>
      <c r="ED64" s="12"/>
      <c r="EE64" s="12"/>
      <c r="EF64" s="12"/>
      <c r="EG64" s="12"/>
      <c r="EH64" s="12"/>
      <c r="EI64" s="12"/>
      <c r="EJ64" s="12"/>
      <c r="EK64" s="12"/>
      <c r="EL64" s="12"/>
      <c r="EM64" s="12"/>
      <c r="EN64" s="12"/>
      <c r="EO64" s="12"/>
    </row>
    <row r="65" spans="1:145" s="11" customFormat="1" x14ac:dyDescent="0.25">
      <c r="A65" s="92" t="s">
        <v>150</v>
      </c>
      <c r="G65" s="50"/>
      <c r="H65" s="50"/>
      <c r="J65" s="11">
        <v>0.4</v>
      </c>
      <c r="AD65" s="11">
        <v>0.51</v>
      </c>
      <c r="AR65" s="12">
        <v>1.18</v>
      </c>
      <c r="AS65" s="12"/>
      <c r="AT65" s="12"/>
      <c r="AU65" s="12"/>
      <c r="AV65" s="12"/>
      <c r="AW65" s="12"/>
      <c r="AX65" s="12"/>
      <c r="AY65" s="12"/>
      <c r="AZ65" s="12"/>
      <c r="BA65" s="12"/>
      <c r="BB65" s="12"/>
      <c r="BC65" s="12"/>
      <c r="BD65" s="12"/>
      <c r="BE65" s="12"/>
      <c r="BF65" s="12"/>
      <c r="BG65" s="12"/>
      <c r="BH65" s="12"/>
      <c r="BI65" s="12"/>
      <c r="BJ65" s="12">
        <v>1.18</v>
      </c>
      <c r="BK65" s="12"/>
      <c r="BL65" s="12"/>
      <c r="BM65" s="12"/>
      <c r="BN65" s="12"/>
      <c r="BO65" s="12"/>
      <c r="BP65" s="12"/>
      <c r="BQ65" s="12"/>
      <c r="BR65" s="12"/>
      <c r="BS65" s="12"/>
      <c r="BT65" s="12"/>
      <c r="BU65" s="12"/>
      <c r="BV65" s="12"/>
      <c r="BW65" s="12"/>
      <c r="BX65" s="12"/>
      <c r="BY65" s="12"/>
      <c r="BZ65" s="12">
        <v>1.61</v>
      </c>
      <c r="CA65" s="12"/>
      <c r="CB65" s="12"/>
      <c r="CC65" s="12"/>
      <c r="CD65" s="12"/>
      <c r="CE65" s="12"/>
      <c r="CF65" s="12"/>
      <c r="CG65" s="12"/>
      <c r="CH65" s="12"/>
      <c r="CI65" s="12"/>
      <c r="CJ65" s="12"/>
      <c r="CK65" s="12"/>
      <c r="CL65" s="12"/>
      <c r="CM65" s="12"/>
      <c r="CN65" s="12"/>
      <c r="CO65" s="12"/>
      <c r="CP65" s="12"/>
      <c r="CQ65" s="12"/>
      <c r="CR65" s="12"/>
      <c r="CS65" s="12"/>
      <c r="CT65" s="12"/>
      <c r="CU65" s="12"/>
      <c r="CV65" s="12">
        <v>2</v>
      </c>
      <c r="CW65" s="12"/>
      <c r="CX65" s="12"/>
      <c r="CY65" s="12"/>
      <c r="CZ65" s="12"/>
      <c r="DA65" s="12"/>
      <c r="DB65" s="12"/>
      <c r="DC65" s="12"/>
      <c r="DD65" s="12">
        <v>2.2000000000000002</v>
      </c>
      <c r="DE65" s="12"/>
      <c r="DF65" s="12"/>
      <c r="DG65" s="12"/>
      <c r="DH65" s="12"/>
      <c r="DJ65" s="12"/>
      <c r="DK65" s="12"/>
      <c r="DL65" s="12"/>
      <c r="DM65" s="12"/>
      <c r="DN65" s="12">
        <v>3.6</v>
      </c>
      <c r="DO65" s="12"/>
      <c r="DP65" s="12"/>
      <c r="DQ65" s="12"/>
      <c r="DR65" s="12"/>
      <c r="DS65" s="12"/>
      <c r="DT65" s="12"/>
      <c r="DU65" s="12"/>
      <c r="DV65" s="12"/>
      <c r="DW65" s="12"/>
      <c r="DX65" s="12"/>
      <c r="DY65" s="12"/>
      <c r="DZ65" s="12"/>
      <c r="EA65" s="12"/>
      <c r="EB65" s="12"/>
      <c r="EC65" s="12"/>
      <c r="ED65" s="12"/>
      <c r="EE65" s="12"/>
      <c r="EF65" s="12"/>
      <c r="EG65" s="12"/>
      <c r="EH65" s="12"/>
      <c r="EI65" s="12"/>
      <c r="EJ65" s="12"/>
      <c r="EK65" s="12"/>
      <c r="EL65" s="12"/>
      <c r="EM65" s="12"/>
      <c r="EN65" s="12"/>
      <c r="EO65" s="12"/>
    </row>
    <row r="66" spans="1:145" s="11" customFormat="1" x14ac:dyDescent="0.25">
      <c r="A66" s="92" t="s">
        <v>151</v>
      </c>
      <c r="G66" s="50"/>
      <c r="H66" s="50"/>
      <c r="J66" s="11">
        <v>1.68</v>
      </c>
      <c r="AD66" s="11">
        <v>3.35</v>
      </c>
      <c r="AR66" s="12">
        <v>8.08</v>
      </c>
      <c r="AS66" s="12"/>
      <c r="AT66" s="12"/>
      <c r="AU66" s="12"/>
      <c r="AV66" s="12"/>
      <c r="AW66" s="12"/>
      <c r="AX66" s="12"/>
      <c r="AY66" s="12"/>
      <c r="AZ66" s="12"/>
      <c r="BA66" s="12"/>
      <c r="BB66" s="12"/>
      <c r="BC66" s="12"/>
      <c r="BD66" s="12"/>
      <c r="BE66" s="12"/>
      <c r="BF66" s="12"/>
      <c r="BG66" s="12"/>
      <c r="BH66" s="12"/>
      <c r="BI66" s="12"/>
      <c r="BJ66" s="12">
        <v>13.97</v>
      </c>
      <c r="BK66" s="12"/>
      <c r="BL66" s="12"/>
      <c r="BM66" s="12"/>
      <c r="BN66" s="12"/>
      <c r="BO66" s="12"/>
      <c r="BP66" s="12"/>
      <c r="BQ66" s="12"/>
      <c r="BR66" s="12"/>
      <c r="BS66" s="12"/>
      <c r="BT66" s="12"/>
      <c r="BU66" s="12"/>
      <c r="BV66" s="12"/>
      <c r="BW66" s="12"/>
      <c r="BX66" s="12"/>
      <c r="BY66" s="12"/>
      <c r="BZ66" s="12">
        <v>15.71</v>
      </c>
      <c r="CA66" s="12"/>
      <c r="CB66" s="12"/>
      <c r="CC66" s="12"/>
      <c r="CD66" s="12"/>
      <c r="CE66" s="12"/>
      <c r="CF66" s="12"/>
      <c r="CG66" s="12"/>
      <c r="CH66" s="12"/>
      <c r="CI66" s="12"/>
      <c r="CJ66" s="12"/>
      <c r="CK66" s="12"/>
      <c r="CL66" s="12"/>
      <c r="CM66" s="12"/>
      <c r="CN66" s="12"/>
      <c r="CO66" s="12"/>
      <c r="CP66" s="12"/>
      <c r="CQ66" s="12"/>
      <c r="CR66" s="12"/>
      <c r="CS66" s="12"/>
      <c r="CT66" s="12"/>
      <c r="CU66" s="12"/>
      <c r="CV66" s="12">
        <v>21.38</v>
      </c>
      <c r="CW66" s="12"/>
      <c r="CX66" s="12"/>
      <c r="CY66" s="12"/>
      <c r="CZ66" s="12"/>
      <c r="DA66" s="12"/>
      <c r="DB66" s="12"/>
      <c r="DC66" s="12"/>
      <c r="DD66" s="12">
        <v>23.62</v>
      </c>
      <c r="DE66" s="12"/>
      <c r="DF66" s="12"/>
      <c r="DG66" s="12"/>
      <c r="DH66" s="12"/>
      <c r="DJ66" s="12"/>
      <c r="DK66" s="12"/>
      <c r="DL66" s="12"/>
      <c r="DM66" s="12"/>
      <c r="DN66" s="12">
        <v>27.9</v>
      </c>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row>
    <row r="67" spans="1:145" s="11" customFormat="1" x14ac:dyDescent="0.25">
      <c r="A67" s="92" t="s">
        <v>143</v>
      </c>
      <c r="G67" s="50"/>
      <c r="H67" s="50"/>
      <c r="J67" s="11">
        <v>0.05</v>
      </c>
      <c r="Q67" s="11">
        <v>7.0000000000000007E-2</v>
      </c>
      <c r="AD67" s="11">
        <v>0.09</v>
      </c>
      <c r="AM67" s="11">
        <v>0.14000000000000001</v>
      </c>
      <c r="AR67" s="12">
        <v>0.25</v>
      </c>
      <c r="AS67" s="12"/>
      <c r="AT67" s="12"/>
      <c r="AU67" s="12"/>
      <c r="AV67" s="12"/>
      <c r="AW67" s="12"/>
      <c r="AX67" s="12"/>
      <c r="AY67" s="12"/>
      <c r="AZ67" s="12">
        <v>0.4</v>
      </c>
      <c r="BA67" s="12"/>
      <c r="BB67" s="12"/>
      <c r="BC67" s="12"/>
      <c r="BD67" s="12"/>
      <c r="BE67" s="12"/>
      <c r="BF67" s="12"/>
      <c r="BG67" s="12"/>
      <c r="BH67" s="12"/>
      <c r="BI67" s="12"/>
      <c r="BJ67" s="12">
        <v>0.48</v>
      </c>
      <c r="BK67" s="12"/>
      <c r="BL67" s="12"/>
      <c r="BM67" s="12"/>
      <c r="BN67" s="12"/>
      <c r="BO67" s="12"/>
      <c r="BP67" s="12"/>
      <c r="BQ67" s="12"/>
      <c r="BR67" s="12">
        <v>0.57999999999999996</v>
      </c>
      <c r="BS67" s="12"/>
      <c r="BT67" s="12"/>
      <c r="BU67" s="12"/>
      <c r="BV67" s="12"/>
      <c r="BW67" s="12"/>
      <c r="BX67" s="12"/>
      <c r="BY67" s="12"/>
      <c r="BZ67" s="12">
        <v>0.64</v>
      </c>
      <c r="CA67" s="12"/>
      <c r="CB67" s="12"/>
      <c r="CC67" s="12"/>
      <c r="CD67" s="12"/>
      <c r="CE67" s="12"/>
      <c r="CF67" s="12"/>
      <c r="CG67" s="12"/>
      <c r="CH67" s="12">
        <v>0.75</v>
      </c>
      <c r="CI67" s="12">
        <v>0.7</v>
      </c>
      <c r="CJ67" s="12">
        <v>0.8</v>
      </c>
      <c r="CK67" s="12"/>
      <c r="CL67" s="12"/>
      <c r="CM67" s="12"/>
      <c r="CN67" s="12">
        <v>0.83</v>
      </c>
      <c r="CO67" s="12"/>
      <c r="CP67" s="12"/>
      <c r="CQ67" s="12"/>
      <c r="CR67" s="12">
        <v>0.84</v>
      </c>
      <c r="CS67" s="12"/>
      <c r="CT67" s="12"/>
      <c r="CU67" s="12"/>
      <c r="CV67" s="12">
        <v>0.84</v>
      </c>
      <c r="CW67" s="12"/>
      <c r="CX67" s="12">
        <v>0.86</v>
      </c>
      <c r="CY67" s="12">
        <v>0.87</v>
      </c>
      <c r="CZ67" s="12"/>
      <c r="DA67" s="12"/>
      <c r="DB67" s="12"/>
      <c r="DC67" s="12"/>
      <c r="DD67" s="12">
        <v>0.87</v>
      </c>
      <c r="DE67" s="12">
        <v>0.87</v>
      </c>
      <c r="DF67" s="12"/>
      <c r="DG67" s="12"/>
      <c r="DH67" s="12">
        <v>0.87</v>
      </c>
      <c r="DI67" s="12">
        <v>0.87</v>
      </c>
      <c r="DJ67" s="12">
        <v>0.87</v>
      </c>
      <c r="DK67" s="71" t="s">
        <v>497</v>
      </c>
      <c r="DL67" s="69"/>
      <c r="DM67" s="12"/>
      <c r="DN67" s="12">
        <v>0.87</v>
      </c>
      <c r="DO67" s="12"/>
      <c r="DP67" s="12"/>
      <c r="DQ67" s="12"/>
      <c r="DR67" s="12"/>
      <c r="DS67" s="12"/>
      <c r="DT67" s="12"/>
      <c r="DU67" s="12"/>
      <c r="DV67" s="12"/>
      <c r="DW67" s="12"/>
      <c r="DX67" s="12"/>
      <c r="DY67" s="12"/>
      <c r="DZ67" s="12"/>
      <c r="EA67" s="12"/>
      <c r="EB67" s="12"/>
      <c r="EC67" s="12"/>
      <c r="ED67" s="12"/>
      <c r="EE67" s="12"/>
      <c r="EF67" s="12"/>
      <c r="EG67" s="12"/>
      <c r="EH67" s="12"/>
      <c r="EI67" s="12"/>
      <c r="EJ67" s="12"/>
      <c r="EK67" s="12"/>
      <c r="EL67" s="12"/>
      <c r="EM67" s="12"/>
      <c r="EN67" s="12"/>
      <c r="EO67" s="12"/>
    </row>
    <row r="68" spans="1:145" s="11" customFormat="1" x14ac:dyDescent="0.25">
      <c r="A68" s="92" t="s">
        <v>495</v>
      </c>
      <c r="G68" s="50"/>
      <c r="H68" s="50"/>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v>0.05</v>
      </c>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J68" s="35" t="s">
        <v>496</v>
      </c>
      <c r="DK68" s="69"/>
      <c r="DL68" s="69"/>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row>
    <row r="69" spans="1:145" s="11" customFormat="1" x14ac:dyDescent="0.25">
      <c r="A69" s="88" t="s">
        <v>499</v>
      </c>
      <c r="G69" s="50"/>
      <c r="H69" s="50"/>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v>0.91</v>
      </c>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J69" s="68">
        <v>1.58</v>
      </c>
      <c r="DK69" s="70" t="s">
        <v>498</v>
      </c>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row>
    <row r="70" spans="1:145" s="11" customFormat="1" x14ac:dyDescent="0.25">
      <c r="A70" s="88"/>
      <c r="G70" s="50"/>
      <c r="H70" s="50"/>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c r="DH70" s="12"/>
      <c r="DJ70" s="68"/>
      <c r="DK70" s="70"/>
      <c r="DL70" s="12"/>
      <c r="DM70" s="12"/>
      <c r="DN70" s="12"/>
      <c r="DO70" s="12"/>
      <c r="DP70" s="12"/>
      <c r="DQ70" s="12"/>
      <c r="DR70" s="12"/>
      <c r="DS70" s="12"/>
      <c r="DT70" s="12"/>
      <c r="DU70" s="12"/>
      <c r="DV70" s="12"/>
      <c r="DW70" s="12"/>
      <c r="DX70" s="12"/>
      <c r="DY70" s="12"/>
      <c r="DZ70" s="12"/>
      <c r="EA70" s="12"/>
      <c r="EB70" s="12"/>
      <c r="EC70" s="12"/>
      <c r="ED70" s="12"/>
      <c r="EE70" s="12"/>
      <c r="EF70" s="12"/>
      <c r="EG70" s="12"/>
      <c r="EH70" s="12"/>
      <c r="EI70" s="12"/>
      <c r="EJ70" s="12"/>
      <c r="EK70" s="12"/>
      <c r="EL70" s="12"/>
      <c r="EM70" s="12"/>
      <c r="EN70" s="12"/>
      <c r="EO70" s="12"/>
    </row>
    <row r="71" spans="1:145" s="74" customFormat="1" x14ac:dyDescent="0.25">
      <c r="A71" s="95" t="s">
        <v>503</v>
      </c>
      <c r="G71" s="75"/>
      <c r="H71" s="75"/>
      <c r="AD71" s="74">
        <v>30488</v>
      </c>
      <c r="AR71" s="73"/>
      <c r="AS71" s="73"/>
      <c r="AT71" s="73"/>
      <c r="AU71" s="73"/>
      <c r="AV71" s="73"/>
      <c r="AW71" s="73"/>
      <c r="AX71" s="73"/>
      <c r="AY71" s="73"/>
      <c r="AZ71" s="73"/>
      <c r="BA71" s="73"/>
      <c r="BB71" s="73"/>
      <c r="BC71" s="73"/>
      <c r="BD71" s="73"/>
      <c r="BE71" s="73"/>
      <c r="BF71" s="73"/>
      <c r="BG71" s="73"/>
      <c r="BH71" s="73"/>
      <c r="BI71" s="73"/>
      <c r="BJ71" s="73"/>
      <c r="BK71" s="73"/>
      <c r="BL71" s="73"/>
      <c r="BM71" s="73"/>
      <c r="BN71" s="73"/>
      <c r="BO71" s="73"/>
      <c r="BP71" s="73"/>
      <c r="BQ71" s="73"/>
      <c r="BR71" s="73"/>
      <c r="BS71" s="73"/>
      <c r="BT71" s="73"/>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v>200000</v>
      </c>
      <c r="CY71" s="73"/>
      <c r="CZ71" s="73"/>
      <c r="DA71" s="73"/>
      <c r="DB71" s="73"/>
      <c r="DC71" s="73"/>
      <c r="DD71" s="73"/>
      <c r="DE71" s="73"/>
      <c r="DF71" s="73"/>
      <c r="DG71" s="73"/>
      <c r="DH71" s="73"/>
      <c r="DJ71" s="76">
        <v>250000</v>
      </c>
      <c r="DK71" s="31" t="s">
        <v>638</v>
      </c>
      <c r="DL71" s="77"/>
      <c r="DM71" s="77"/>
      <c r="DN71" s="77"/>
      <c r="DO71" s="77"/>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c r="EO71" s="73"/>
    </row>
    <row r="72" spans="1:145" s="74" customFormat="1" x14ac:dyDescent="0.25">
      <c r="A72" s="95" t="s">
        <v>515</v>
      </c>
      <c r="G72" s="75"/>
      <c r="H72" s="75"/>
      <c r="AD72" s="74">
        <v>720</v>
      </c>
      <c r="AQ72" s="74">
        <v>800</v>
      </c>
      <c r="AR72" s="73">
        <v>1000</v>
      </c>
      <c r="AS72" s="73"/>
      <c r="AT72" s="73"/>
      <c r="AU72" s="73"/>
      <c r="AV72" s="73"/>
      <c r="AW72" s="73"/>
      <c r="AX72" s="73"/>
      <c r="AY72" s="73"/>
      <c r="AZ72" s="73">
        <v>1500</v>
      </c>
      <c r="BA72" s="73"/>
      <c r="BB72" s="73"/>
      <c r="BC72" s="73"/>
      <c r="BD72" s="73"/>
      <c r="BE72" s="73"/>
      <c r="BF72" s="73"/>
      <c r="BG72" s="73"/>
      <c r="BH72" s="73"/>
      <c r="BI72" s="73"/>
      <c r="BJ72" s="73">
        <v>3300</v>
      </c>
      <c r="BK72" s="73"/>
      <c r="BL72" s="73">
        <v>3300</v>
      </c>
      <c r="BM72" s="73"/>
      <c r="BN72" s="73"/>
      <c r="BO72" s="73"/>
      <c r="BP72" s="73"/>
      <c r="BQ72" s="73"/>
      <c r="BR72" s="73">
        <v>2500</v>
      </c>
      <c r="BS72" s="73"/>
      <c r="BT72" s="73"/>
      <c r="BU72" s="73"/>
      <c r="BV72" s="73"/>
      <c r="BW72" s="73"/>
      <c r="BX72" s="73"/>
      <c r="BY72" s="73"/>
      <c r="BZ72" s="73">
        <v>3000</v>
      </c>
      <c r="CA72" s="73"/>
      <c r="CB72" s="73">
        <v>3300</v>
      </c>
      <c r="CC72" s="73"/>
      <c r="CD72" s="73"/>
      <c r="CE72" s="73"/>
      <c r="CF72" s="73"/>
      <c r="CG72" s="73"/>
      <c r="CH72" s="73">
        <v>5000</v>
      </c>
      <c r="CI72" s="73"/>
      <c r="CJ72" s="73">
        <v>6300</v>
      </c>
      <c r="CK72" s="73"/>
      <c r="CL72" s="73"/>
      <c r="CM72" s="73"/>
      <c r="CN72" s="73">
        <v>6300</v>
      </c>
      <c r="CO72" s="73"/>
      <c r="CP72" s="73"/>
      <c r="CQ72" s="73"/>
      <c r="CR72" s="73">
        <v>6200</v>
      </c>
      <c r="CS72" s="73"/>
      <c r="CT72" s="73"/>
      <c r="CU72" s="73"/>
      <c r="CV72" s="73"/>
      <c r="CW72" s="73">
        <v>7700</v>
      </c>
      <c r="CX72" s="73"/>
      <c r="CY72" s="73">
        <v>8300</v>
      </c>
      <c r="CZ72" s="73"/>
      <c r="DA72" s="73"/>
      <c r="DB72" s="73"/>
      <c r="DC72" s="73"/>
      <c r="DD72" s="73">
        <v>8200</v>
      </c>
      <c r="DE72" s="73"/>
      <c r="DF72" s="73"/>
      <c r="DG72" s="73"/>
      <c r="DH72" s="73"/>
      <c r="DJ72" s="73"/>
      <c r="DK72" s="73"/>
      <c r="DL72" s="73"/>
      <c r="DM72" s="73"/>
      <c r="DN72" s="73">
        <v>11000</v>
      </c>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row>
    <row r="73" spans="1:145" s="74" customFormat="1" x14ac:dyDescent="0.25">
      <c r="A73" s="95" t="s">
        <v>516</v>
      </c>
      <c r="G73" s="75"/>
      <c r="H73" s="75"/>
      <c r="AD73" s="74">
        <v>355</v>
      </c>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J73" s="73"/>
      <c r="DK73" s="73"/>
      <c r="DL73" s="73"/>
      <c r="DM73" s="73"/>
      <c r="DN73" s="73">
        <v>3300</v>
      </c>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row>
    <row r="74" spans="1:145" s="11" customFormat="1" x14ac:dyDescent="0.25">
      <c r="A74" s="88" t="s">
        <v>501</v>
      </c>
      <c r="G74" s="50"/>
      <c r="H74" s="50"/>
      <c r="J74" s="61">
        <v>1.28</v>
      </c>
      <c r="AD74" s="61">
        <v>2.54</v>
      </c>
      <c r="AR74" s="61">
        <v>6.56</v>
      </c>
      <c r="AS74" s="12"/>
      <c r="AT74" s="12"/>
      <c r="AU74" s="12"/>
      <c r="AV74" s="12"/>
      <c r="AW74" s="12"/>
      <c r="AX74" s="12"/>
      <c r="AY74" s="12"/>
      <c r="AZ74" s="12"/>
      <c r="BA74" s="12"/>
      <c r="BB74" s="12"/>
      <c r="BC74" s="12"/>
      <c r="BD74" s="12"/>
      <c r="BE74" s="12"/>
      <c r="BF74" s="12"/>
      <c r="BG74" s="12"/>
      <c r="BH74" s="12"/>
      <c r="BI74" s="12"/>
      <c r="BJ74" s="61">
        <v>13.72</v>
      </c>
      <c r="BK74" s="12"/>
      <c r="BL74" s="12"/>
      <c r="BM74" s="12"/>
      <c r="BN74" s="12"/>
      <c r="BO74" s="12"/>
      <c r="BP74" s="12"/>
      <c r="BQ74" s="12"/>
      <c r="BR74" s="12"/>
      <c r="BS74" s="12"/>
      <c r="BT74" s="12"/>
      <c r="BU74" s="12"/>
      <c r="BV74" s="12"/>
      <c r="BW74" s="12"/>
      <c r="BX74" s="12"/>
      <c r="BY74" s="12"/>
      <c r="BZ74" s="61">
        <v>17.53</v>
      </c>
      <c r="CA74" s="12"/>
      <c r="CB74" s="12"/>
      <c r="CC74" s="12"/>
      <c r="CD74" s="12"/>
      <c r="CE74" s="12"/>
      <c r="CF74" s="12"/>
      <c r="CG74" s="12"/>
      <c r="CH74" s="12"/>
      <c r="CI74" s="12"/>
      <c r="CJ74" s="12"/>
      <c r="CK74" s="12"/>
      <c r="CL74" s="12"/>
      <c r="CM74" s="12"/>
      <c r="CN74" s="12"/>
      <c r="CO74" s="12"/>
      <c r="CP74" s="12"/>
      <c r="CQ74" s="12"/>
      <c r="CR74" s="12"/>
      <c r="CS74" s="12"/>
      <c r="CT74" s="12"/>
      <c r="CU74" s="12"/>
      <c r="CV74" s="63">
        <v>23</v>
      </c>
      <c r="CW74" s="12"/>
      <c r="CX74" s="12"/>
      <c r="CY74" s="12"/>
      <c r="CZ74" s="12"/>
      <c r="DA74" s="12"/>
      <c r="DB74" s="12"/>
      <c r="DC74" s="12"/>
      <c r="DD74" s="12"/>
      <c r="DE74" s="12"/>
      <c r="DF74" s="12"/>
      <c r="DG74" s="12"/>
      <c r="DH74" s="12"/>
      <c r="DJ74" s="12">
        <v>25</v>
      </c>
      <c r="DK74" s="12"/>
      <c r="DL74" s="12"/>
      <c r="DM74" s="12"/>
      <c r="DN74" s="12"/>
      <c r="DO74" s="12"/>
      <c r="DP74" s="12"/>
      <c r="DQ74" s="12"/>
      <c r="DR74" s="12"/>
      <c r="DS74" s="12"/>
      <c r="DT74" s="12"/>
      <c r="DU74" s="12"/>
      <c r="DV74" s="12"/>
      <c r="DW74" s="12"/>
      <c r="DX74" s="12"/>
      <c r="DY74" s="12"/>
      <c r="DZ74" s="12"/>
      <c r="EA74" s="12"/>
      <c r="EB74" s="12"/>
      <c r="EC74" s="12"/>
      <c r="ED74" s="12"/>
      <c r="EE74" s="12"/>
      <c r="EF74" s="12"/>
      <c r="EG74" s="12"/>
      <c r="EH74" s="12"/>
      <c r="EI74" s="12"/>
      <c r="EJ74" s="12"/>
      <c r="EK74" s="12"/>
      <c r="EL74" s="12"/>
      <c r="EM74" s="12"/>
      <c r="EN74" s="12"/>
      <c r="EO74" s="12"/>
    </row>
    <row r="75" spans="1:145" s="11" customFormat="1" x14ac:dyDescent="0.25">
      <c r="A75" s="88"/>
      <c r="G75" s="50"/>
      <c r="H75" s="50"/>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J75" s="12"/>
      <c r="DK75" s="12"/>
      <c r="DL75" s="12"/>
      <c r="DM75" s="12"/>
      <c r="DN75" s="12"/>
      <c r="DO75" s="12"/>
      <c r="DP75" s="12"/>
      <c r="DQ75" s="12"/>
      <c r="DR75" s="12"/>
      <c r="DS75" s="12"/>
      <c r="DT75" s="12"/>
      <c r="DU75" s="12"/>
      <c r="DV75" s="12"/>
      <c r="DW75" s="12"/>
      <c r="DX75" s="12"/>
      <c r="DY75" s="12"/>
      <c r="DZ75" s="12"/>
      <c r="EA75" s="12"/>
      <c r="EB75" s="12"/>
      <c r="EC75" s="12"/>
      <c r="ED75" s="12"/>
      <c r="EE75" s="12"/>
      <c r="EF75" s="12"/>
      <c r="EG75" s="12"/>
      <c r="EH75" s="12"/>
      <c r="EI75" s="12"/>
      <c r="EJ75" s="12"/>
      <c r="EK75" s="12"/>
      <c r="EL75" s="12"/>
      <c r="EM75" s="12"/>
      <c r="EN75" s="12"/>
      <c r="EO75" s="12"/>
    </row>
    <row r="76" spans="1:145" s="11" customFormat="1" x14ac:dyDescent="0.25">
      <c r="A76" s="88" t="s">
        <v>502</v>
      </c>
      <c r="G76" s="50"/>
      <c r="H76" s="50"/>
      <c r="J76" s="61">
        <v>0.28000000000000003</v>
      </c>
      <c r="AD76" s="61">
        <v>0.73</v>
      </c>
      <c r="AR76" s="61">
        <v>2.46</v>
      </c>
      <c r="AS76" s="12"/>
      <c r="AT76" s="12"/>
      <c r="AU76" s="12"/>
      <c r="AV76" s="12"/>
      <c r="AW76" s="12"/>
      <c r="AX76" s="12"/>
      <c r="AY76" s="12"/>
      <c r="AZ76" s="12"/>
      <c r="BA76" s="12"/>
      <c r="BB76" s="12"/>
      <c r="BC76" s="12"/>
      <c r="BD76" s="12"/>
      <c r="BE76" s="12"/>
      <c r="BF76" s="12"/>
      <c r="BG76" s="12"/>
      <c r="BH76" s="12"/>
      <c r="BI76" s="12"/>
      <c r="BJ76" s="61">
        <v>4.79</v>
      </c>
      <c r="BK76" s="12"/>
      <c r="BL76" s="12"/>
      <c r="BM76" s="12"/>
      <c r="BN76" s="12"/>
      <c r="BO76" s="12"/>
      <c r="BP76" s="12"/>
      <c r="BQ76" s="12"/>
      <c r="BR76" s="12"/>
      <c r="BS76" s="12"/>
      <c r="BT76" s="12"/>
      <c r="BU76" s="12"/>
      <c r="BV76" s="12"/>
      <c r="BW76" s="12"/>
      <c r="BX76" s="12"/>
      <c r="BY76" s="12"/>
      <c r="BZ76" s="61">
        <v>9.3000000000000007</v>
      </c>
      <c r="CA76" s="12"/>
      <c r="CB76" s="12"/>
      <c r="CC76" s="12"/>
      <c r="CD76" s="12"/>
      <c r="CE76" s="12"/>
      <c r="CF76" s="12"/>
      <c r="CG76" s="12"/>
      <c r="CH76" s="12"/>
      <c r="CI76" s="12"/>
      <c r="CJ76" s="12"/>
      <c r="CK76" s="12"/>
      <c r="CL76" s="12"/>
      <c r="CM76" s="12"/>
      <c r="CN76" s="12"/>
      <c r="CO76" s="12"/>
      <c r="CP76" s="12"/>
      <c r="CQ76" s="12"/>
      <c r="CR76" s="12"/>
      <c r="CS76" s="12"/>
      <c r="CT76" s="12"/>
      <c r="CU76" s="12"/>
      <c r="CV76" s="61">
        <v>10.1</v>
      </c>
      <c r="CW76" s="12"/>
      <c r="CX76" s="12"/>
      <c r="CY76" s="12"/>
      <c r="CZ76" s="12"/>
      <c r="DA76" s="12"/>
      <c r="DB76" s="12"/>
      <c r="DC76" s="12"/>
      <c r="DD76" s="12"/>
      <c r="DE76" s="12"/>
      <c r="DF76" s="12"/>
      <c r="DG76" s="12"/>
      <c r="DH76" s="12"/>
      <c r="DJ76" s="12">
        <v>11.2</v>
      </c>
      <c r="DK76" s="12"/>
      <c r="DL76" s="12"/>
      <c r="DM76" s="12"/>
      <c r="DN76" s="12"/>
      <c r="DO76" s="12"/>
      <c r="DP76" s="12"/>
      <c r="DQ76" s="12"/>
      <c r="DR76" s="12"/>
      <c r="DS76" s="12"/>
      <c r="DT76" s="12"/>
      <c r="DU76" s="12"/>
      <c r="DV76" s="12"/>
      <c r="DW76" s="12"/>
      <c r="DX76" s="12"/>
      <c r="DY76" s="12"/>
      <c r="DZ76" s="12"/>
      <c r="EA76" s="12"/>
      <c r="EB76" s="12"/>
      <c r="EC76" s="12"/>
      <c r="ED76" s="12"/>
      <c r="EE76" s="12"/>
      <c r="EF76" s="12"/>
      <c r="EG76" s="12"/>
      <c r="EH76" s="12"/>
      <c r="EI76" s="12"/>
      <c r="EJ76" s="12"/>
      <c r="EK76" s="12"/>
      <c r="EL76" s="12"/>
      <c r="EM76" s="12"/>
      <c r="EN76" s="12"/>
      <c r="EO76" s="12"/>
    </row>
    <row r="77" spans="1:145" s="11" customFormat="1" x14ac:dyDescent="0.25">
      <c r="A77" s="88" t="s">
        <v>644</v>
      </c>
      <c r="G77" s="50"/>
      <c r="H77" s="50"/>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v>3.05</v>
      </c>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J77" s="12">
        <v>7</v>
      </c>
      <c r="DK77" s="35" t="s">
        <v>500</v>
      </c>
      <c r="DL77" s="72"/>
      <c r="DM77" s="12"/>
      <c r="DN77" s="12"/>
      <c r="DO77" s="12"/>
      <c r="DP77" s="12"/>
      <c r="DQ77" s="12"/>
      <c r="DR77" s="12"/>
      <c r="DS77" s="12"/>
      <c r="DT77" s="12"/>
      <c r="DU77" s="12"/>
      <c r="DV77" s="12"/>
      <c r="DW77" s="12"/>
      <c r="DX77" s="12"/>
      <c r="DY77" s="12"/>
      <c r="DZ77" s="12"/>
      <c r="EA77" s="12"/>
      <c r="EB77" s="12"/>
      <c r="EC77" s="12"/>
      <c r="ED77" s="12"/>
      <c r="EE77" s="12"/>
      <c r="EF77" s="12"/>
      <c r="EG77" s="12"/>
      <c r="EH77" s="12"/>
      <c r="EI77" s="12"/>
      <c r="EJ77" s="12"/>
      <c r="EK77" s="12"/>
      <c r="EL77" s="12"/>
      <c r="EM77" s="12"/>
      <c r="EN77" s="12"/>
      <c r="EO77" s="12"/>
    </row>
    <row r="78" spans="1:145" s="11" customFormat="1" x14ac:dyDescent="0.25">
      <c r="A78" s="92"/>
      <c r="G78" s="50"/>
      <c r="H78" s="50"/>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3" t="s">
        <v>413</v>
      </c>
      <c r="DF78" s="12"/>
      <c r="DG78" s="12"/>
      <c r="DH78" s="12"/>
      <c r="DJ78" s="12"/>
      <c r="DK78" s="12"/>
      <c r="DL78" s="12"/>
      <c r="DM78" s="12"/>
      <c r="DN78" s="12"/>
      <c r="DO78" s="12"/>
      <c r="DP78" s="12"/>
      <c r="DQ78" s="12"/>
      <c r="DR78" s="12"/>
      <c r="DS78" s="12"/>
      <c r="DT78" s="12"/>
      <c r="DU78" s="12"/>
      <c r="DV78" s="12"/>
      <c r="DW78" s="12"/>
      <c r="DX78" s="12"/>
      <c r="DY78" s="12"/>
      <c r="DZ78" s="12"/>
      <c r="EA78" s="12"/>
      <c r="EB78" s="12"/>
      <c r="EC78" s="12"/>
      <c r="ED78" s="12"/>
      <c r="EE78" s="12"/>
      <c r="EF78" s="12"/>
      <c r="EG78" s="12"/>
      <c r="EH78" s="12"/>
      <c r="EI78" s="12"/>
      <c r="EJ78" s="12"/>
      <c r="EK78" s="12"/>
      <c r="EL78" s="12"/>
      <c r="EM78" s="12"/>
      <c r="EN78" s="12"/>
      <c r="EO78" s="12"/>
    </row>
    <row r="79" spans="1:145" x14ac:dyDescent="0.25">
      <c r="A79" s="92" t="s">
        <v>429</v>
      </c>
      <c r="AR79" s="6"/>
      <c r="CN79" s="13" t="s">
        <v>413</v>
      </c>
    </row>
    <row r="80" spans="1:145" x14ac:dyDescent="0.25">
      <c r="A80" s="88" t="s">
        <v>639</v>
      </c>
      <c r="G80" s="55" t="s">
        <v>413</v>
      </c>
      <c r="L80" s="55" t="s">
        <v>413</v>
      </c>
      <c r="T80" s="55" t="s">
        <v>413</v>
      </c>
      <c r="U80" s="55"/>
      <c r="V80" s="55"/>
      <c r="W80" s="55"/>
      <c r="X80" s="55" t="s">
        <v>413</v>
      </c>
      <c r="Y80" s="55"/>
      <c r="Z80" s="55"/>
      <c r="AA80" s="55"/>
      <c r="AG80" s="55" t="s">
        <v>413</v>
      </c>
      <c r="AH80" s="55"/>
      <c r="AI80" s="55"/>
      <c r="AJ80" s="55"/>
      <c r="AP80" s="55" t="s">
        <v>413</v>
      </c>
      <c r="AR80" s="6"/>
      <c r="AS80" s="55" t="s">
        <v>413</v>
      </c>
      <c r="AT80" s="55" t="s">
        <v>413</v>
      </c>
      <c r="AU80" s="55" t="s">
        <v>413</v>
      </c>
      <c r="AV80" s="55" t="s">
        <v>413</v>
      </c>
      <c r="BA80" s="55" t="s">
        <v>413</v>
      </c>
      <c r="BB80" s="55"/>
      <c r="BC80" s="55"/>
      <c r="BE80" s="55" t="s">
        <v>413</v>
      </c>
      <c r="BN80" s="55" t="s">
        <v>413</v>
      </c>
      <c r="BO80" s="55"/>
      <c r="BP80" s="55"/>
      <c r="BU80" s="55" t="s">
        <v>413</v>
      </c>
      <c r="BV80" s="55"/>
      <c r="BW80" s="55"/>
      <c r="CB80" s="55" t="s">
        <v>413</v>
      </c>
      <c r="CL80" s="13" t="s">
        <v>413</v>
      </c>
      <c r="DA80" s="13" t="s">
        <v>413</v>
      </c>
      <c r="DL80" s="13" t="s">
        <v>413</v>
      </c>
    </row>
    <row r="81" spans="1:119" x14ac:dyDescent="0.25">
      <c r="A81" s="88" t="s">
        <v>640</v>
      </c>
      <c r="AR81" s="6"/>
      <c r="AY81">
        <v>2210299</v>
      </c>
      <c r="BI81">
        <v>2129668</v>
      </c>
      <c r="BQ81">
        <v>2050086</v>
      </c>
      <c r="CR81" s="13" t="s">
        <v>413</v>
      </c>
      <c r="CS81" s="13"/>
      <c r="CT81" s="13"/>
      <c r="CU81" s="13"/>
      <c r="DG81" s="13" t="s">
        <v>413</v>
      </c>
    </row>
    <row r="82" spans="1:119" x14ac:dyDescent="0.25">
      <c r="A82" s="88" t="s">
        <v>641</v>
      </c>
      <c r="AR82" s="6"/>
      <c r="BL82">
        <v>3375079</v>
      </c>
      <c r="BX82">
        <v>3271525</v>
      </c>
      <c r="CV82" s="13" t="s">
        <v>413</v>
      </c>
      <c r="CW82" s="13"/>
    </row>
    <row r="83" spans="1:119" x14ac:dyDescent="0.25">
      <c r="A83" s="88" t="s">
        <v>642</v>
      </c>
      <c r="Q83" s="55" t="s">
        <v>413</v>
      </c>
      <c r="AB83" s="55" t="s">
        <v>413</v>
      </c>
      <c r="AK83" s="55" t="s">
        <v>413</v>
      </c>
      <c r="AR83" s="6"/>
      <c r="AS83" s="55" t="s">
        <v>413</v>
      </c>
      <c r="AT83" s="55" t="s">
        <v>413</v>
      </c>
      <c r="BE83" s="55" t="s">
        <v>413</v>
      </c>
      <c r="BR83" s="55" t="s">
        <v>413</v>
      </c>
      <c r="CB83" s="55" t="s">
        <v>413</v>
      </c>
      <c r="CJ83" s="55" t="s">
        <v>413</v>
      </c>
      <c r="CY83" s="13" t="s">
        <v>413</v>
      </c>
      <c r="DJ83" s="55" t="s">
        <v>413</v>
      </c>
    </row>
    <row r="84" spans="1:119" x14ac:dyDescent="0.25">
      <c r="A84" s="88" t="s">
        <v>419</v>
      </c>
      <c r="E84" s="13" t="s">
        <v>413</v>
      </c>
      <c r="AR84" s="6"/>
      <c r="CH84" s="21" t="s">
        <v>643</v>
      </c>
    </row>
    <row r="85" spans="1:119" x14ac:dyDescent="0.25">
      <c r="AR85" s="6"/>
    </row>
    <row r="86" spans="1:119" x14ac:dyDescent="0.25">
      <c r="A86" s="88" t="s">
        <v>152</v>
      </c>
      <c r="B86">
        <v>81764</v>
      </c>
      <c r="E86" s="43">
        <v>47249142</v>
      </c>
      <c r="G86" s="56">
        <v>27244992</v>
      </c>
      <c r="L86" s="43">
        <v>27540358</v>
      </c>
      <c r="Q86" t="s">
        <v>166</v>
      </c>
      <c r="T86" s="43">
        <v>28242549</v>
      </c>
      <c r="X86" s="43">
        <v>28178087</v>
      </c>
      <c r="AB86" t="s">
        <v>178</v>
      </c>
      <c r="AG86" s="43">
        <v>29883738</v>
      </c>
      <c r="AK86" t="s">
        <v>191</v>
      </c>
      <c r="AP86" s="43">
        <v>34424388</v>
      </c>
      <c r="AR86" s="6"/>
      <c r="AS86" t="s">
        <v>206</v>
      </c>
      <c r="AU86" s="43">
        <v>36338650</v>
      </c>
      <c r="BA86" s="43">
        <v>37562173</v>
      </c>
      <c r="BE86" t="s">
        <v>220</v>
      </c>
      <c r="BG86" s="43">
        <v>37945582</v>
      </c>
      <c r="BH86" s="41"/>
      <c r="BL86" s="56">
        <v>38299794</v>
      </c>
      <c r="BN86" s="43">
        <v>38968660</v>
      </c>
      <c r="BR86" t="s">
        <v>242</v>
      </c>
      <c r="BU86" s="43">
        <v>39203716</v>
      </c>
      <c r="CB86" t="s">
        <v>252</v>
      </c>
      <c r="CD86" s="43">
        <v>40969239</v>
      </c>
      <c r="CH86" s="43">
        <v>41789202</v>
      </c>
      <c r="CJ86" t="s">
        <v>260</v>
      </c>
      <c r="CL86" s="40" t="s">
        <v>436</v>
      </c>
      <c r="CN86" t="s">
        <v>431</v>
      </c>
      <c r="CR86" s="43">
        <v>44282823</v>
      </c>
      <c r="CV86" s="5">
        <v>43350204</v>
      </c>
      <c r="CY86" t="s">
        <v>282</v>
      </c>
      <c r="DA86" t="s">
        <v>414</v>
      </c>
      <c r="DB86" s="16"/>
      <c r="DC86" s="16"/>
      <c r="DE86" s="43">
        <v>18336807</v>
      </c>
      <c r="DG86" s="43">
        <v>46544712</v>
      </c>
      <c r="DJ86" t="s">
        <v>306</v>
      </c>
      <c r="DL86" s="5">
        <v>47570988</v>
      </c>
    </row>
    <row r="87" spans="1:119" x14ac:dyDescent="0.25">
      <c r="A87" s="88" t="s">
        <v>158</v>
      </c>
      <c r="B87" t="s">
        <v>159</v>
      </c>
      <c r="E87" s="43">
        <v>9151288</v>
      </c>
      <c r="F87" s="41">
        <v>19.37</v>
      </c>
      <c r="G87" s="56">
        <v>6218450</v>
      </c>
      <c r="H87" s="44">
        <v>22.82</v>
      </c>
      <c r="L87" s="43">
        <v>8622204</v>
      </c>
      <c r="M87" s="41">
        <v>31.31</v>
      </c>
      <c r="Q87" t="s">
        <v>170</v>
      </c>
      <c r="R87" t="s">
        <v>175</v>
      </c>
      <c r="T87" s="43">
        <v>5331710</v>
      </c>
      <c r="U87" s="41">
        <v>18.88</v>
      </c>
      <c r="X87" s="43">
        <v>5647632</v>
      </c>
      <c r="Y87" s="41">
        <v>20.04</v>
      </c>
      <c r="AB87" s="16" t="s">
        <v>183</v>
      </c>
      <c r="AC87" s="16" t="s">
        <v>184</v>
      </c>
      <c r="AG87" s="43">
        <v>5584538</v>
      </c>
      <c r="AH87" s="41">
        <v>18.690000000000001</v>
      </c>
      <c r="AP87" s="43">
        <v>5767543</v>
      </c>
      <c r="AQ87" s="41">
        <v>16.75</v>
      </c>
      <c r="AR87" s="6"/>
      <c r="AS87" s="16" t="s">
        <v>211</v>
      </c>
      <c r="AT87" s="16" t="s">
        <v>212</v>
      </c>
      <c r="AU87" s="43">
        <v>10786146</v>
      </c>
      <c r="AV87" s="41">
        <v>29.68</v>
      </c>
      <c r="BA87" s="43">
        <v>8262321</v>
      </c>
      <c r="BB87" s="41">
        <v>22</v>
      </c>
      <c r="BE87" s="16" t="s">
        <v>225</v>
      </c>
      <c r="BF87" s="16" t="s">
        <v>226</v>
      </c>
      <c r="BG87" s="43">
        <v>13000790</v>
      </c>
      <c r="BH87" s="41">
        <v>34.26</v>
      </c>
      <c r="BL87" s="56">
        <v>11603168</v>
      </c>
      <c r="BM87" s="60">
        <v>0.30299999999999999</v>
      </c>
      <c r="BN87" s="43">
        <v>12108483</v>
      </c>
      <c r="BO87" s="41">
        <v>31.07</v>
      </c>
      <c r="BU87" s="43">
        <v>12575524</v>
      </c>
      <c r="BV87" s="41">
        <v>32.08</v>
      </c>
      <c r="CB87" s="16" t="s">
        <v>254</v>
      </c>
      <c r="CC87" s="16">
        <v>28.4</v>
      </c>
      <c r="CD87" s="43">
        <v>14578765</v>
      </c>
      <c r="CE87" s="41">
        <v>35.58</v>
      </c>
      <c r="CH87" s="43">
        <v>12800902</v>
      </c>
      <c r="CI87" s="40">
        <v>30.63</v>
      </c>
      <c r="CL87" s="40" t="s">
        <v>437</v>
      </c>
      <c r="CM87" s="40">
        <v>39.58</v>
      </c>
      <c r="CN87" t="s">
        <v>432</v>
      </c>
      <c r="CO87">
        <v>38.950000000000003</v>
      </c>
      <c r="CR87" s="43">
        <v>26290662</v>
      </c>
      <c r="CS87" s="40">
        <v>59.37</v>
      </c>
      <c r="CT87" s="41"/>
      <c r="CU87" s="41"/>
      <c r="CV87" s="43">
        <v>21148939</v>
      </c>
      <c r="CW87" s="40">
        <v>48.79</v>
      </c>
      <c r="CY87" s="16" t="s">
        <v>289</v>
      </c>
      <c r="CZ87" s="16" t="s">
        <v>290</v>
      </c>
      <c r="DA87" s="40" t="s">
        <v>415</v>
      </c>
      <c r="DB87" s="40">
        <v>42.78</v>
      </c>
      <c r="DC87" s="40"/>
      <c r="DE87" s="43">
        <v>6943317</v>
      </c>
      <c r="DF87" s="40">
        <v>37.869999999999997</v>
      </c>
      <c r="DG87" s="43">
        <v>26796819</v>
      </c>
      <c r="DH87" s="41">
        <v>57.57</v>
      </c>
      <c r="DJ87" s="16" t="s">
        <v>312</v>
      </c>
      <c r="DK87" s="16" t="s">
        <v>313</v>
      </c>
      <c r="DL87" s="23">
        <v>24403480</v>
      </c>
      <c r="DM87" s="44">
        <v>51.3</v>
      </c>
    </row>
    <row r="88" spans="1:119" x14ac:dyDescent="0.25">
      <c r="A88" s="88" t="s">
        <v>153</v>
      </c>
      <c r="B88">
        <v>81290</v>
      </c>
      <c r="E88" s="43">
        <v>38097853</v>
      </c>
      <c r="F88" s="42">
        <v>80.63</v>
      </c>
      <c r="G88" s="56">
        <v>21026542</v>
      </c>
      <c r="H88" s="58">
        <v>77.180000000000007</v>
      </c>
      <c r="L88" s="43">
        <v>18918154</v>
      </c>
      <c r="M88" s="42">
        <v>68.69</v>
      </c>
      <c r="Q88" t="s">
        <v>167</v>
      </c>
      <c r="R88" t="s">
        <v>174</v>
      </c>
      <c r="T88" s="43">
        <v>22910839</v>
      </c>
      <c r="U88" s="42">
        <v>81.12</v>
      </c>
      <c r="X88" s="43">
        <v>22530455</v>
      </c>
      <c r="Y88" s="42">
        <v>79.959999999999994</v>
      </c>
      <c r="AB88" s="16" t="s">
        <v>179</v>
      </c>
      <c r="AC88" s="16" t="s">
        <v>180</v>
      </c>
      <c r="AG88" s="43">
        <v>24299200</v>
      </c>
      <c r="AH88" s="41">
        <v>81.31</v>
      </c>
      <c r="AK88" s="16" t="s">
        <v>192</v>
      </c>
      <c r="AL88" s="16" t="s">
        <v>193</v>
      </c>
      <c r="AP88" s="43">
        <v>28656845</v>
      </c>
      <c r="AQ88" s="42">
        <v>83.25</v>
      </c>
      <c r="AR88" s="6"/>
      <c r="AS88" s="16" t="s">
        <v>207</v>
      </c>
      <c r="AT88" s="16" t="s">
        <v>208</v>
      </c>
      <c r="AU88" s="43">
        <v>25552504</v>
      </c>
      <c r="AV88" s="42">
        <v>70.319999999999993</v>
      </c>
      <c r="BA88" s="43">
        <v>29299852</v>
      </c>
      <c r="BB88" s="42">
        <v>78</v>
      </c>
      <c r="BE88" s="16" t="s">
        <v>221</v>
      </c>
      <c r="BF88" s="16" t="s">
        <v>222</v>
      </c>
      <c r="BG88" s="43">
        <v>24944792</v>
      </c>
      <c r="BH88" s="42">
        <v>65.739999999999995</v>
      </c>
      <c r="BL88" s="56">
        <v>26696626</v>
      </c>
      <c r="BM88" s="60">
        <v>0.69699999999999995</v>
      </c>
      <c r="BN88" s="43">
        <v>26860177</v>
      </c>
      <c r="BO88" s="42">
        <v>68.930000000000007</v>
      </c>
      <c r="BR88" s="16" t="s">
        <v>243</v>
      </c>
      <c r="BS88" s="16">
        <v>78.38</v>
      </c>
      <c r="BU88" s="43">
        <v>26628192</v>
      </c>
      <c r="BV88" s="42">
        <v>67.92</v>
      </c>
      <c r="CB88" s="16" t="s">
        <v>253</v>
      </c>
      <c r="CC88" s="16">
        <v>71.599999999999994</v>
      </c>
      <c r="CD88" s="43">
        <v>26390474</v>
      </c>
      <c r="CE88" s="42">
        <v>64.42</v>
      </c>
      <c r="CH88" s="43">
        <v>28988300</v>
      </c>
      <c r="CI88" s="42">
        <v>69.37</v>
      </c>
      <c r="CJ88" s="16" t="s">
        <v>261</v>
      </c>
      <c r="CK88" s="16" t="s">
        <v>262</v>
      </c>
      <c r="CL88" s="40" t="s">
        <v>438</v>
      </c>
      <c r="CM88" s="42">
        <v>60.42</v>
      </c>
      <c r="CN88" t="s">
        <v>433</v>
      </c>
      <c r="CO88">
        <v>61.05</v>
      </c>
      <c r="CR88" s="43">
        <v>17992161</v>
      </c>
      <c r="CS88" s="42">
        <v>40.630000000000003</v>
      </c>
      <c r="CT88" s="42"/>
      <c r="CU88" s="42"/>
      <c r="CV88" s="43">
        <v>20219958</v>
      </c>
      <c r="CW88" s="42">
        <v>46.33</v>
      </c>
      <c r="CY88" s="16" t="s">
        <v>283</v>
      </c>
      <c r="CZ88" s="16" t="s">
        <v>284</v>
      </c>
      <c r="DA88" s="40" t="s">
        <v>417</v>
      </c>
      <c r="DB88" s="42">
        <v>57.22</v>
      </c>
      <c r="DC88" s="42"/>
      <c r="DE88" s="43">
        <v>11393490</v>
      </c>
      <c r="DF88" s="40">
        <v>62.13</v>
      </c>
      <c r="DG88" s="43">
        <v>19747893</v>
      </c>
      <c r="DH88" s="41">
        <v>42.43</v>
      </c>
      <c r="DJ88" s="16" t="s">
        <v>307</v>
      </c>
      <c r="DK88" s="16" t="s">
        <v>308</v>
      </c>
      <c r="DL88" s="23">
        <v>23167508</v>
      </c>
      <c r="DM88" s="44">
        <v>48.7</v>
      </c>
    </row>
    <row r="89" spans="1:119" x14ac:dyDescent="0.25">
      <c r="A89" s="88" t="s">
        <v>154</v>
      </c>
      <c r="B89" t="s">
        <v>156</v>
      </c>
      <c r="E89" s="43">
        <v>418297</v>
      </c>
      <c r="F89" s="41">
        <v>1.1000000000000001</v>
      </c>
      <c r="G89" s="56">
        <v>534175</v>
      </c>
      <c r="H89" s="44">
        <v>2.54</v>
      </c>
      <c r="L89" s="43">
        <v>584366</v>
      </c>
      <c r="M89" s="41">
        <v>3.09</v>
      </c>
      <c r="Q89" t="s">
        <v>168</v>
      </c>
      <c r="T89" s="43">
        <v>521365</v>
      </c>
      <c r="U89" s="41">
        <v>2.2799999999999998</v>
      </c>
      <c r="X89" s="43">
        <v>383248</v>
      </c>
      <c r="Y89" s="41">
        <v>1.7</v>
      </c>
      <c r="AB89" s="16" t="s">
        <v>182</v>
      </c>
      <c r="AC89" s="14"/>
      <c r="AG89" s="43">
        <v>546889</v>
      </c>
      <c r="AH89" s="41">
        <v>2.25</v>
      </c>
      <c r="AK89" t="s">
        <v>194</v>
      </c>
      <c r="AP89" s="43">
        <v>558730</v>
      </c>
      <c r="AQ89" s="41">
        <v>1.95</v>
      </c>
      <c r="AR89" s="6"/>
      <c r="AS89" t="s">
        <v>210</v>
      </c>
      <c r="AU89" s="43">
        <v>360929</v>
      </c>
      <c r="AV89" s="41">
        <v>1.41</v>
      </c>
      <c r="BA89" s="43">
        <v>1275684</v>
      </c>
      <c r="BB89" s="41">
        <v>4.3499999999999996</v>
      </c>
      <c r="BE89" t="s">
        <v>224</v>
      </c>
      <c r="BG89" s="43">
        <v>512697</v>
      </c>
      <c r="BH89" s="41">
        <v>2.13</v>
      </c>
      <c r="BL89" s="56">
        <v>904451</v>
      </c>
      <c r="BM89" s="60">
        <v>3.39E-2</v>
      </c>
      <c r="BN89" s="43">
        <v>1417774</v>
      </c>
      <c r="BO89" s="41">
        <v>5.28</v>
      </c>
      <c r="BR89" s="16" t="s">
        <v>244</v>
      </c>
      <c r="BS89" s="16">
        <v>2.82</v>
      </c>
      <c r="BU89" s="43">
        <v>1299387</v>
      </c>
      <c r="BV89" s="41">
        <v>4.88</v>
      </c>
      <c r="CB89" s="23">
        <v>997262</v>
      </c>
      <c r="CC89" s="16">
        <v>3.38</v>
      </c>
      <c r="CD89" s="43">
        <v>559643</v>
      </c>
      <c r="CE89" s="41">
        <v>2.12</v>
      </c>
      <c r="CH89" s="43">
        <v>730522</v>
      </c>
      <c r="CI89" s="40">
        <v>2.52</v>
      </c>
      <c r="CJ89" s="16" t="s">
        <v>264</v>
      </c>
      <c r="CK89" s="16" t="s">
        <v>265</v>
      </c>
      <c r="CL89" s="40" t="s">
        <v>439</v>
      </c>
      <c r="CM89" s="40">
        <v>1.87</v>
      </c>
      <c r="CN89" t="s">
        <v>434</v>
      </c>
      <c r="CO89">
        <v>2.44</v>
      </c>
      <c r="CR89" s="43">
        <v>773547</v>
      </c>
      <c r="CS89" s="40">
        <v>4.3</v>
      </c>
      <c r="CT89" s="41"/>
      <c r="CU89" s="41"/>
      <c r="CV89" s="43">
        <v>744063</v>
      </c>
      <c r="CW89" s="40">
        <v>3.68</v>
      </c>
      <c r="CY89" s="16" t="s">
        <v>287</v>
      </c>
      <c r="CZ89" s="16" t="s">
        <v>288</v>
      </c>
      <c r="DA89" s="40" t="s">
        <v>418</v>
      </c>
      <c r="DB89" s="40">
        <v>1.58</v>
      </c>
      <c r="DC89" s="40"/>
      <c r="DE89" s="43">
        <v>407061</v>
      </c>
      <c r="DF89" s="40">
        <v>2.2200000000000002</v>
      </c>
      <c r="DG89" s="43">
        <v>245531</v>
      </c>
      <c r="DH89" s="41">
        <v>0.53</v>
      </c>
      <c r="DJ89" s="24">
        <v>949334</v>
      </c>
      <c r="DK89" s="24" t="s">
        <v>311</v>
      </c>
      <c r="DL89" s="23">
        <v>357018</v>
      </c>
      <c r="DM89" s="44">
        <v>1.54</v>
      </c>
      <c r="DO89" s="9"/>
    </row>
    <row r="90" spans="1:119" x14ac:dyDescent="0.25">
      <c r="A90" s="88" t="s">
        <v>155</v>
      </c>
      <c r="B90" t="s">
        <v>157</v>
      </c>
      <c r="E90" s="43">
        <v>37679556</v>
      </c>
      <c r="F90" s="41">
        <v>98.9</v>
      </c>
      <c r="G90" s="56">
        <v>20492367</v>
      </c>
      <c r="H90" s="44">
        <v>97.46</v>
      </c>
      <c r="L90" s="43">
        <v>18333788</v>
      </c>
      <c r="M90" s="41">
        <v>96.91</v>
      </c>
      <c r="Q90" t="s">
        <v>169</v>
      </c>
      <c r="T90" s="43">
        <v>22389474</v>
      </c>
      <c r="U90" s="41">
        <v>97.72</v>
      </c>
      <c r="X90" s="43">
        <v>22147207</v>
      </c>
      <c r="Y90" s="41">
        <v>98.3</v>
      </c>
      <c r="AB90" t="s">
        <v>181</v>
      </c>
      <c r="AG90" s="43">
        <v>23752311</v>
      </c>
      <c r="AH90" s="41">
        <v>97.75</v>
      </c>
      <c r="AK90" s="16" t="s">
        <v>195</v>
      </c>
      <c r="AL90" s="16" t="s">
        <v>196</v>
      </c>
      <c r="AP90" s="43">
        <v>28098115</v>
      </c>
      <c r="AQ90" s="41">
        <v>98.05</v>
      </c>
      <c r="AR90" s="6"/>
      <c r="AS90" t="s">
        <v>209</v>
      </c>
      <c r="AU90" s="43">
        <v>25191575</v>
      </c>
      <c r="AV90" s="41">
        <v>98.59</v>
      </c>
      <c r="BA90" s="43">
        <v>28024168</v>
      </c>
      <c r="BB90" s="41">
        <v>95.65</v>
      </c>
      <c r="BE90" t="s">
        <v>223</v>
      </c>
      <c r="BG90" s="43">
        <v>24432095</v>
      </c>
      <c r="BH90" s="41">
        <v>97.94</v>
      </c>
      <c r="BL90" s="56">
        <v>25792175</v>
      </c>
      <c r="BM90" s="60">
        <v>0.96609999999999996</v>
      </c>
      <c r="BN90" s="43">
        <v>25442403</v>
      </c>
      <c r="BO90" s="41">
        <v>94.72</v>
      </c>
      <c r="BR90" s="16" t="s">
        <v>245</v>
      </c>
      <c r="BS90" s="16">
        <v>97.18</v>
      </c>
      <c r="BU90" s="43">
        <v>25328805</v>
      </c>
      <c r="BV90" s="41">
        <v>95.12</v>
      </c>
      <c r="CB90" s="23">
        <v>28498471</v>
      </c>
      <c r="CC90" s="16">
        <v>96.62</v>
      </c>
      <c r="CD90" s="43">
        <v>25830831</v>
      </c>
      <c r="CE90" s="41">
        <v>97.88</v>
      </c>
      <c r="CH90" s="43">
        <v>28257778</v>
      </c>
      <c r="CI90" s="40">
        <v>97.48</v>
      </c>
      <c r="CJ90" t="s">
        <v>263</v>
      </c>
      <c r="CK90" t="s">
        <v>266</v>
      </c>
      <c r="CL90" s="40" t="s">
        <v>440</v>
      </c>
      <c r="CM90" s="40">
        <v>98.13</v>
      </c>
      <c r="CN90" t="s">
        <v>435</v>
      </c>
      <c r="CO90">
        <v>58.61</v>
      </c>
      <c r="CR90" s="43">
        <v>17218614</v>
      </c>
      <c r="CV90" s="43">
        <v>19475895</v>
      </c>
      <c r="CW90" s="40">
        <v>96.32</v>
      </c>
      <c r="CY90" s="16" t="s">
        <v>285</v>
      </c>
      <c r="CZ90" s="16" t="s">
        <v>286</v>
      </c>
      <c r="DA90" s="40" t="s">
        <v>416</v>
      </c>
      <c r="DB90" s="40">
        <v>98.42</v>
      </c>
      <c r="DC90" s="40"/>
      <c r="DE90" s="43">
        <v>10986429</v>
      </c>
      <c r="DF90" s="40">
        <v>59.91</v>
      </c>
      <c r="DG90" s="43">
        <v>18955761</v>
      </c>
      <c r="DH90" s="41">
        <v>40.729999999999997</v>
      </c>
      <c r="DJ90" s="16" t="s">
        <v>309</v>
      </c>
      <c r="DK90" s="16" t="s">
        <v>310</v>
      </c>
      <c r="DL90" s="23">
        <v>22654164</v>
      </c>
      <c r="DM90" s="44">
        <v>47.62</v>
      </c>
    </row>
    <row r="91" spans="1:119" x14ac:dyDescent="0.25">
      <c r="A91" s="96" t="s">
        <v>413</v>
      </c>
      <c r="D91" s="46" t="s">
        <v>413</v>
      </c>
      <c r="E91" s="48">
        <v>31123483</v>
      </c>
      <c r="F91" s="47">
        <v>82.6</v>
      </c>
      <c r="G91" s="57"/>
      <c r="H91" s="57"/>
      <c r="AK91" s="16"/>
      <c r="AL91" s="16"/>
      <c r="AR91" s="6"/>
      <c r="BK91" s="51" t="s">
        <v>413</v>
      </c>
      <c r="BL91" s="56">
        <v>13165475</v>
      </c>
      <c r="BM91" s="60">
        <v>0.51039999999999996</v>
      </c>
      <c r="BR91" s="16"/>
      <c r="BS91" s="16"/>
      <c r="CB91" s="23"/>
      <c r="CC91" s="16"/>
      <c r="CD91" s="16"/>
      <c r="CE91" s="16"/>
      <c r="CG91" s="46" t="s">
        <v>413</v>
      </c>
      <c r="CH91" s="48">
        <v>12808270</v>
      </c>
      <c r="CI91" s="47">
        <v>30.65</v>
      </c>
      <c r="CL91" s="40"/>
      <c r="CM91" s="40"/>
      <c r="CR91" s="43"/>
      <c r="CV91" s="43"/>
      <c r="CW91" s="40"/>
      <c r="CY91" s="16"/>
      <c r="CZ91" s="16"/>
      <c r="DA91" s="40"/>
      <c r="DB91" s="40"/>
      <c r="DC91" s="40"/>
      <c r="DE91" s="43"/>
      <c r="DF91" s="40"/>
      <c r="DJ91" s="16"/>
      <c r="DK91" s="16"/>
      <c r="DL91" s="23"/>
      <c r="DM91" s="44"/>
    </row>
    <row r="92" spans="1:119" x14ac:dyDescent="0.25">
      <c r="A92" s="97" t="s">
        <v>446</v>
      </c>
      <c r="D92" s="45" t="s">
        <v>446</v>
      </c>
      <c r="E92" s="48">
        <v>6556073</v>
      </c>
      <c r="F92" s="47">
        <v>17.399999999999999</v>
      </c>
      <c r="G92" s="57"/>
      <c r="H92" s="57"/>
      <c r="AK92" s="16"/>
      <c r="AL92" s="16"/>
      <c r="AR92" s="6"/>
      <c r="BK92" s="52" t="s">
        <v>446</v>
      </c>
      <c r="BL92" s="56">
        <v>12626700</v>
      </c>
      <c r="BM92" s="60">
        <v>0.48959999999999998</v>
      </c>
      <c r="BR92" s="16"/>
      <c r="BS92" s="16"/>
      <c r="CB92" s="23"/>
      <c r="CC92" s="16"/>
      <c r="CD92" s="16"/>
      <c r="CE92" s="16"/>
      <c r="CG92" s="45" t="s">
        <v>446</v>
      </c>
      <c r="CH92" s="48">
        <v>15449508</v>
      </c>
      <c r="CI92" s="47">
        <v>36.97</v>
      </c>
      <c r="CL92" s="40"/>
      <c r="CM92" s="40"/>
      <c r="CR92" s="43"/>
      <c r="CV92" s="43"/>
      <c r="CW92" s="40"/>
      <c r="CY92" s="16"/>
      <c r="CZ92" s="16"/>
      <c r="DA92" s="40"/>
      <c r="DB92" s="40"/>
      <c r="DC92" s="40"/>
      <c r="DE92" s="43"/>
      <c r="DF92" s="40"/>
      <c r="DJ92" s="16"/>
      <c r="DK92" s="16"/>
      <c r="DL92" s="23"/>
      <c r="DM92" s="44"/>
    </row>
    <row r="93" spans="1:119" x14ac:dyDescent="0.25">
      <c r="AK93" s="16"/>
      <c r="AL93" s="16"/>
      <c r="AR93" s="6"/>
      <c r="BR93" s="16"/>
      <c r="BS93" s="16"/>
      <c r="CB93" s="23"/>
      <c r="CC93" s="16"/>
      <c r="CD93" s="16"/>
      <c r="CE93" s="16"/>
      <c r="CV93" s="43"/>
      <c r="CW93" s="40"/>
      <c r="CY93" s="16"/>
      <c r="CZ93" s="16"/>
      <c r="DA93" s="40"/>
      <c r="DB93" s="40"/>
      <c r="DC93" s="40"/>
      <c r="DJ93" s="16"/>
      <c r="DK93" s="16"/>
      <c r="DL93" s="16"/>
      <c r="DM93" s="16"/>
    </row>
    <row r="94" spans="1:119" x14ac:dyDescent="0.25">
      <c r="A94" s="88" t="s">
        <v>420</v>
      </c>
      <c r="AK94" s="16"/>
      <c r="AL94" s="16"/>
      <c r="AR94" s="6"/>
      <c r="BR94" s="16"/>
      <c r="BS94" s="16"/>
      <c r="CB94" s="23"/>
      <c r="CC94" s="16"/>
      <c r="CD94" s="16"/>
      <c r="CE94" s="16"/>
      <c r="CS94" t="s">
        <v>420</v>
      </c>
      <c r="CV94" s="43"/>
      <c r="CW94" s="40"/>
      <c r="CY94" s="16"/>
      <c r="CZ94" s="16"/>
      <c r="DB94" s="40"/>
      <c r="DC94" t="s">
        <v>420</v>
      </c>
      <c r="DJ94" s="16"/>
      <c r="DK94" s="16"/>
      <c r="DL94" s="16"/>
      <c r="DM94" t="s">
        <v>420</v>
      </c>
    </row>
    <row r="95" spans="1:119" x14ac:dyDescent="0.25">
      <c r="A95" s="87" t="s">
        <v>160</v>
      </c>
      <c r="B95" s="28" t="s">
        <v>162</v>
      </c>
      <c r="C95" s="28" t="s">
        <v>164</v>
      </c>
      <c r="Q95" s="30" t="s">
        <v>172</v>
      </c>
      <c r="R95" s="30" t="s">
        <v>176</v>
      </c>
      <c r="AR95" s="6"/>
      <c r="CR95" s="40"/>
      <c r="CS95" s="40"/>
      <c r="CT95" s="41"/>
      <c r="CU95" s="41"/>
    </row>
    <row r="96" spans="1:119" x14ac:dyDescent="0.25">
      <c r="A96" s="87" t="s">
        <v>161</v>
      </c>
      <c r="B96" s="31" t="s">
        <v>163</v>
      </c>
      <c r="C96" s="31" t="s">
        <v>165</v>
      </c>
      <c r="AR96" s="6"/>
      <c r="CN96" s="40"/>
      <c r="CO96" s="40"/>
      <c r="CP96" s="40"/>
      <c r="CQ96" s="40"/>
    </row>
    <row r="97" spans="1:118" x14ac:dyDescent="0.25">
      <c r="A97" s="87" t="s">
        <v>171</v>
      </c>
      <c r="Q97" s="32" t="s">
        <v>173</v>
      </c>
      <c r="R97" s="32" t="s">
        <v>177</v>
      </c>
      <c r="AK97" s="26" t="s">
        <v>199</v>
      </c>
      <c r="AL97" s="26" t="s">
        <v>200</v>
      </c>
      <c r="AR97" s="6"/>
      <c r="AS97" s="17" t="s">
        <v>213</v>
      </c>
      <c r="AT97" s="17" t="s">
        <v>214</v>
      </c>
      <c r="AU97" s="17"/>
      <c r="AV97" s="17"/>
      <c r="BE97" s="17" t="s">
        <v>227</v>
      </c>
      <c r="BF97" s="17" t="s">
        <v>228</v>
      </c>
      <c r="CN97" s="40"/>
      <c r="CO97" s="40"/>
      <c r="CP97" s="40"/>
      <c r="CQ97" s="40"/>
    </row>
    <row r="98" spans="1:118" x14ac:dyDescent="0.25">
      <c r="A98" s="87" t="s">
        <v>189</v>
      </c>
      <c r="AB98" s="17" t="s">
        <v>185</v>
      </c>
      <c r="AC98" s="17" t="s">
        <v>186</v>
      </c>
      <c r="AR98" s="6"/>
      <c r="CN98" s="40"/>
      <c r="CO98" s="40"/>
      <c r="CP98" s="40"/>
      <c r="CQ98" s="40"/>
      <c r="CS98" s="40"/>
      <c r="CT98" s="41"/>
      <c r="CU98" s="41"/>
    </row>
    <row r="99" spans="1:118" x14ac:dyDescent="0.25">
      <c r="A99" s="87" t="s">
        <v>190</v>
      </c>
      <c r="AB99" s="33" t="s">
        <v>187</v>
      </c>
      <c r="AC99" s="33" t="s">
        <v>188</v>
      </c>
      <c r="AR99" s="6"/>
      <c r="CN99" s="40"/>
      <c r="CO99" s="40"/>
      <c r="CP99" s="40"/>
      <c r="CQ99" s="40"/>
      <c r="CS99" s="40"/>
      <c r="CT99" s="41"/>
      <c r="CU99" s="41"/>
    </row>
    <row r="100" spans="1:118" x14ac:dyDescent="0.25">
      <c r="A100" s="87" t="s">
        <v>201</v>
      </c>
      <c r="T100" s="214"/>
      <c r="U100" s="41"/>
      <c r="V100" s="41"/>
      <c r="W100" s="41"/>
      <c r="X100" s="214"/>
      <c r="Y100" s="41"/>
      <c r="Z100" s="41"/>
      <c r="AA100" s="41"/>
      <c r="AB100" s="3"/>
      <c r="AC100" s="14"/>
      <c r="AD100" s="3"/>
      <c r="AE100" s="214"/>
      <c r="AF100" s="3"/>
      <c r="AG100" s="3"/>
      <c r="AH100" s="41"/>
      <c r="AI100" s="41"/>
      <c r="AJ100" s="41"/>
      <c r="AK100" s="17" t="s">
        <v>197</v>
      </c>
      <c r="AL100" s="17" t="s">
        <v>198</v>
      </c>
      <c r="AR100" s="6"/>
      <c r="AS100" s="26" t="s">
        <v>215</v>
      </c>
      <c r="AT100" s="26" t="s">
        <v>216</v>
      </c>
      <c r="AU100" s="26"/>
      <c r="AV100" s="26"/>
    </row>
    <row r="101" spans="1:118" x14ac:dyDescent="0.25">
      <c r="A101" s="87" t="s">
        <v>205</v>
      </c>
      <c r="T101" s="214"/>
      <c r="U101" s="41"/>
      <c r="V101" s="41"/>
      <c r="W101" s="41"/>
      <c r="X101" s="214"/>
      <c r="Y101" s="41"/>
      <c r="Z101" s="41"/>
      <c r="AA101" s="41"/>
      <c r="AB101" s="3"/>
      <c r="AC101" s="14"/>
      <c r="AD101" s="3"/>
      <c r="AE101" s="214"/>
      <c r="AF101" s="3"/>
      <c r="AG101" s="3"/>
      <c r="AH101" s="41"/>
      <c r="AI101" s="41"/>
      <c r="AJ101" s="41"/>
      <c r="AK101" s="16" t="s">
        <v>203</v>
      </c>
      <c r="AL101" s="16" t="s">
        <v>204</v>
      </c>
      <c r="AR101" s="6"/>
      <c r="AS101" s="20" t="s">
        <v>219</v>
      </c>
      <c r="BA101" s="41">
        <v>35</v>
      </c>
      <c r="BB101" s="41">
        <v>6.1</v>
      </c>
      <c r="BE101" s="18" t="s">
        <v>232</v>
      </c>
      <c r="BF101" s="18" t="s">
        <v>233</v>
      </c>
      <c r="BG101" s="18"/>
      <c r="BH101" s="18"/>
      <c r="BR101" s="18" t="s">
        <v>249</v>
      </c>
      <c r="BS101" s="18">
        <v>15</v>
      </c>
      <c r="BT101" s="22"/>
      <c r="CB101" s="26" t="s">
        <v>256</v>
      </c>
      <c r="CC101" s="26">
        <v>17.79</v>
      </c>
      <c r="CD101" s="26"/>
      <c r="CE101" s="26"/>
      <c r="CJ101" s="18" t="s">
        <v>276</v>
      </c>
      <c r="CK101" s="18" t="s">
        <v>277</v>
      </c>
      <c r="CL101" s="18"/>
      <c r="CM101" s="18"/>
    </row>
    <row r="102" spans="1:118" x14ac:dyDescent="0.25">
      <c r="A102" s="87" t="s">
        <v>298</v>
      </c>
      <c r="T102" s="14"/>
      <c r="U102" s="41"/>
      <c r="V102" s="41"/>
      <c r="W102" s="41"/>
      <c r="X102" s="14"/>
      <c r="Y102" s="41"/>
      <c r="Z102" s="41"/>
      <c r="AA102" s="41"/>
      <c r="AB102" s="14"/>
      <c r="AC102" s="14"/>
      <c r="AD102" s="14"/>
      <c r="AE102" s="14"/>
      <c r="AF102" s="14"/>
      <c r="AG102" s="14"/>
      <c r="AH102" s="41"/>
      <c r="AI102" s="41"/>
      <c r="AJ102" s="41"/>
      <c r="AK102" s="16"/>
      <c r="AL102" s="16"/>
      <c r="AR102" s="6"/>
      <c r="AS102" s="20"/>
      <c r="BE102" s="18"/>
      <c r="BF102" s="18"/>
      <c r="BG102" s="18"/>
      <c r="BH102" s="18"/>
      <c r="BR102" s="18"/>
      <c r="BS102" s="18"/>
      <c r="BT102" s="22"/>
      <c r="CB102" s="18"/>
      <c r="CC102" s="18"/>
      <c r="CD102" s="18"/>
      <c r="CE102" s="18"/>
      <c r="CJ102" s="18"/>
      <c r="CK102" s="18"/>
      <c r="CL102" s="40" t="s">
        <v>444</v>
      </c>
      <c r="CM102" s="40"/>
      <c r="CR102" s="43">
        <v>1091691</v>
      </c>
      <c r="CS102" s="40">
        <v>3</v>
      </c>
      <c r="CT102" s="41"/>
      <c r="CU102" s="41"/>
      <c r="CV102" s="43">
        <v>2223800</v>
      </c>
      <c r="CW102" s="40">
        <v>11.42</v>
      </c>
      <c r="CY102" s="16" t="s">
        <v>296</v>
      </c>
      <c r="CZ102" s="16" t="s">
        <v>297</v>
      </c>
      <c r="DA102" s="16"/>
      <c r="DB102" s="40" t="s">
        <v>423</v>
      </c>
      <c r="DC102" s="40">
        <v>2</v>
      </c>
      <c r="DE102" s="43">
        <v>675258</v>
      </c>
      <c r="DF102" s="40">
        <v>6.75</v>
      </c>
      <c r="DJ102" s="26" t="s">
        <v>331</v>
      </c>
      <c r="DK102" s="26" t="s">
        <v>332</v>
      </c>
      <c r="DL102" s="5">
        <v>1590869</v>
      </c>
      <c r="DM102">
        <v>8</v>
      </c>
    </row>
    <row r="103" spans="1:118" x14ac:dyDescent="0.25">
      <c r="A103" s="87" t="s">
        <v>239</v>
      </c>
      <c r="T103" s="3"/>
      <c r="U103" s="41"/>
      <c r="V103" s="41"/>
      <c r="W103" s="41"/>
      <c r="X103" s="3"/>
      <c r="Y103" s="41"/>
      <c r="Z103" s="41"/>
      <c r="AA103" s="41"/>
      <c r="AB103" s="3"/>
      <c r="AC103" s="14"/>
      <c r="AD103" s="3"/>
      <c r="AE103" s="2"/>
      <c r="AF103" s="7"/>
      <c r="AG103" s="3"/>
      <c r="AH103" s="41"/>
      <c r="AI103" s="41"/>
      <c r="AJ103" s="41"/>
      <c r="AR103" s="6"/>
      <c r="AS103" s="16" t="s">
        <v>217</v>
      </c>
      <c r="AT103" s="16" t="s">
        <v>218</v>
      </c>
      <c r="AU103" s="16"/>
      <c r="AV103" s="16"/>
      <c r="BE103" s="16" t="s">
        <v>234</v>
      </c>
      <c r="BF103" s="16" t="s">
        <v>235</v>
      </c>
      <c r="BG103" s="16"/>
      <c r="BH103" s="16"/>
      <c r="BR103" s="16" t="s">
        <v>250</v>
      </c>
      <c r="BS103" s="16">
        <v>8.64</v>
      </c>
      <c r="CB103" s="16" t="s">
        <v>259</v>
      </c>
      <c r="CC103" s="16">
        <v>3.37</v>
      </c>
      <c r="CD103" s="16"/>
      <c r="CE103" s="16"/>
      <c r="CJ103" s="16" t="s">
        <v>280</v>
      </c>
      <c r="CK103" s="16" t="s">
        <v>281</v>
      </c>
      <c r="CL103" s="40" t="s">
        <v>442</v>
      </c>
      <c r="CM103" s="40">
        <v>15</v>
      </c>
      <c r="CR103" s="43">
        <v>1041911</v>
      </c>
      <c r="CS103" s="40">
        <v>4</v>
      </c>
      <c r="CT103" s="41"/>
      <c r="CU103" s="41"/>
      <c r="CV103" s="43">
        <v>1137250</v>
      </c>
      <c r="CW103" s="40">
        <v>5.84</v>
      </c>
      <c r="DE103" s="43">
        <v>80110</v>
      </c>
      <c r="DF103" s="40">
        <v>0.8</v>
      </c>
      <c r="DL103" s="5">
        <v>217833</v>
      </c>
    </row>
    <row r="104" spans="1:118" x14ac:dyDescent="0.25">
      <c r="A104" s="87" t="s">
        <v>231</v>
      </c>
      <c r="T104" s="3"/>
      <c r="U104" s="41"/>
      <c r="V104" s="41"/>
      <c r="W104" s="41"/>
      <c r="X104" s="3"/>
      <c r="Y104" s="41"/>
      <c r="Z104" s="41"/>
      <c r="AA104" s="41"/>
      <c r="AB104" s="3"/>
      <c r="AC104" s="14"/>
      <c r="AD104" s="3"/>
      <c r="AE104" s="2"/>
      <c r="AF104" s="7"/>
      <c r="AG104" s="3"/>
      <c r="AH104" s="41"/>
      <c r="AI104" s="41"/>
      <c r="AJ104" s="41"/>
      <c r="AR104" s="6"/>
      <c r="BE104" s="26" t="s">
        <v>229</v>
      </c>
      <c r="BF104" s="26" t="s">
        <v>230</v>
      </c>
      <c r="BG104" s="26"/>
      <c r="BH104" s="26"/>
      <c r="BR104" s="17" t="s">
        <v>246</v>
      </c>
      <c r="BS104" s="17">
        <v>52.64</v>
      </c>
      <c r="CB104" s="17" t="s">
        <v>255</v>
      </c>
      <c r="CC104" s="17">
        <v>82.21</v>
      </c>
      <c r="CD104" s="17"/>
      <c r="CE104" s="17"/>
    </row>
    <row r="105" spans="1:118" x14ac:dyDescent="0.25">
      <c r="A105" s="88" t="s">
        <v>236</v>
      </c>
      <c r="T105" s="3"/>
      <c r="U105" s="41"/>
      <c r="V105" s="41"/>
      <c r="W105" s="41"/>
      <c r="X105" s="3"/>
      <c r="Y105" s="41"/>
      <c r="Z105" s="41"/>
      <c r="AA105" s="41"/>
      <c r="AB105" s="3"/>
      <c r="AC105" s="14"/>
      <c r="AD105" s="3"/>
      <c r="AE105" s="2"/>
      <c r="AF105" s="7"/>
      <c r="AG105" s="3"/>
      <c r="AH105" s="41"/>
      <c r="AI105" s="41"/>
      <c r="AJ105" s="41"/>
      <c r="AR105" s="6"/>
      <c r="AS105" s="16" t="s">
        <v>240</v>
      </c>
      <c r="AT105" s="16" t="s">
        <v>241</v>
      </c>
      <c r="AU105" s="16"/>
      <c r="AV105" s="16"/>
      <c r="BE105" s="18" t="s">
        <v>237</v>
      </c>
      <c r="BF105" s="18" t="s">
        <v>238</v>
      </c>
      <c r="BG105" s="18"/>
      <c r="BH105" s="18"/>
      <c r="BR105" s="18" t="s">
        <v>251</v>
      </c>
      <c r="BS105" s="18">
        <v>3.32</v>
      </c>
      <c r="BU105" s="41">
        <v>33</v>
      </c>
      <c r="BV105" s="41">
        <v>5.7</v>
      </c>
      <c r="CB105" s="16" t="s">
        <v>258</v>
      </c>
      <c r="CC105" s="16">
        <v>5.25</v>
      </c>
      <c r="CD105" s="16"/>
      <c r="CE105" s="16"/>
      <c r="CJ105" s="18" t="s">
        <v>278</v>
      </c>
      <c r="CK105" s="18" t="s">
        <v>279</v>
      </c>
      <c r="CL105" s="40" t="s">
        <v>443</v>
      </c>
      <c r="CM105" s="40">
        <v>4</v>
      </c>
      <c r="CR105" s="43">
        <v>2803759</v>
      </c>
      <c r="CS105" s="40">
        <v>14</v>
      </c>
      <c r="CT105" s="41"/>
      <c r="CU105" s="41"/>
      <c r="CV105" s="43">
        <v>2372379</v>
      </c>
      <c r="CW105" s="40">
        <v>12.18</v>
      </c>
      <c r="CY105" s="18" t="s">
        <v>301</v>
      </c>
      <c r="CZ105" s="18" t="s">
        <v>302</v>
      </c>
      <c r="DB105" s="40" t="s">
        <v>424</v>
      </c>
      <c r="DC105" s="41">
        <v>18</v>
      </c>
      <c r="DD105" s="41"/>
      <c r="DL105" s="5">
        <v>23197</v>
      </c>
    </row>
    <row r="106" spans="1:118" x14ac:dyDescent="0.25">
      <c r="A106" s="87" t="s">
        <v>248</v>
      </c>
      <c r="T106" s="3"/>
      <c r="U106" s="41"/>
      <c r="V106" s="41"/>
      <c r="W106" s="41"/>
      <c r="X106" s="3"/>
      <c r="Y106" s="41"/>
      <c r="Z106" s="41"/>
      <c r="AA106" s="41"/>
      <c r="AB106" s="3"/>
      <c r="AC106" s="14"/>
      <c r="AD106" s="3"/>
      <c r="AE106" s="2"/>
      <c r="AF106" s="7"/>
      <c r="AG106" s="3"/>
      <c r="AH106" s="41"/>
      <c r="AI106" s="41"/>
      <c r="AJ106" s="41"/>
      <c r="AR106" s="6"/>
      <c r="BR106" s="26" t="s">
        <v>247</v>
      </c>
      <c r="BS106" s="26">
        <v>47.36</v>
      </c>
      <c r="CB106" s="16" t="s">
        <v>257</v>
      </c>
      <c r="CC106" s="16">
        <v>16.18</v>
      </c>
      <c r="CD106" s="16"/>
      <c r="CE106" s="16"/>
      <c r="DE106" s="43">
        <v>46937</v>
      </c>
      <c r="DF106" s="40">
        <v>0.47</v>
      </c>
    </row>
    <row r="107" spans="1:118" x14ac:dyDescent="0.25">
      <c r="A107" s="87" t="s">
        <v>271</v>
      </c>
      <c r="T107" s="3"/>
      <c r="U107" s="41"/>
      <c r="V107" s="41"/>
      <c r="W107" s="41"/>
      <c r="X107" s="3"/>
      <c r="Y107" s="41"/>
      <c r="Z107" s="41"/>
      <c r="AA107" s="41"/>
      <c r="AB107" s="3"/>
      <c r="AC107" s="14"/>
      <c r="AD107" s="3"/>
      <c r="AE107" s="2"/>
      <c r="AF107" s="12"/>
      <c r="AG107" s="3"/>
      <c r="AH107" s="41"/>
      <c r="AI107" s="41"/>
      <c r="AJ107" s="41"/>
      <c r="AR107" s="6"/>
      <c r="CJ107" s="17" t="s">
        <v>267</v>
      </c>
      <c r="CK107" s="17" t="s">
        <v>268</v>
      </c>
      <c r="CL107" s="40" t="s">
        <v>445</v>
      </c>
      <c r="CM107" s="41">
        <v>320</v>
      </c>
      <c r="CN107" s="41">
        <v>55.5</v>
      </c>
      <c r="CR107" s="5">
        <v>4799908</v>
      </c>
      <c r="CS107">
        <v>29</v>
      </c>
      <c r="CV107" s="43">
        <v>5066942</v>
      </c>
      <c r="CW107" s="40">
        <v>26.02</v>
      </c>
      <c r="CY107" s="27" t="s">
        <v>294</v>
      </c>
      <c r="CZ107" s="26" t="s">
        <v>295</v>
      </c>
      <c r="DB107" s="40" t="s">
        <v>425</v>
      </c>
      <c r="DC107" s="40">
        <v>194</v>
      </c>
      <c r="DE107" s="43">
        <v>1973309</v>
      </c>
      <c r="DF107" s="40">
        <v>19.72</v>
      </c>
      <c r="DL107" s="5">
        <v>4040203</v>
      </c>
      <c r="DM107" s="41">
        <v>100</v>
      </c>
      <c r="DN107" s="59">
        <v>0.17299999999999999</v>
      </c>
    </row>
    <row r="108" spans="1:118" x14ac:dyDescent="0.25">
      <c r="A108" s="87" t="s">
        <v>272</v>
      </c>
      <c r="T108" s="3"/>
      <c r="U108" s="41"/>
      <c r="V108" s="41"/>
      <c r="W108" s="41"/>
      <c r="X108" s="3"/>
      <c r="Y108" s="41"/>
      <c r="Z108" s="41"/>
      <c r="AA108" s="41"/>
      <c r="AB108" s="3"/>
      <c r="AC108" s="14"/>
      <c r="AD108" s="3"/>
      <c r="AE108" s="2"/>
      <c r="AF108" s="12"/>
      <c r="AG108" s="3"/>
      <c r="AH108" s="41"/>
      <c r="AI108" s="41"/>
      <c r="AJ108" s="41"/>
      <c r="AR108" s="6"/>
      <c r="CJ108" s="26" t="s">
        <v>269</v>
      </c>
      <c r="CK108" s="26" t="s">
        <v>270</v>
      </c>
    </row>
    <row r="109" spans="1:118" x14ac:dyDescent="0.25">
      <c r="A109" s="87" t="s">
        <v>275</v>
      </c>
      <c r="T109" s="3"/>
      <c r="U109" s="41"/>
      <c r="V109" s="41"/>
      <c r="W109" s="41"/>
      <c r="X109" s="3"/>
      <c r="Y109" s="41"/>
      <c r="Z109" s="41"/>
      <c r="AA109" s="41"/>
      <c r="AB109" s="3"/>
      <c r="AC109" s="14"/>
      <c r="AD109" s="3"/>
      <c r="AE109" s="2"/>
      <c r="AF109" s="12"/>
      <c r="AG109" s="3"/>
      <c r="AH109" s="41"/>
      <c r="AI109" s="41"/>
      <c r="AJ109" s="41"/>
      <c r="AR109" s="6"/>
      <c r="CJ109" s="16" t="s">
        <v>273</v>
      </c>
      <c r="CK109" s="16" t="s">
        <v>274</v>
      </c>
      <c r="CR109" s="43">
        <v>1455841</v>
      </c>
      <c r="CS109" s="40">
        <v>6</v>
      </c>
      <c r="CT109" s="41"/>
      <c r="CU109" s="41"/>
      <c r="CV109" s="43">
        <v>817560</v>
      </c>
      <c r="CW109" s="40">
        <v>4.2</v>
      </c>
      <c r="CY109" s="16" t="s">
        <v>299</v>
      </c>
      <c r="CZ109" s="16" t="s">
        <v>300</v>
      </c>
      <c r="DE109" s="43">
        <v>25826</v>
      </c>
      <c r="DF109" s="40">
        <v>0.26</v>
      </c>
      <c r="DL109" s="5">
        <v>1100656</v>
      </c>
      <c r="DM109" s="41">
        <v>47</v>
      </c>
      <c r="DN109" s="59">
        <v>8.1000000000000003E-2</v>
      </c>
    </row>
    <row r="110" spans="1:118" x14ac:dyDescent="0.25">
      <c r="A110" s="87" t="s">
        <v>293</v>
      </c>
      <c r="T110" s="3"/>
      <c r="U110" s="41"/>
      <c r="V110" s="41"/>
      <c r="W110" s="41"/>
      <c r="X110" s="3"/>
      <c r="Y110" s="41"/>
      <c r="Z110" s="41"/>
      <c r="AA110" s="41"/>
      <c r="AB110" s="3"/>
      <c r="AC110" s="14"/>
      <c r="AD110" s="3"/>
      <c r="AE110" s="2"/>
      <c r="AF110" s="12"/>
      <c r="AG110" s="3"/>
      <c r="AH110" s="41"/>
      <c r="AI110" s="41"/>
      <c r="AJ110" s="41"/>
      <c r="AR110" s="6"/>
      <c r="CL110" s="40" t="s">
        <v>441</v>
      </c>
      <c r="CM110" s="41">
        <v>204</v>
      </c>
      <c r="CN110" s="41">
        <v>35.4</v>
      </c>
      <c r="CR110" s="43">
        <v>2838160</v>
      </c>
      <c r="CS110" s="40">
        <v>14</v>
      </c>
      <c r="CT110" s="41"/>
      <c r="CU110" s="41"/>
      <c r="CV110" s="43">
        <v>4579853</v>
      </c>
      <c r="CW110" s="40">
        <v>23.52</v>
      </c>
      <c r="CY110" s="17" t="s">
        <v>291</v>
      </c>
      <c r="CZ110" s="17" t="s">
        <v>292</v>
      </c>
      <c r="DB110" s="40" t="s">
        <v>422</v>
      </c>
      <c r="DC110" s="40">
        <v>280</v>
      </c>
      <c r="DE110" s="43">
        <v>573055</v>
      </c>
      <c r="DF110" s="40">
        <v>5.73</v>
      </c>
      <c r="DL110" s="5">
        <v>1032842</v>
      </c>
    </row>
    <row r="111" spans="1:118" x14ac:dyDescent="0.25">
      <c r="A111" s="87" t="s">
        <v>305</v>
      </c>
      <c r="T111" s="3"/>
      <c r="U111" s="41"/>
      <c r="V111" s="41"/>
      <c r="W111" s="41"/>
      <c r="X111" s="3"/>
      <c r="Y111" s="41"/>
      <c r="Z111" s="41"/>
      <c r="AA111" s="41"/>
      <c r="AB111" s="3"/>
      <c r="AC111" s="14"/>
      <c r="AD111" s="3"/>
      <c r="AE111" s="2"/>
      <c r="AF111" s="12"/>
      <c r="AG111" s="3"/>
      <c r="AH111" s="41"/>
      <c r="AI111" s="41"/>
      <c r="AJ111" s="41"/>
      <c r="AR111" s="6"/>
      <c r="CV111" s="43">
        <v>662161</v>
      </c>
      <c r="CW111" s="40">
        <v>3.4</v>
      </c>
      <c r="CY111" s="18" t="s">
        <v>303</v>
      </c>
      <c r="CZ111" s="18" t="s">
        <v>304</v>
      </c>
      <c r="DA111" s="18"/>
      <c r="DB111" s="40" t="s">
        <v>421</v>
      </c>
      <c r="DC111" s="40">
        <v>10</v>
      </c>
      <c r="DJ111" s="18" t="s">
        <v>325</v>
      </c>
      <c r="DK111" s="18" t="s">
        <v>326</v>
      </c>
      <c r="DL111" s="5">
        <v>883573</v>
      </c>
      <c r="DM111">
        <v>17</v>
      </c>
    </row>
    <row r="112" spans="1:118" x14ac:dyDescent="0.25">
      <c r="A112" s="88" t="s">
        <v>316</v>
      </c>
      <c r="T112" s="3"/>
      <c r="U112" s="41"/>
      <c r="V112" s="41"/>
      <c r="W112" s="41"/>
      <c r="X112" s="3"/>
      <c r="Y112" s="41"/>
      <c r="Z112" s="41"/>
      <c r="AA112" s="41"/>
      <c r="AB112" s="3"/>
      <c r="AC112" s="14"/>
      <c r="AD112" s="3"/>
      <c r="AE112" s="2"/>
      <c r="AF112" s="12"/>
      <c r="AG112" s="3"/>
      <c r="AH112" s="41"/>
      <c r="AI112" s="41"/>
      <c r="AJ112" s="41"/>
      <c r="AR112" s="6"/>
      <c r="DJ112" s="25" t="s">
        <v>314</v>
      </c>
      <c r="DK112" s="25" t="s">
        <v>315</v>
      </c>
      <c r="DL112" s="25"/>
      <c r="DM112" s="25"/>
    </row>
    <row r="113" spans="1:118" x14ac:dyDescent="0.25">
      <c r="A113" s="88" t="s">
        <v>317</v>
      </c>
      <c r="T113" s="3"/>
      <c r="U113" s="41"/>
      <c r="V113" s="41"/>
      <c r="W113" s="41"/>
      <c r="X113" s="3"/>
      <c r="Y113" s="41"/>
      <c r="Z113" s="41"/>
      <c r="AA113" s="41"/>
      <c r="AB113" s="3"/>
      <c r="AC113" s="14"/>
      <c r="AD113" s="3"/>
      <c r="AE113" s="2"/>
      <c r="AF113" s="12"/>
      <c r="AG113" s="3"/>
      <c r="AH113" s="41"/>
      <c r="AI113" s="41"/>
      <c r="AJ113" s="41"/>
      <c r="AR113" s="6"/>
      <c r="DJ113" s="29" t="s">
        <v>329</v>
      </c>
      <c r="DK113" s="29" t="s">
        <v>330</v>
      </c>
      <c r="DL113" s="29"/>
      <c r="DM113" s="29"/>
    </row>
    <row r="114" spans="1:118" x14ac:dyDescent="0.25">
      <c r="A114" s="88" t="s">
        <v>318</v>
      </c>
      <c r="T114" s="3"/>
      <c r="U114" s="41"/>
      <c r="V114" s="41"/>
      <c r="W114" s="41"/>
      <c r="X114" s="3"/>
      <c r="Y114" s="41"/>
      <c r="Z114" s="41"/>
      <c r="AA114" s="41"/>
      <c r="AB114" s="3"/>
      <c r="AC114" s="14"/>
      <c r="AD114" s="3"/>
      <c r="AE114" s="2"/>
      <c r="AF114" s="12"/>
      <c r="AG114" s="3"/>
      <c r="AH114" s="41"/>
      <c r="AI114" s="41"/>
      <c r="AJ114" s="41"/>
      <c r="AR114" s="6"/>
      <c r="DJ114" s="19" t="s">
        <v>321</v>
      </c>
      <c r="DK114" s="19" t="s">
        <v>322</v>
      </c>
      <c r="DL114" s="19"/>
      <c r="DM114" s="19"/>
    </row>
    <row r="115" spans="1:118" x14ac:dyDescent="0.25">
      <c r="A115" s="88" t="s">
        <v>319</v>
      </c>
      <c r="T115" s="3"/>
      <c r="U115" s="41"/>
      <c r="V115" s="41"/>
      <c r="W115" s="41"/>
      <c r="X115" s="3"/>
      <c r="Y115" s="41"/>
      <c r="Z115" s="41"/>
      <c r="AA115" s="41"/>
      <c r="AB115" s="3"/>
      <c r="AC115" s="14"/>
      <c r="AD115" s="3"/>
      <c r="AE115" s="2"/>
      <c r="AF115" s="12"/>
      <c r="AG115" s="3"/>
      <c r="AH115" s="41"/>
      <c r="AI115" s="41"/>
      <c r="AJ115" s="41"/>
      <c r="AR115" s="6"/>
      <c r="DJ115" s="16" t="s">
        <v>323</v>
      </c>
      <c r="DK115" s="16" t="s">
        <v>324</v>
      </c>
      <c r="DL115" s="16"/>
      <c r="DM115" s="16"/>
    </row>
    <row r="116" spans="1:118" x14ac:dyDescent="0.25">
      <c r="A116" s="88" t="s">
        <v>320</v>
      </c>
      <c r="T116" s="3"/>
      <c r="U116" s="41"/>
      <c r="V116" s="41"/>
      <c r="W116" s="41"/>
      <c r="X116" s="3"/>
      <c r="Y116" s="41"/>
      <c r="Z116" s="41"/>
      <c r="AA116" s="41"/>
      <c r="AB116" s="3"/>
      <c r="AC116" s="14"/>
      <c r="AD116" s="3"/>
      <c r="AE116" s="2"/>
      <c r="AF116" s="12"/>
      <c r="AG116" s="3"/>
      <c r="AH116" s="41"/>
      <c r="AI116" s="41"/>
      <c r="AJ116" s="41"/>
      <c r="AR116" s="6"/>
      <c r="DJ116" s="16" t="s">
        <v>327</v>
      </c>
      <c r="DK116" s="16" t="s">
        <v>328</v>
      </c>
      <c r="DL116" s="16"/>
      <c r="DM116" s="16"/>
    </row>
    <row r="117" spans="1:118" x14ac:dyDescent="0.25">
      <c r="A117" s="88" t="s">
        <v>426</v>
      </c>
      <c r="T117" s="3"/>
      <c r="U117" s="41"/>
      <c r="V117" s="41"/>
      <c r="W117" s="41"/>
      <c r="X117" s="3"/>
      <c r="Y117" s="41"/>
      <c r="Z117" s="41"/>
      <c r="AA117" s="41"/>
      <c r="AB117" s="3"/>
      <c r="AC117" s="14"/>
      <c r="AD117" s="3"/>
      <c r="AE117" s="2"/>
      <c r="AF117" s="12"/>
      <c r="AG117" s="3"/>
      <c r="AH117" s="41"/>
      <c r="AI117" s="41"/>
      <c r="AJ117" s="41"/>
      <c r="AR117" s="6"/>
      <c r="DB117" s="40" t="s">
        <v>427</v>
      </c>
      <c r="DC117" s="40">
        <v>12</v>
      </c>
      <c r="DM117">
        <v>16</v>
      </c>
    </row>
    <row r="118" spans="1:118" x14ac:dyDescent="0.25">
      <c r="A118" s="88" t="s">
        <v>428</v>
      </c>
      <c r="T118" s="3"/>
      <c r="U118" s="41"/>
      <c r="V118" s="41"/>
      <c r="W118" s="41"/>
      <c r="X118" s="3"/>
      <c r="Y118" s="41"/>
      <c r="Z118" s="41"/>
      <c r="AA118" s="41"/>
      <c r="AB118" s="3"/>
      <c r="AC118" s="14"/>
      <c r="AD118" s="3"/>
      <c r="AE118" s="2"/>
      <c r="AF118" s="12"/>
      <c r="AG118" s="3"/>
      <c r="AH118" s="41"/>
      <c r="AI118" s="41"/>
      <c r="AJ118" s="41"/>
      <c r="DL118" s="5">
        <v>7826245</v>
      </c>
      <c r="DM118" s="41">
        <v>313</v>
      </c>
      <c r="DN118" s="59">
        <v>0.54200000000000004</v>
      </c>
    </row>
    <row r="119" spans="1:118" x14ac:dyDescent="0.25">
      <c r="A119" s="88" t="s">
        <v>430</v>
      </c>
      <c r="G119" s="49" t="s">
        <v>419</v>
      </c>
      <c r="T119" s="3"/>
      <c r="U119" s="41"/>
      <c r="V119" s="41"/>
      <c r="W119" s="41"/>
      <c r="X119" s="3"/>
      <c r="Y119" s="41"/>
      <c r="Z119" s="41"/>
      <c r="AA119" s="41"/>
      <c r="AB119" s="3"/>
      <c r="AC119" s="14"/>
      <c r="AD119" s="3"/>
      <c r="AE119" s="2"/>
      <c r="AF119" s="12"/>
      <c r="AG119" s="3"/>
      <c r="AH119" s="41"/>
      <c r="AI119" s="41"/>
      <c r="AJ119" s="41"/>
      <c r="DE119" s="43">
        <v>2188440</v>
      </c>
      <c r="DF119" s="40">
        <v>21.88</v>
      </c>
    </row>
    <row r="120" spans="1:118" x14ac:dyDescent="0.25">
      <c r="A120" s="98" t="s">
        <v>511</v>
      </c>
      <c r="G120" s="44">
        <v>10</v>
      </c>
      <c r="H120" s="44"/>
      <c r="L120" s="41">
        <v>41</v>
      </c>
      <c r="M120" s="41">
        <v>8.5</v>
      </c>
      <c r="T120" s="41">
        <v>73</v>
      </c>
      <c r="U120" s="41">
        <v>15</v>
      </c>
      <c r="V120" s="41"/>
      <c r="W120" s="41"/>
      <c r="X120" s="41">
        <v>34</v>
      </c>
      <c r="Y120" s="41">
        <v>7</v>
      </c>
      <c r="Z120" s="41"/>
      <c r="AA120" s="41"/>
      <c r="AB120" s="3"/>
      <c r="AC120" s="14"/>
      <c r="AD120" s="3"/>
      <c r="AE120" s="2"/>
      <c r="AF120" s="4"/>
      <c r="AG120" s="41">
        <v>73</v>
      </c>
      <c r="AH120" s="41">
        <v>14.9</v>
      </c>
      <c r="AP120" s="41">
        <v>86</v>
      </c>
      <c r="AQ120" s="41">
        <v>17.5</v>
      </c>
      <c r="AU120" s="41">
        <v>44</v>
      </c>
      <c r="AV120" s="41">
        <v>9</v>
      </c>
      <c r="BA120" s="41">
        <v>35</v>
      </c>
      <c r="BB120" s="41">
        <v>6.1</v>
      </c>
      <c r="BE120" s="41">
        <v>25</v>
      </c>
      <c r="BF120" s="41">
        <v>4.3</v>
      </c>
      <c r="BN120" s="41">
        <v>23</v>
      </c>
      <c r="BO120" s="41">
        <v>4</v>
      </c>
      <c r="BU120" s="41">
        <v>36</v>
      </c>
      <c r="BV120" s="41">
        <v>6.2</v>
      </c>
      <c r="CD120" s="41">
        <v>21</v>
      </c>
      <c r="CE120" s="41">
        <v>3.6</v>
      </c>
    </row>
    <row r="121" spans="1:118" x14ac:dyDescent="0.25">
      <c r="A121" s="98" t="s">
        <v>447</v>
      </c>
      <c r="G121" s="44">
        <v>47</v>
      </c>
      <c r="H121" s="44">
        <v>8.1</v>
      </c>
      <c r="L121" s="41">
        <v>66</v>
      </c>
      <c r="M121" s="41">
        <v>13.7</v>
      </c>
      <c r="T121" s="16">
        <v>121</v>
      </c>
      <c r="U121" s="16">
        <v>24.8</v>
      </c>
      <c r="V121" s="41"/>
      <c r="W121" s="41"/>
      <c r="X121" s="3"/>
      <c r="Y121" s="41"/>
      <c r="Z121" s="41"/>
      <c r="AA121" s="41"/>
      <c r="AB121" s="3"/>
      <c r="AC121" s="14"/>
      <c r="AD121" s="3"/>
      <c r="AE121" s="2"/>
      <c r="AG121" s="41">
        <v>102</v>
      </c>
      <c r="AH121" s="41">
        <v>20.8</v>
      </c>
      <c r="AP121" s="41">
        <v>113</v>
      </c>
      <c r="AQ121" s="41">
        <v>23</v>
      </c>
      <c r="AU121" s="41">
        <v>285</v>
      </c>
      <c r="AV121" s="41">
        <v>58</v>
      </c>
      <c r="BA121" s="41">
        <v>212</v>
      </c>
      <c r="BB121" s="16">
        <v>36.700000000000003</v>
      </c>
      <c r="BE121" s="41">
        <v>275</v>
      </c>
      <c r="BF121" s="41">
        <v>47.7</v>
      </c>
      <c r="BN121" s="41">
        <v>57</v>
      </c>
      <c r="BO121" s="41">
        <v>9.9</v>
      </c>
      <c r="BU121" s="41">
        <v>250</v>
      </c>
      <c r="BV121" s="41">
        <v>43.3</v>
      </c>
      <c r="CD121" s="41">
        <v>141</v>
      </c>
      <c r="CE121" s="41">
        <v>24.4</v>
      </c>
    </row>
    <row r="122" spans="1:118" x14ac:dyDescent="0.25">
      <c r="A122" s="98" t="s">
        <v>468</v>
      </c>
      <c r="G122" s="44"/>
      <c r="H122" s="44"/>
      <c r="L122" s="41"/>
      <c r="M122" s="41"/>
      <c r="T122" s="16"/>
      <c r="U122" s="16"/>
      <c r="V122" s="41"/>
      <c r="W122" s="41"/>
      <c r="X122" s="41"/>
      <c r="Y122" s="41"/>
      <c r="Z122" s="41"/>
      <c r="AA122" s="41"/>
      <c r="AB122" s="41"/>
      <c r="AC122" s="41"/>
      <c r="AD122" s="41"/>
      <c r="AE122" s="2"/>
      <c r="AG122" s="41"/>
      <c r="AH122" s="41"/>
      <c r="AP122" s="41"/>
      <c r="AQ122" s="41"/>
      <c r="AU122" s="41"/>
      <c r="AV122" s="41"/>
      <c r="BA122" s="41"/>
      <c r="BB122" s="16"/>
      <c r="BE122" s="41"/>
      <c r="BF122" s="41"/>
      <c r="BN122" s="41"/>
      <c r="BO122" s="41"/>
      <c r="BU122" s="41"/>
      <c r="BV122" s="41"/>
      <c r="CD122" s="41"/>
      <c r="CE122" s="41"/>
      <c r="DM122">
        <v>31</v>
      </c>
    </row>
    <row r="123" spans="1:118" ht="25.5" x14ac:dyDescent="0.25">
      <c r="A123" s="98" t="s">
        <v>469</v>
      </c>
      <c r="B123" s="59">
        <v>0.17299999999999999</v>
      </c>
      <c r="G123" s="44">
        <v>40</v>
      </c>
      <c r="H123" s="44">
        <v>6.9</v>
      </c>
      <c r="T123" s="3"/>
      <c r="U123" s="41"/>
      <c r="V123" s="41"/>
      <c r="W123" s="41"/>
      <c r="X123" s="3"/>
      <c r="Y123" s="41"/>
      <c r="Z123" s="41"/>
      <c r="AA123" s="41"/>
      <c r="AB123" s="3"/>
      <c r="AC123" s="14"/>
      <c r="AD123" s="3"/>
      <c r="AE123" s="2"/>
      <c r="AF123" s="4"/>
      <c r="DM123">
        <v>35</v>
      </c>
    </row>
    <row r="124" spans="1:118" ht="60" customHeight="1" x14ac:dyDescent="0.25">
      <c r="A124" s="98" t="s">
        <v>448</v>
      </c>
      <c r="G124" s="44">
        <v>64</v>
      </c>
      <c r="H124" s="44">
        <v>11.1</v>
      </c>
      <c r="T124" s="3"/>
      <c r="U124" s="41"/>
      <c r="V124" s="41"/>
      <c r="W124" s="41"/>
      <c r="X124" s="3"/>
      <c r="Y124" s="41"/>
      <c r="Z124" s="41"/>
      <c r="AA124" s="41"/>
      <c r="AB124" s="3"/>
      <c r="AC124" s="14"/>
      <c r="AD124" s="3"/>
      <c r="AE124" s="2"/>
      <c r="AF124" s="4"/>
    </row>
    <row r="125" spans="1:118" ht="25.5" x14ac:dyDescent="0.25">
      <c r="A125" s="98" t="s">
        <v>449</v>
      </c>
      <c r="G125" s="44">
        <v>117</v>
      </c>
      <c r="H125" s="44">
        <v>20.2</v>
      </c>
      <c r="T125" s="3"/>
      <c r="U125" s="41"/>
      <c r="V125" s="41"/>
      <c r="W125" s="41"/>
      <c r="X125" s="3"/>
      <c r="Y125" s="41"/>
      <c r="Z125" s="41"/>
      <c r="AA125" s="41"/>
      <c r="AB125" s="3"/>
      <c r="AC125" s="14"/>
      <c r="AD125" s="3"/>
      <c r="AE125" s="2"/>
      <c r="AF125" s="4"/>
    </row>
    <row r="126" spans="1:118" ht="25.5" x14ac:dyDescent="0.25">
      <c r="A126" s="98" t="s">
        <v>450</v>
      </c>
      <c r="G126" s="44">
        <v>206</v>
      </c>
      <c r="H126" s="44">
        <v>35.6</v>
      </c>
      <c r="T126" s="3"/>
      <c r="U126" s="41"/>
      <c r="V126" s="41"/>
      <c r="W126" s="41"/>
      <c r="X126" s="3"/>
      <c r="Y126" s="41"/>
      <c r="Z126" s="41"/>
      <c r="AA126" s="41"/>
      <c r="AB126" s="3"/>
      <c r="AC126" s="14"/>
      <c r="AD126" s="3"/>
      <c r="AE126" s="2"/>
      <c r="AF126" s="41"/>
    </row>
    <row r="127" spans="1:118" x14ac:dyDescent="0.25">
      <c r="A127" s="89" t="s">
        <v>510</v>
      </c>
      <c r="G127" s="44">
        <v>66</v>
      </c>
      <c r="H127" s="44">
        <v>11.4</v>
      </c>
      <c r="T127" s="3"/>
      <c r="U127" s="41"/>
      <c r="V127" s="41"/>
      <c r="W127" s="41"/>
      <c r="X127" s="3"/>
      <c r="Y127" s="41"/>
      <c r="Z127" s="41"/>
      <c r="AA127" s="41"/>
      <c r="AB127" s="3"/>
      <c r="AC127" s="14"/>
      <c r="AD127" s="3"/>
      <c r="AE127" s="2"/>
      <c r="AF127" s="12"/>
      <c r="AG127" s="3"/>
      <c r="AH127" s="41"/>
      <c r="AI127" s="41"/>
      <c r="AJ127" s="41"/>
    </row>
    <row r="128" spans="1:118" ht="25.5" x14ac:dyDescent="0.25">
      <c r="A128" s="89" t="s">
        <v>507</v>
      </c>
      <c r="G128" s="44">
        <v>26</v>
      </c>
      <c r="H128" s="44">
        <v>6.2</v>
      </c>
      <c r="L128" s="41">
        <v>13</v>
      </c>
      <c r="M128" s="41" t="s">
        <v>455</v>
      </c>
      <c r="T128" s="41">
        <v>10</v>
      </c>
      <c r="U128" s="41" t="s">
        <v>458</v>
      </c>
      <c r="V128" s="41"/>
      <c r="W128" s="41"/>
      <c r="X128" s="41">
        <v>9</v>
      </c>
      <c r="Y128" s="41" t="s">
        <v>459</v>
      </c>
      <c r="Z128" s="41"/>
      <c r="AA128" s="41"/>
      <c r="AB128" s="3"/>
      <c r="AC128" s="14"/>
      <c r="AD128" s="3"/>
      <c r="AE128" s="2"/>
      <c r="AF128" s="12"/>
      <c r="AG128" s="41">
        <v>13</v>
      </c>
      <c r="AH128" s="41" t="s">
        <v>455</v>
      </c>
      <c r="AI128" s="41"/>
      <c r="AJ128" s="41"/>
      <c r="AP128" s="41">
        <v>15</v>
      </c>
      <c r="AQ128" s="41" t="s">
        <v>460</v>
      </c>
      <c r="AU128" s="41">
        <v>12</v>
      </c>
      <c r="AV128" s="41" t="s">
        <v>463</v>
      </c>
      <c r="BA128" s="41">
        <v>9</v>
      </c>
      <c r="BB128" s="41" t="s">
        <v>464</v>
      </c>
      <c r="BE128" s="41">
        <v>37</v>
      </c>
      <c r="BF128" s="41" t="s">
        <v>466</v>
      </c>
      <c r="BN128" s="41">
        <v>25</v>
      </c>
      <c r="BO128" s="16">
        <v>4.3</v>
      </c>
      <c r="BU128" s="41">
        <v>5</v>
      </c>
      <c r="BV128" s="41" t="s">
        <v>467</v>
      </c>
      <c r="CD128" s="41">
        <v>21</v>
      </c>
      <c r="CE128" s="41">
        <v>3.6</v>
      </c>
      <c r="CL128" s="41">
        <v>7</v>
      </c>
      <c r="CM128" s="41">
        <v>1.2</v>
      </c>
      <c r="DC128">
        <v>9</v>
      </c>
      <c r="DM128">
        <v>10</v>
      </c>
    </row>
    <row r="129" spans="1:108" x14ac:dyDescent="0.25">
      <c r="A129" s="89"/>
      <c r="B129" s="16">
        <v>24.8</v>
      </c>
      <c r="T129" s="3"/>
      <c r="U129" s="41"/>
      <c r="V129" s="41"/>
      <c r="W129" s="41"/>
      <c r="X129" s="3"/>
      <c r="Y129" s="41"/>
      <c r="Z129" s="41"/>
      <c r="AA129" s="41"/>
      <c r="AB129" s="3"/>
      <c r="AC129" s="14"/>
      <c r="AD129" s="3"/>
      <c r="AE129" s="2"/>
      <c r="AF129" s="12"/>
      <c r="AG129" s="3"/>
      <c r="AH129" s="41"/>
      <c r="AI129" s="41"/>
    </row>
    <row r="130" spans="1:108" ht="25.5" x14ac:dyDescent="0.25">
      <c r="A130" s="98" t="s">
        <v>457</v>
      </c>
      <c r="T130" s="41">
        <v>41</v>
      </c>
      <c r="U130" s="41">
        <v>8.4</v>
      </c>
      <c r="V130" s="41"/>
      <c r="W130" s="41"/>
      <c r="X130" s="41">
        <v>33</v>
      </c>
      <c r="Y130" s="41">
        <v>6.8</v>
      </c>
      <c r="Z130" s="41"/>
      <c r="AA130" s="41"/>
      <c r="AB130" s="3"/>
      <c r="AC130" s="14"/>
      <c r="AD130" s="3"/>
      <c r="AE130" s="2"/>
      <c r="AF130" s="15"/>
      <c r="AG130" s="3"/>
      <c r="AH130" s="41"/>
      <c r="AI130" s="41"/>
      <c r="AJ130" s="41"/>
    </row>
    <row r="131" spans="1:108" ht="25.5" x14ac:dyDescent="0.25">
      <c r="A131" s="98" t="s">
        <v>451</v>
      </c>
      <c r="L131" s="41">
        <v>39</v>
      </c>
      <c r="M131" s="41">
        <v>8.1</v>
      </c>
      <c r="T131" s="3"/>
      <c r="U131" s="41"/>
      <c r="V131" s="41"/>
      <c r="W131" s="41"/>
      <c r="X131" s="3"/>
      <c r="Y131" s="41"/>
      <c r="Z131" s="41"/>
      <c r="AA131" s="41"/>
      <c r="AB131" s="3"/>
      <c r="AC131" s="14"/>
      <c r="AD131" s="3"/>
      <c r="AE131" s="2"/>
      <c r="AF131" s="15"/>
      <c r="AG131" s="3"/>
      <c r="AH131" s="41"/>
      <c r="AI131" s="41"/>
      <c r="AJ131" s="41"/>
    </row>
    <row r="132" spans="1:108" x14ac:dyDescent="0.25">
      <c r="A132" s="98" t="s">
        <v>452</v>
      </c>
      <c r="L132" s="41">
        <v>55</v>
      </c>
      <c r="M132" s="41">
        <v>11.4</v>
      </c>
      <c r="T132" s="3"/>
      <c r="U132" s="41"/>
      <c r="V132" s="41"/>
      <c r="W132" s="41"/>
      <c r="X132" s="3"/>
      <c r="Y132" s="41"/>
      <c r="Z132" s="41"/>
      <c r="AA132" s="41"/>
      <c r="AB132" s="3"/>
      <c r="AC132" s="14"/>
      <c r="AD132" s="3"/>
      <c r="AE132" s="2"/>
      <c r="AF132" s="15"/>
      <c r="AG132" s="3"/>
      <c r="AH132" s="41"/>
      <c r="AI132" s="41"/>
      <c r="AJ132" s="41"/>
    </row>
    <row r="133" spans="1:108" ht="45" customHeight="1" x14ac:dyDescent="0.25">
      <c r="A133" s="98" t="s">
        <v>453</v>
      </c>
      <c r="L133" s="41">
        <v>35</v>
      </c>
      <c r="M133" s="41">
        <v>7.3</v>
      </c>
      <c r="T133" s="41">
        <v>42</v>
      </c>
      <c r="U133" s="41">
        <v>8.6</v>
      </c>
      <c r="V133" s="41"/>
      <c r="W133" s="41"/>
      <c r="X133" s="41">
        <v>61</v>
      </c>
      <c r="Y133" s="41">
        <v>12.5</v>
      </c>
      <c r="Z133" s="41"/>
      <c r="AA133" s="41"/>
      <c r="AB133" s="3"/>
      <c r="AC133" s="14"/>
      <c r="AD133" s="3"/>
      <c r="AE133" s="2"/>
      <c r="AF133" s="15"/>
      <c r="AG133" s="41">
        <v>55</v>
      </c>
      <c r="AH133" s="41">
        <v>11.2</v>
      </c>
      <c r="AI133" s="41"/>
      <c r="AJ133" s="41"/>
      <c r="DB133" s="41">
        <v>29</v>
      </c>
      <c r="DC133" s="41">
        <v>5</v>
      </c>
    </row>
    <row r="134" spans="1:108" ht="38.25" x14ac:dyDescent="0.25">
      <c r="A134" s="98" t="s">
        <v>454</v>
      </c>
      <c r="L134" s="41">
        <v>233</v>
      </c>
      <c r="M134" s="41">
        <v>48.3</v>
      </c>
      <c r="T134" s="3"/>
      <c r="U134" s="41"/>
      <c r="V134" s="41"/>
      <c r="W134" s="41"/>
      <c r="X134" s="3"/>
      <c r="Y134" s="41"/>
      <c r="Z134" s="41"/>
      <c r="AA134" s="41"/>
      <c r="AB134" s="3"/>
      <c r="AC134" s="14"/>
      <c r="AD134" s="3"/>
      <c r="AE134" s="2"/>
      <c r="AF134" s="15"/>
      <c r="AG134" s="3"/>
      <c r="AH134" s="41"/>
      <c r="AI134" s="41"/>
      <c r="AJ134" s="41"/>
    </row>
    <row r="135" spans="1:108" ht="25.5" x14ac:dyDescent="0.25">
      <c r="A135" s="98" t="s">
        <v>508</v>
      </c>
      <c r="T135" s="41">
        <v>200</v>
      </c>
      <c r="U135" s="41">
        <v>41.1</v>
      </c>
      <c r="V135" s="41"/>
      <c r="W135" s="41"/>
      <c r="X135" s="41">
        <v>293</v>
      </c>
      <c r="Y135" s="41">
        <v>60.2</v>
      </c>
      <c r="Z135" s="41"/>
      <c r="AA135" s="41"/>
      <c r="AB135" s="3"/>
      <c r="AC135" s="14"/>
      <c r="AD135" s="3"/>
      <c r="AE135" s="2"/>
      <c r="AF135" s="15"/>
      <c r="AG135" s="3"/>
      <c r="AH135" s="41"/>
      <c r="AI135" s="41"/>
      <c r="AJ135" s="41"/>
    </row>
    <row r="136" spans="1:108" ht="25.5" x14ac:dyDescent="0.25">
      <c r="A136" s="98" t="s">
        <v>509</v>
      </c>
      <c r="T136" s="3"/>
      <c r="U136" s="41"/>
      <c r="V136" s="41"/>
      <c r="W136" s="41"/>
      <c r="X136" s="16">
        <v>57</v>
      </c>
      <c r="Y136" s="16">
        <v>11.7</v>
      </c>
      <c r="Z136" s="41"/>
      <c r="AA136" s="41"/>
      <c r="AB136" s="3"/>
      <c r="AC136" s="14"/>
      <c r="AD136" s="3"/>
      <c r="AE136" s="2"/>
      <c r="AF136" s="15"/>
      <c r="AG136" s="3"/>
      <c r="AH136" s="41"/>
      <c r="AI136" s="41"/>
      <c r="AJ136" s="41"/>
    </row>
    <row r="137" spans="1:108" ht="25.5" x14ac:dyDescent="0.25">
      <c r="A137" s="98" t="s">
        <v>512</v>
      </c>
      <c r="T137" s="3"/>
      <c r="U137" s="41"/>
      <c r="V137" s="41"/>
      <c r="W137" s="41"/>
      <c r="X137" s="3"/>
      <c r="Y137" s="41"/>
      <c r="Z137" s="41"/>
      <c r="AA137" s="41"/>
      <c r="AB137" s="3"/>
      <c r="AC137" s="14"/>
      <c r="AD137" s="3"/>
      <c r="AE137" s="2"/>
      <c r="AF137" s="15"/>
      <c r="AG137" s="41">
        <v>183</v>
      </c>
      <c r="AH137" s="41">
        <v>37.299999999999997</v>
      </c>
      <c r="AI137" s="41"/>
      <c r="AJ137" s="41"/>
    </row>
    <row r="138" spans="1:108" x14ac:dyDescent="0.25">
      <c r="A138" s="98" t="s">
        <v>514</v>
      </c>
      <c r="T138" s="3"/>
      <c r="U138" s="41"/>
      <c r="V138" s="41"/>
      <c r="W138" s="41"/>
      <c r="X138" s="3"/>
      <c r="Y138" s="41"/>
      <c r="Z138" s="41"/>
      <c r="AA138" s="41"/>
      <c r="AB138" s="3"/>
      <c r="AC138" s="14"/>
      <c r="AD138" s="3"/>
      <c r="AE138" s="2"/>
      <c r="AF138" s="15"/>
      <c r="AG138" s="41">
        <v>30</v>
      </c>
      <c r="AH138" s="41">
        <v>6.1</v>
      </c>
      <c r="AI138" s="41"/>
      <c r="AJ138" s="41"/>
    </row>
    <row r="139" spans="1:108" ht="25.5" x14ac:dyDescent="0.25">
      <c r="A139" s="98" t="s">
        <v>513</v>
      </c>
      <c r="T139" s="3"/>
      <c r="U139" s="41"/>
      <c r="V139" s="41"/>
      <c r="W139" s="41"/>
      <c r="X139" s="3"/>
      <c r="Y139" s="41"/>
      <c r="Z139" s="41"/>
      <c r="AA139" s="41"/>
      <c r="AB139" s="3"/>
      <c r="AC139" s="14"/>
      <c r="AD139" s="3"/>
      <c r="AE139" s="2"/>
      <c r="AF139" s="15"/>
      <c r="AG139" s="41">
        <v>34</v>
      </c>
      <c r="AH139" s="41">
        <v>6.9</v>
      </c>
      <c r="AI139" s="41"/>
      <c r="AJ139" s="41"/>
    </row>
    <row r="140" spans="1:108" ht="25.5" x14ac:dyDescent="0.25">
      <c r="A140" s="98" t="s">
        <v>461</v>
      </c>
      <c r="T140" s="3"/>
      <c r="U140" s="41"/>
      <c r="V140" s="41"/>
      <c r="W140" s="41"/>
      <c r="X140" s="3"/>
      <c r="Y140" s="41"/>
      <c r="Z140" s="41"/>
      <c r="AA140" s="41"/>
      <c r="AB140" s="3"/>
      <c r="AC140" s="14"/>
      <c r="AD140" s="3"/>
      <c r="AE140" s="2"/>
      <c r="AF140" s="15"/>
      <c r="AG140" s="3"/>
      <c r="AH140" s="41"/>
      <c r="AI140" s="41"/>
      <c r="AJ140" s="41"/>
      <c r="AP140" s="16">
        <v>123</v>
      </c>
      <c r="AQ140" s="16">
        <v>25.1</v>
      </c>
      <c r="AU140" s="16">
        <v>62</v>
      </c>
      <c r="AV140" s="16">
        <v>12.6</v>
      </c>
      <c r="BA140" s="16">
        <v>131</v>
      </c>
      <c r="BB140" s="16">
        <v>22.7</v>
      </c>
      <c r="BE140" s="16">
        <v>90</v>
      </c>
      <c r="BF140" s="16">
        <v>15.6</v>
      </c>
      <c r="BN140" s="16">
        <v>215</v>
      </c>
      <c r="BO140" s="16">
        <v>37.299999999999997</v>
      </c>
      <c r="BU140" s="16">
        <v>113</v>
      </c>
      <c r="BV140" s="16">
        <v>19.600000000000001</v>
      </c>
      <c r="CD140" s="41">
        <v>29</v>
      </c>
      <c r="CE140" s="41">
        <v>5</v>
      </c>
    </row>
    <row r="141" spans="1:108" ht="25.5" x14ac:dyDescent="0.25">
      <c r="A141" s="98" t="s">
        <v>462</v>
      </c>
      <c r="T141" s="3"/>
      <c r="U141" s="41"/>
      <c r="V141" s="41"/>
      <c r="W141" s="41"/>
      <c r="X141" s="3"/>
      <c r="Y141" s="41"/>
      <c r="Z141" s="41"/>
      <c r="AA141" s="41"/>
      <c r="AB141" s="3"/>
      <c r="AC141" s="14"/>
      <c r="AD141" s="3"/>
      <c r="AE141" s="2"/>
      <c r="AF141" s="15"/>
      <c r="AG141" s="3"/>
      <c r="AH141" s="41"/>
      <c r="AI141" s="41"/>
      <c r="AJ141" s="41"/>
      <c r="AP141" s="41">
        <v>154</v>
      </c>
      <c r="AQ141" s="41">
        <v>31.4</v>
      </c>
      <c r="AU141" s="41">
        <v>88</v>
      </c>
      <c r="AV141" s="41">
        <v>17.899999999999999</v>
      </c>
      <c r="BA141" s="41">
        <v>155</v>
      </c>
      <c r="BB141" s="41">
        <v>26.9</v>
      </c>
      <c r="BE141" s="41">
        <v>130</v>
      </c>
      <c r="BF141" s="41">
        <v>22.5</v>
      </c>
      <c r="BN141" s="41">
        <v>257</v>
      </c>
      <c r="BO141" s="41">
        <v>44.5</v>
      </c>
      <c r="BU141" s="41">
        <v>140</v>
      </c>
      <c r="BV141" s="41">
        <v>24.3</v>
      </c>
      <c r="CD141" s="41">
        <v>365</v>
      </c>
      <c r="CE141" s="41">
        <v>63.3</v>
      </c>
      <c r="DC141" s="41">
        <v>196</v>
      </c>
      <c r="DD141" s="41"/>
    </row>
    <row r="142" spans="1:108" x14ac:dyDescent="0.25">
      <c r="A142" s="98" t="s">
        <v>465</v>
      </c>
      <c r="B142" s="41" t="s">
        <v>460</v>
      </c>
      <c r="T142" s="3"/>
      <c r="U142" s="41"/>
      <c r="V142" s="41"/>
      <c r="W142" s="41"/>
      <c r="X142" s="3"/>
      <c r="Y142" s="41"/>
      <c r="Z142" s="41"/>
      <c r="AA142" s="41"/>
      <c r="AB142" s="3"/>
      <c r="AC142" s="14"/>
      <c r="AD142" s="3"/>
      <c r="AE142" s="2"/>
      <c r="AF142" s="15"/>
      <c r="AG142" s="3"/>
      <c r="AH142" s="41"/>
      <c r="AI142" s="41"/>
      <c r="AJ142" s="41"/>
      <c r="BE142" s="41">
        <v>41</v>
      </c>
      <c r="BF142" s="41">
        <v>7.1</v>
      </c>
      <c r="CL142" s="41">
        <v>22</v>
      </c>
      <c r="CM142" s="41">
        <v>3.8</v>
      </c>
    </row>
    <row r="143" spans="1:108" x14ac:dyDescent="0.25">
      <c r="T143" s="3"/>
      <c r="U143" s="41"/>
      <c r="V143" s="41"/>
      <c r="W143" s="41"/>
      <c r="X143" s="3"/>
      <c r="Y143" s="41"/>
      <c r="Z143" s="41"/>
      <c r="AA143" s="41"/>
      <c r="AB143" s="3"/>
      <c r="AC143" s="14"/>
      <c r="AD143" s="3"/>
      <c r="AE143" s="2"/>
      <c r="AF143" s="15"/>
      <c r="AG143" s="3"/>
      <c r="AH143" s="41"/>
      <c r="AI143" s="41"/>
      <c r="AJ143" s="41"/>
    </row>
    <row r="144" spans="1:108" x14ac:dyDescent="0.25">
      <c r="A144" s="88" t="s">
        <v>456</v>
      </c>
      <c r="G144" s="55">
        <v>579</v>
      </c>
      <c r="L144" s="13">
        <v>482</v>
      </c>
      <c r="T144" s="3">
        <v>487</v>
      </c>
      <c r="U144" s="41"/>
      <c r="V144" s="41"/>
      <c r="W144" s="41"/>
      <c r="X144" s="3">
        <v>487</v>
      </c>
      <c r="Y144" s="41"/>
      <c r="Z144" s="41"/>
      <c r="AA144" s="41"/>
      <c r="AB144" s="3"/>
      <c r="AC144" s="14"/>
      <c r="AD144" s="3"/>
      <c r="AE144" s="2"/>
      <c r="AF144" s="15"/>
      <c r="AG144" s="3">
        <v>490</v>
      </c>
      <c r="AH144" s="41"/>
      <c r="AI144" s="41"/>
      <c r="AJ144" s="41"/>
      <c r="AP144">
        <v>491</v>
      </c>
      <c r="AU144">
        <v>491</v>
      </c>
      <c r="BA144">
        <v>577</v>
      </c>
      <c r="BE144">
        <v>577</v>
      </c>
      <c r="BN144">
        <v>577</v>
      </c>
      <c r="BU144">
        <v>577</v>
      </c>
      <c r="CD144">
        <v>577</v>
      </c>
      <c r="CL144">
        <v>577</v>
      </c>
      <c r="DC144">
        <v>577</v>
      </c>
    </row>
    <row r="145" spans="20:36" x14ac:dyDescent="0.25">
      <c r="T145" s="3"/>
      <c r="U145" s="41"/>
      <c r="V145" s="41"/>
      <c r="W145" s="41"/>
      <c r="X145" s="3"/>
      <c r="Y145" s="41"/>
      <c r="Z145" s="41"/>
      <c r="AA145" s="41"/>
      <c r="AB145" s="3"/>
      <c r="AC145" s="14"/>
      <c r="AD145" s="3"/>
      <c r="AE145" s="2"/>
      <c r="AF145" s="15"/>
      <c r="AG145" s="3"/>
      <c r="AH145" s="41"/>
      <c r="AI145" s="41"/>
      <c r="AJ145" s="41"/>
    </row>
    <row r="146" spans="20:36" x14ac:dyDescent="0.25">
      <c r="T146" s="3"/>
      <c r="U146" s="41"/>
      <c r="V146" s="41"/>
      <c r="W146" s="41"/>
      <c r="X146" s="3"/>
      <c r="Y146" s="41"/>
      <c r="Z146" s="41"/>
      <c r="AA146" s="41"/>
      <c r="AB146" s="3"/>
      <c r="AC146" s="14"/>
      <c r="AD146" s="3"/>
      <c r="AE146" s="2"/>
      <c r="AF146" s="15"/>
      <c r="AG146" s="3"/>
      <c r="AH146" s="41"/>
      <c r="AI146" s="41"/>
      <c r="AJ146" s="41"/>
    </row>
    <row r="147" spans="20:36" x14ac:dyDescent="0.25">
      <c r="T147" s="3"/>
      <c r="U147" s="41"/>
      <c r="V147" s="41"/>
      <c r="W147" s="41"/>
      <c r="X147" s="3"/>
      <c r="Y147" s="41"/>
      <c r="Z147" s="41"/>
      <c r="AA147" s="41"/>
      <c r="AB147" s="3"/>
      <c r="AC147" s="14"/>
      <c r="AD147" s="3"/>
      <c r="AE147" s="2"/>
      <c r="AF147" s="15"/>
      <c r="AG147" s="3"/>
      <c r="AH147" s="41"/>
      <c r="AI147" s="41"/>
      <c r="AJ147" s="41"/>
    </row>
    <row r="148" spans="20:36" x14ac:dyDescent="0.25">
      <c r="T148" s="3"/>
      <c r="U148" s="41"/>
      <c r="V148" s="41"/>
      <c r="W148" s="41"/>
      <c r="X148" s="3"/>
      <c r="Y148" s="41"/>
      <c r="Z148" s="41"/>
      <c r="AA148" s="41"/>
      <c r="AB148" s="3"/>
      <c r="AC148" s="14"/>
      <c r="AD148" s="3"/>
      <c r="AE148" s="2"/>
      <c r="AF148" s="15"/>
      <c r="AG148" s="3"/>
      <c r="AH148" s="41"/>
      <c r="AI148" s="41"/>
      <c r="AJ148" s="41"/>
    </row>
    <row r="149" spans="20:36" x14ac:dyDescent="0.25">
      <c r="T149" s="3"/>
      <c r="U149" s="41"/>
      <c r="V149" s="41"/>
      <c r="W149" s="41"/>
      <c r="X149" s="3"/>
      <c r="Y149" s="41"/>
      <c r="Z149" s="41"/>
      <c r="AA149" s="41"/>
      <c r="AB149" s="3"/>
      <c r="AC149" s="14"/>
      <c r="AD149" s="3"/>
      <c r="AE149" s="2"/>
      <c r="AF149" s="15"/>
      <c r="AG149" s="3"/>
      <c r="AH149" s="41"/>
      <c r="AI149" s="41"/>
      <c r="AJ149" s="41"/>
    </row>
    <row r="150" spans="20:36" x14ac:dyDescent="0.25">
      <c r="T150" s="3"/>
      <c r="U150" s="41"/>
      <c r="V150" s="41"/>
      <c r="W150" s="41"/>
      <c r="X150" s="3"/>
      <c r="Y150" s="41"/>
      <c r="Z150" s="41"/>
      <c r="AA150" s="41"/>
      <c r="AB150" s="3"/>
      <c r="AC150" s="14"/>
      <c r="AD150" s="3"/>
      <c r="AE150" s="2"/>
      <c r="AF150" s="15"/>
      <c r="AG150" s="3"/>
      <c r="AH150" s="41"/>
      <c r="AI150" s="41"/>
      <c r="AJ150" s="41"/>
    </row>
    <row r="151" spans="20:36" x14ac:dyDescent="0.25">
      <c r="T151" s="3"/>
      <c r="U151" s="41"/>
      <c r="V151" s="41"/>
      <c r="W151" s="41"/>
      <c r="X151" s="3"/>
      <c r="Y151" s="41"/>
      <c r="Z151" s="41"/>
      <c r="AA151" s="41"/>
      <c r="AB151" s="3"/>
      <c r="AC151" s="14"/>
      <c r="AD151" s="3"/>
      <c r="AE151" s="2"/>
      <c r="AF151" s="15"/>
      <c r="AG151" s="3"/>
      <c r="AH151" s="41"/>
      <c r="AI151" s="41"/>
      <c r="AJ151" s="41"/>
    </row>
    <row r="152" spans="20:36" x14ac:dyDescent="0.25">
      <c r="T152" s="3"/>
      <c r="U152" s="41"/>
      <c r="V152" s="41"/>
      <c r="W152" s="41"/>
      <c r="X152" s="3"/>
      <c r="Y152" s="41"/>
      <c r="Z152" s="41"/>
      <c r="AA152" s="41"/>
      <c r="AB152" s="3"/>
      <c r="AC152" s="14"/>
      <c r="AD152" s="3"/>
      <c r="AE152" s="2"/>
      <c r="AF152" s="15"/>
      <c r="AG152" s="3"/>
      <c r="AH152" s="41"/>
      <c r="AI152" s="41"/>
      <c r="AJ152" s="41"/>
    </row>
    <row r="153" spans="20:36" x14ac:dyDescent="0.25">
      <c r="T153" s="3"/>
      <c r="U153" s="41"/>
      <c r="V153" s="41"/>
      <c r="W153" s="41"/>
      <c r="X153" s="3"/>
      <c r="Y153" s="41"/>
      <c r="Z153" s="41"/>
      <c r="AA153" s="41"/>
      <c r="AB153" s="3"/>
      <c r="AC153" s="14"/>
      <c r="AD153" s="3"/>
      <c r="AE153" s="2"/>
      <c r="AF153" s="15"/>
      <c r="AG153" s="3"/>
      <c r="AH153" s="41"/>
      <c r="AI153" s="41"/>
      <c r="AJ153" s="41"/>
    </row>
    <row r="154" spans="20:36" x14ac:dyDescent="0.25">
      <c r="T154" s="3"/>
      <c r="U154" s="41"/>
      <c r="V154" s="41"/>
      <c r="W154" s="41"/>
      <c r="X154" s="3"/>
      <c r="Y154" s="41"/>
      <c r="Z154" s="41"/>
      <c r="AA154" s="41"/>
      <c r="AB154" s="3"/>
      <c r="AC154" s="14"/>
      <c r="AD154" s="3"/>
      <c r="AE154" s="2"/>
      <c r="AF154" s="15"/>
      <c r="AG154" s="3"/>
      <c r="AH154" s="41"/>
      <c r="AI154" s="41"/>
      <c r="AJ154" s="41"/>
    </row>
    <row r="155" spans="20:36" x14ac:dyDescent="0.25">
      <c r="T155" s="3"/>
      <c r="U155" s="41"/>
      <c r="V155" s="41"/>
      <c r="W155" s="41"/>
      <c r="X155" s="3"/>
      <c r="Y155" s="41"/>
      <c r="Z155" s="41"/>
      <c r="AA155" s="41"/>
      <c r="AB155" s="3"/>
      <c r="AC155" s="14"/>
      <c r="AD155" s="3"/>
      <c r="AE155" s="2"/>
      <c r="AF155" s="15"/>
      <c r="AG155" s="3"/>
      <c r="AH155" s="41"/>
      <c r="AI155" s="41"/>
      <c r="AJ155" s="41"/>
    </row>
    <row r="156" spans="20:36" x14ac:dyDescent="0.25">
      <c r="T156" s="3"/>
      <c r="U156" s="41"/>
      <c r="V156" s="41"/>
      <c r="W156" s="41"/>
      <c r="X156" s="3"/>
      <c r="Y156" s="41"/>
      <c r="Z156" s="41"/>
      <c r="AA156" s="41"/>
      <c r="AB156" s="3"/>
      <c r="AC156" s="14"/>
      <c r="AD156" s="3"/>
      <c r="AE156" s="2"/>
      <c r="AF156" s="15"/>
      <c r="AG156" s="3"/>
      <c r="AH156" s="41"/>
      <c r="AI156" s="41"/>
      <c r="AJ156" s="41"/>
    </row>
    <row r="157" spans="20:36" x14ac:dyDescent="0.25">
      <c r="T157" s="3"/>
      <c r="U157" s="41"/>
      <c r="V157" s="41"/>
      <c r="W157" s="41"/>
      <c r="X157" s="3"/>
      <c r="Y157" s="41"/>
      <c r="Z157" s="41"/>
      <c r="AA157" s="41"/>
      <c r="AB157" s="3"/>
      <c r="AC157" s="14"/>
      <c r="AD157" s="3"/>
      <c r="AE157" s="2"/>
      <c r="AF157" s="15"/>
      <c r="AG157" s="3"/>
      <c r="AH157" s="41"/>
      <c r="AI157" s="41"/>
      <c r="AJ157" s="41"/>
    </row>
    <row r="158" spans="20:36" x14ac:dyDescent="0.25">
      <c r="T158" s="3"/>
      <c r="U158" s="41"/>
      <c r="V158" s="41"/>
      <c r="W158" s="41"/>
      <c r="X158" s="3"/>
      <c r="Y158" s="41"/>
      <c r="Z158" s="41"/>
      <c r="AA158" s="41"/>
      <c r="AB158" s="3"/>
      <c r="AC158" s="14"/>
      <c r="AD158" s="3"/>
      <c r="AE158" s="2"/>
      <c r="AF158" s="15"/>
      <c r="AG158" s="3"/>
      <c r="AH158" s="41"/>
      <c r="AI158" s="41"/>
      <c r="AJ158" s="41"/>
    </row>
    <row r="159" spans="20:36" x14ac:dyDescent="0.25">
      <c r="T159" s="3"/>
      <c r="U159" s="41"/>
      <c r="V159" s="41"/>
      <c r="W159" s="41"/>
      <c r="X159" s="3"/>
      <c r="Y159" s="41"/>
      <c r="Z159" s="41"/>
      <c r="AA159" s="41"/>
      <c r="AB159" s="3"/>
      <c r="AC159" s="14"/>
      <c r="AD159" s="3"/>
      <c r="AE159" s="2"/>
      <c r="AF159" s="15"/>
      <c r="AG159" s="3"/>
      <c r="AH159" s="41"/>
      <c r="AI159" s="41"/>
      <c r="AJ159" s="41"/>
    </row>
    <row r="160" spans="20:36" x14ac:dyDescent="0.25">
      <c r="T160" s="3"/>
      <c r="U160" s="41"/>
      <c r="V160" s="41"/>
      <c r="W160" s="41"/>
      <c r="X160" s="3"/>
      <c r="Y160" s="41"/>
      <c r="Z160" s="41"/>
      <c r="AA160" s="41"/>
      <c r="AB160" s="3"/>
      <c r="AC160" s="14"/>
      <c r="AD160" s="3"/>
      <c r="AE160" s="2"/>
      <c r="AF160" s="15"/>
      <c r="AG160" s="3"/>
      <c r="AH160" s="41"/>
      <c r="AI160" s="41"/>
      <c r="AJ160" s="41"/>
    </row>
    <row r="161" spans="20:36" x14ac:dyDescent="0.25">
      <c r="T161" s="3"/>
      <c r="U161" s="41"/>
      <c r="V161" s="41"/>
      <c r="W161" s="41"/>
      <c r="X161" s="3"/>
      <c r="Y161" s="41"/>
      <c r="Z161" s="41"/>
      <c r="AA161" s="41"/>
      <c r="AB161" s="3"/>
      <c r="AC161" s="14"/>
      <c r="AD161" s="3"/>
      <c r="AE161" s="2"/>
      <c r="AF161" s="15"/>
      <c r="AG161" s="3"/>
      <c r="AH161" s="41"/>
      <c r="AI161" s="41"/>
      <c r="AJ161" s="41"/>
    </row>
    <row r="162" spans="20:36" x14ac:dyDescent="0.25">
      <c r="T162" s="3"/>
      <c r="U162" s="41"/>
      <c r="V162" s="41"/>
      <c r="W162" s="41"/>
      <c r="X162" s="3"/>
      <c r="Y162" s="41"/>
      <c r="Z162" s="41"/>
      <c r="AA162" s="41"/>
      <c r="AB162" s="3"/>
      <c r="AC162" s="14"/>
      <c r="AD162" s="3"/>
      <c r="AE162" s="2"/>
      <c r="AF162" s="15"/>
      <c r="AG162" s="3"/>
      <c r="AH162" s="41"/>
      <c r="AI162" s="41"/>
      <c r="AJ162" s="41"/>
    </row>
    <row r="163" spans="20:36" x14ac:dyDescent="0.25">
      <c r="T163" s="3"/>
      <c r="U163" s="41"/>
      <c r="V163" s="41"/>
      <c r="W163" s="41"/>
      <c r="X163" s="3"/>
      <c r="Y163" s="41"/>
      <c r="Z163" s="41"/>
      <c r="AA163" s="41"/>
      <c r="AB163" s="3"/>
      <c r="AC163" s="14"/>
      <c r="AD163" s="3"/>
      <c r="AE163" s="2"/>
      <c r="AF163" s="15"/>
      <c r="AG163" s="3"/>
      <c r="AH163" s="41"/>
      <c r="AI163" s="41"/>
      <c r="AJ163" s="41"/>
    </row>
    <row r="164" spans="20:36" x14ac:dyDescent="0.25">
      <c r="T164" s="3"/>
      <c r="U164" s="41"/>
      <c r="V164" s="41"/>
      <c r="W164" s="41"/>
      <c r="X164" s="3"/>
      <c r="Y164" s="41"/>
      <c r="Z164" s="41"/>
      <c r="AA164" s="41"/>
      <c r="AB164" s="3"/>
      <c r="AC164" s="14"/>
      <c r="AD164" s="3"/>
      <c r="AE164" s="2"/>
      <c r="AF164" s="15"/>
      <c r="AG164" s="3"/>
      <c r="AH164" s="41"/>
      <c r="AI164" s="41"/>
      <c r="AJ164" s="41"/>
    </row>
    <row r="165" spans="20:36" x14ac:dyDescent="0.25">
      <c r="T165" s="3"/>
      <c r="U165" s="41"/>
      <c r="V165" s="41"/>
      <c r="W165" s="41"/>
      <c r="X165" s="3"/>
      <c r="Y165" s="41"/>
      <c r="Z165" s="41"/>
      <c r="AA165" s="41"/>
      <c r="AB165" s="3"/>
      <c r="AC165" s="14"/>
      <c r="AD165" s="3"/>
      <c r="AE165" s="2"/>
      <c r="AF165" s="15"/>
      <c r="AG165" s="3"/>
      <c r="AH165" s="41"/>
      <c r="AI165" s="41"/>
      <c r="AJ165" s="41"/>
    </row>
    <row r="166" spans="20:36" x14ac:dyDescent="0.25">
      <c r="T166" s="3"/>
      <c r="U166" s="41"/>
      <c r="V166" s="41"/>
      <c r="W166" s="41"/>
      <c r="X166" s="3"/>
      <c r="Y166" s="41"/>
      <c r="Z166" s="41"/>
      <c r="AA166" s="41"/>
      <c r="AB166" s="3"/>
      <c r="AC166" s="14"/>
      <c r="AD166" s="3"/>
      <c r="AE166" s="2"/>
      <c r="AF166" s="15"/>
      <c r="AG166" s="3"/>
      <c r="AH166" s="41"/>
      <c r="AI166" s="41"/>
      <c r="AJ166" s="41"/>
    </row>
    <row r="167" spans="20:36" x14ac:dyDescent="0.25">
      <c r="T167" s="3"/>
      <c r="U167" s="41"/>
      <c r="V167" s="41"/>
      <c r="W167" s="41"/>
      <c r="X167" s="3"/>
      <c r="Y167" s="41"/>
      <c r="Z167" s="41"/>
      <c r="AA167" s="41"/>
      <c r="AB167" s="3"/>
      <c r="AC167" s="14"/>
      <c r="AD167" s="3"/>
      <c r="AE167" s="2"/>
      <c r="AF167" s="15"/>
      <c r="AG167" s="3"/>
      <c r="AH167" s="41"/>
      <c r="AI167" s="41"/>
      <c r="AJ167" s="41"/>
    </row>
    <row r="168" spans="20:36" x14ac:dyDescent="0.25">
      <c r="T168" s="3"/>
      <c r="U168" s="41"/>
      <c r="V168" s="41"/>
      <c r="W168" s="41"/>
      <c r="X168" s="3"/>
      <c r="Y168" s="41"/>
      <c r="Z168" s="41"/>
      <c r="AA168" s="41"/>
      <c r="AB168" s="3"/>
      <c r="AC168" s="14"/>
      <c r="AD168" s="3"/>
      <c r="AE168" s="2"/>
      <c r="AF168" s="15"/>
      <c r="AG168" s="3"/>
      <c r="AH168" s="41"/>
      <c r="AI168" s="41"/>
      <c r="AJ168" s="41"/>
    </row>
    <row r="169" spans="20:36" x14ac:dyDescent="0.25">
      <c r="T169" s="3"/>
      <c r="U169" s="41"/>
      <c r="V169" s="41"/>
      <c r="W169" s="41"/>
      <c r="X169" s="3"/>
      <c r="Y169" s="41"/>
      <c r="Z169" s="41"/>
      <c r="AA169" s="41"/>
      <c r="AB169" s="3"/>
      <c r="AC169" s="14"/>
      <c r="AD169" s="3"/>
      <c r="AE169" s="2"/>
      <c r="AF169" s="15"/>
      <c r="AG169" s="3"/>
      <c r="AH169" s="41"/>
      <c r="AI169" s="41"/>
      <c r="AJ169" s="41"/>
    </row>
    <row r="171" spans="20:36" x14ac:dyDescent="0.25">
      <c r="T171" s="8"/>
      <c r="U171" s="8"/>
      <c r="V171" s="8"/>
      <c r="W171" s="8"/>
    </row>
  </sheetData>
  <sortState ref="T32:Z96">
    <sortCondition ref="T31:T96"/>
  </sortState>
  <mergeCells count="3">
    <mergeCell ref="T100:T101"/>
    <mergeCell ref="X100:X101"/>
    <mergeCell ref="AE100:AE101"/>
  </mergeCells>
  <hyperlinks>
    <hyperlink ref="A95" r:id="rId1" tooltip="Charles de Gaulle" display="https://fr.wikipedia.org/wiki/Charles_de_Gaulle"/>
    <hyperlink ref="A96" r:id="rId2" tooltip="Georges Marrane" display="https://fr.wikipedia.org/wiki/Georges_Marrane"/>
    <hyperlink ref="A97" r:id="rId3" tooltip="François Mitterrand" display="https://fr.wikipedia.org/wiki/Fran%C3%A7ois_Mitterrand"/>
    <hyperlink ref="A98" r:id="rId4" tooltip="Georges Pompidou" display="https://fr.wikipedia.org/wiki/Georges_Pompidou"/>
    <hyperlink ref="A99" r:id="rId5" tooltip="Alain Poher" display="https://fr.wikipedia.org/wiki/Alain_Poher"/>
    <hyperlink ref="A100" r:id="rId6" tooltip="Valéry Giscard d'Estaing" display="https://fr.wikipedia.org/wiki/Val%C3%A9ry_Giscard_d%27Estaing"/>
    <hyperlink ref="A101" r:id="rId7" tooltip="Jean-Marie Le Pen" display="https://fr.wikipedia.org/wiki/Jean-Marie_Le_Pen"/>
    <hyperlink ref="A103" r:id="rId8" tooltip="Georges Marchais" display="https://fr.wikipedia.org/wiki/Georges_Marchais"/>
    <hyperlink ref="A104" r:id="rId9" tooltip="Jacques Chirac" display="https://fr.wikipedia.org/wiki/Jacques_Chirac"/>
    <hyperlink ref="A106" r:id="rId10" tooltip="Lionel Jospin" display="https://fr.wikipedia.org/wiki/Lionel_Jospin"/>
    <hyperlink ref="A107" r:id="rId11" tooltip="Nicolas Sarkozy" display="https://fr.wikipedia.org/wiki/Nicolas_Sarkozy"/>
    <hyperlink ref="A108" r:id="rId12" tooltip="Ségolène Royal" display="https://fr.wikipedia.org/wiki/S%C3%A9gol%C3%A8ne_Royal"/>
    <hyperlink ref="A109" r:id="rId13" tooltip="François Bayrou" display="https://fr.wikipedia.org/wiki/Fran%C3%A7ois_Bayrou"/>
    <hyperlink ref="A110" r:id="rId14" tooltip="François Hollande" display="https://fr.wikipedia.org/wiki/Fran%C3%A7ois_Hollande"/>
    <hyperlink ref="A102" r:id="rId15" tooltip="Marine Le Pen" display="https://fr.wikipedia.org/wiki/Marine_Le_Pen"/>
    <hyperlink ref="A111" r:id="rId16" tooltip="Jean-Luc Mélenchon" display="https://fr.wikipedia.org/wiki/Jean-Luc_M%C3%A9lenchon"/>
    <hyperlink ref="AY16" r:id="rId17" tooltip="Affaire du Carrefour du développement" display="https://fr.wikipedia.org/wiki/Affaire_du_Carrefour_du_d%C3%A9veloppement"/>
    <hyperlink ref="BY12" r:id="rId18" tooltip="Alain Juppé" display="https://fr.wikipedia.org/wiki/Alain_Jupp%C3%A9"/>
    <hyperlink ref="CF21" r:id="rId19" tooltip="Dominique de Villepin" display="https://fr.wikipedia.org/wiki/Dominique_de_Villepin"/>
    <hyperlink ref="BZ15" r:id="rId20" tooltip="Dominique Strauss-Kahn" display="https://fr.wikipedia.org/wiki/Dominique_Strauss-Kahn"/>
    <hyperlink ref="CV11" r:id="rId21" tooltip="Éric Woerth" display="https://fr.wikipedia.org/wiki/%C3%89ric_Woerth"/>
    <hyperlink ref="DG8" r:id="rId22" tooltip="2015 en France" display="https://fr.wikipedia.org/wiki/2015_en_France"/>
    <hyperlink ref="CB13" r:id="rId23" tooltip="Charles Pasqua" display="https://fr.wikipedia.org/wiki/Charles_Pasqua"/>
    <hyperlink ref="BY13" r:id="rId24" tooltip="Jacques Chirac" display="https://fr.wikipedia.org/wiki/Jacques_Chirac"/>
    <hyperlink ref="A120" r:id="rId25" display="http://www.france-politique.fr/groupe-communiste.htm"/>
    <hyperlink ref="A121" r:id="rId26" display="http://www.france-politique.fr/groupe-socialiste-radical-et-citoyen.htm"/>
    <hyperlink ref="A124" r:id="rId27" display="http://www.france-politique.fr/groupe-du-centre-democratique.htm"/>
    <hyperlink ref="A125" r:id="rId28" display="http://www.france-politique.fr/groupe-des-independants-et-paysans-d-action-sociale.htm"/>
    <hyperlink ref="A126" r:id="rId29" display="http://www.france-politique.fr/groupe-du-rassemblement-pour-la-republique.htm"/>
    <hyperlink ref="A131" r:id="rId30" display="http://www.france-politique.fr/groupe-du-rassemblement-democratique.htm"/>
    <hyperlink ref="A132" r:id="rId31" display="http://www.france-politique.fr/groupe-du-centre-democratique.htm"/>
    <hyperlink ref="A133" r:id="rId32" display="http://www.france-politique.fr/groupe-des-republicains-independants.htm"/>
    <hyperlink ref="A134" r:id="rId33" display="http://www.france-politique.fr/groupe-du-rassemblement-pour-la-republique.htm"/>
    <hyperlink ref="A130" r:id="rId34" display="http://www.france-politique.fr/groupe-progres-et-democratie-moderne.htm"/>
    <hyperlink ref="A135" r:id="rId35" display="http://www.france-politique.fr/groupe-du-rassemblement-pour-la-republique.htm"/>
    <hyperlink ref="A136" r:id="rId36" display="http://www.france-politique.fr/groupe-socialiste-radical-et-citoyen.htm"/>
    <hyperlink ref="A139" r:id="rId37" display="http://www.france-politique.fr/groupe-des-reformateurs-democrates-sociaux.htm"/>
    <hyperlink ref="A138" r:id="rId38" display="http://www.france-politique.fr/groupe-des-reformateurs-democrates-sociaux.htm"/>
    <hyperlink ref="A137" r:id="rId39" display="http://www.france-politique.fr/groupe-du-rassemblement-pour-la-republique.htm"/>
    <hyperlink ref="A140" r:id="rId40" display="http://www.france-politique.fr/groupe-union-pour-la-democratie-francaise.htm"/>
    <hyperlink ref="A141" r:id="rId41" display="http://www.france-politique.fr/groupe-du-rassemblement-pour-la-republique.htm"/>
    <hyperlink ref="A142" r:id="rId42" display="http://www.france-politique.fr/groupe-union-pour-la-democratie-francaise.htm"/>
    <hyperlink ref="A122" r:id="rId43" display="http://www.ipolitique.fr/archive/2017/06/28/groupe-nouvelle-gauche.html"/>
    <hyperlink ref="A123" r:id="rId44" display="http://www.ipolitique.fr/archive/2017/06/28/groupe-les-constructifs-republicains-udi-independants.html"/>
    <hyperlink ref="A49" r:id="rId45" display="https://www.lelynx.fr/a-propos/assureurs/axa-assurance/"/>
    <hyperlink ref="L16" r:id="rId46" tooltip="Dissolution de l'Assemblée Nationale" display="https://fr.wikipedia.org/wiki/Dissolution_de_l%27Assembl%C3%A9e_Nationale"/>
    <hyperlink ref="Q11" r:id="rId47" tooltip="FGDS" display="https://fr.wikipedia.org/wiki/FGDS"/>
    <hyperlink ref="X13" r:id="rId48" tooltip="Maurice Couve de Murville" display="https://fr.wikipedia.org/wiki/Maurice_Couve_de_Murville"/>
    <hyperlink ref="L19" r:id="rId49" tooltip="Dissolution de l'Assemblée Nationale" display="https://fr.wikipedia.org/wiki/Dissolution_de_l%27Assembl%C3%A9e_Nationale"/>
    <hyperlink ref="B13" r:id="rId50" tooltip="Nouveau franc" display="https://fr.wikipedia.org/wiki/Nouveau_franc"/>
    <hyperlink ref="AB16" r:id="rId51" tooltip="Référendum sur la réforme régionale et du Sénat" display="https://fr.wikipedia.org/wiki/R%C3%A9f%C3%A9rendum_sur_la_r%C3%A9forme_r%C3%A9gionale_et_du_S%C3%A9nat"/>
    <hyperlink ref="AB19" r:id="rId52" tooltip="Jacques Chaban-Delmas" display="https://fr.wikipedia.org/wiki/Jacques_Chaban-Delmas"/>
    <hyperlink ref="AD20" r:id="rId53" tooltip="SMIC" display="https://fr.wikipedia.org/wiki/SMIC"/>
    <hyperlink ref="AD21" r:id="rId54" tooltip="Général de Gaulle" display="https://fr.wikipedia.org/wiki/G%C3%A9n%C3%A9ral_de_Gaulle"/>
    <hyperlink ref="AE22" r:id="rId55" tooltip="Manifeste des 343" display="https://fr.wikipedia.org/wiki/Manifeste_des_343"/>
    <hyperlink ref="AF23" r:id="rId56" tooltip="Référendum sur l'élargissement de la CEE" display="https://fr.wikipedia.org/wiki/R%C3%A9f%C3%A9rendum_sur_l%27%C3%A9largissement_de_la_CEE"/>
    <hyperlink ref="AF24" r:id="rId57" tooltip="Union de la gauche" display="https://fr.wikipedia.org/wiki/Union_de_la_gauche"/>
    <hyperlink ref="AF25" r:id="rId58" tooltip="Pierre Messmer" display="https://fr.wikipedia.org/wiki/Pierre_Messmer"/>
    <hyperlink ref="AG13" r:id="rId59" tooltip="Libération (journal)" display="https://fr.wikipedia.org/wiki/Lib%C3%A9ration_(journal)"/>
    <hyperlink ref="AK12" r:id="rId60" tooltip="Interruption volontaire de grossesse" display="https://fr.wikipedia.org/wiki/Interruption_volontaire_de_grossesse"/>
    <hyperlink ref="AN19" r:id="rId61" tooltip="Rassemblement pour la République" display="https://fr.wikipedia.org/wiki/Rassemblement_pour_la_R%C3%A9publique"/>
    <hyperlink ref="AO20" r:id="rId62" tooltip="Maire de Paris" display="https://fr.wikipedia.org/wiki/Maire_de_Paris"/>
    <hyperlink ref="AP10" r:id="rId63" tooltip="Union pour la démocratie française" display="https://fr.wikipedia.org/wiki/Union_pour_la_d%C3%A9mocratie_fran%C3%A7aise"/>
    <hyperlink ref="AQ9" r:id="rId64" tooltip="Jacques Mesrine" display="https://fr.wikipedia.org/wiki/Jacques_Mesrine"/>
    <hyperlink ref="BA10" r:id="rId65" tooltip="Jacques Chirac" display="https://fr.wikipedia.org/wiki/Jacques_Chirac"/>
    <hyperlink ref="BR10" r:id="rId66" tooltip="Grèves de 1995 en France" display="https://fr.wikipedia.org/wiki/Gr%C3%A8ves_de_1995_en_France"/>
    <hyperlink ref="BU15" r:id="rId67" tooltip="Lionel Jospin" display="https://fr.wikipedia.org/wiki/Lionel_Jospin"/>
    <hyperlink ref="BW17" r:id="rId68" tooltip="Accord de Nouméa" display="https://fr.wikipedia.org/wiki/Accord_de_Noum%C3%A9a"/>
    <hyperlink ref="BZ25" r:id="rId69" tooltip="Référendum sur la réduction du mandat présidentiel" display="https://fr.wikipedia.org/wiki/R%C3%A9f%C3%A9rendum_sur_la_r%C3%A9duction_du_mandat_pr%C3%A9sidentiel"/>
    <hyperlink ref="CH23" r:id="rId70" tooltip="Référendum français sur le traité établissant une Constitution pour l'Europe" display="https://fr.wikipedia.org/wiki/R%C3%A9f%C3%A9rendum_fran%C3%A7ais_sur_le_trait%C3%A9_%C3%A9tablissant_une_Constitution_pour_l%27Europe"/>
    <hyperlink ref="CI25" r:id="rId71" tooltip="Contrat première embauche" display="https://fr.wikipedia.org/wiki/Contrat_premi%C3%A8re_embauche"/>
  </hyperlinks>
  <pageMargins left="0.7" right="0.7" top="0.75" bottom="0.75" header="0.3" footer="0.3"/>
  <pageSetup paperSize="9" orientation="portrait" horizontalDpi="4294967293" r:id="rId72"/>
  <drawing r:id="rId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MALCLES</dc:creator>
  <cp:lastModifiedBy>MALCLES</cp:lastModifiedBy>
  <dcterms:created xsi:type="dcterms:W3CDTF">2016-11-04T14:29:23Z</dcterms:created>
  <dcterms:modified xsi:type="dcterms:W3CDTF">2018-12-16T13:34:14Z</dcterms:modified>
</cp:coreProperties>
</file>