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teu\Downloads\"/>
    </mc:Choice>
  </mc:AlternateContent>
  <xr:revisionPtr revIDLastSave="0" documentId="10_ncr:8100000_{CE18B7E3-AAEC-4D88-AE10-1F71EFB325C3}" xr6:coauthVersionLast="32" xr6:coauthVersionMax="36" xr10:uidLastSave="{00000000-0000-0000-0000-000000000000}"/>
  <bookViews>
    <workbookView xWindow="0" yWindow="0" windowWidth="20490" windowHeight="8340" xr2:uid="{00000000-000D-0000-FFFF-FFFF00000000}"/>
  </bookViews>
  <sheets>
    <sheet name="Novembre 2018" sheetId="5" r:id="rId1"/>
    <sheet name="BASE sociétés et tarifs" sheetId="7" r:id="rId2"/>
  </sheets>
  <definedNames>
    <definedName name="_xlnm._FilterDatabase" localSheetId="0" hidden="1">'Novembre 2018'!$A$3:$E$32</definedName>
  </definedNames>
  <calcPr calcId="162913"/>
</workbook>
</file>

<file path=xl/calcChain.xml><?xml version="1.0" encoding="utf-8"?>
<calcChain xmlns="http://schemas.openxmlformats.org/spreadsheetml/2006/main">
  <c r="H5" i="5" l="1"/>
  <c r="H6" i="5"/>
  <c r="H4" i="5"/>
  <c r="E30" i="5" l="1"/>
  <c r="E29" i="5"/>
  <c r="E28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" i="5"/>
  <c r="E31" i="5" l="1"/>
</calcChain>
</file>

<file path=xl/sharedStrings.xml><?xml version="1.0" encoding="utf-8"?>
<sst xmlns="http://schemas.openxmlformats.org/spreadsheetml/2006/main" count="43" uniqueCount="12">
  <si>
    <t>✓</t>
  </si>
  <si>
    <t>Date</t>
  </si>
  <si>
    <t>Quantité</t>
  </si>
  <si>
    <t>Société</t>
  </si>
  <si>
    <t>Montant</t>
  </si>
  <si>
    <t>TOTAL</t>
  </si>
  <si>
    <t>Tarif</t>
  </si>
  <si>
    <t>Société 1</t>
  </si>
  <si>
    <t>Société 2</t>
  </si>
  <si>
    <t>Société 3</t>
  </si>
  <si>
    <t>Société 4</t>
  </si>
  <si>
    <t>Société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</si>
</sst>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mmmm\ yyyy"/>
    <numFmt numFmtId="165" formatCode="dd&quot;/&quot;mm"/>
    <numFmt numFmtId="166" formatCode="m&quot;/&quot;d"/>
  </numFmts>
  <fonts count="12">
    <font>
      <sz val="10"/>
      <color rgb="FF000000"/>
      <name val="Arial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sz val="10"/>
      <color rgb="FF434343"/>
      <name val="Roboto"/>
    </font>
    <font>
      <b/>
      <sz val="10"/>
      <color rgb="FF434343"/>
      <name val="Roboto"/>
    </font>
    <font>
      <sz val="10"/>
      <color rgb="FF666666"/>
      <name val="Roboto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/>
    <xf numFmtId="164" fontId="1" fillId="2" borderId="0" xfId="0" applyNumberFormat="1" applyFont="1" applyFill="1" applyAlignment="1">
      <alignment horizontal="left" wrapText="1"/>
    </xf>
    <xf numFmtId="0" fontId="0" fillId="0" borderId="0" xfId="0" applyFont="1" applyAlignment="1"/>
    <xf numFmtId="43" fontId="2" fillId="2" borderId="0" xfId="1" applyFont="1" applyFill="1" applyAlignment="1">
      <alignment horizontal="right"/>
    </xf>
    <xf numFmtId="43" fontId="4" fillId="2" borderId="0" xfId="1" applyFont="1" applyFill="1" applyAlignment="1">
      <alignment horizontal="right"/>
    </xf>
    <xf numFmtId="43" fontId="5" fillId="3" borderId="0" xfId="1" applyFont="1" applyFill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center" wrapText="1"/>
    </xf>
    <xf numFmtId="43" fontId="0" fillId="0" borderId="0" xfId="1" applyFont="1" applyAlignment="1"/>
    <xf numFmtId="43" fontId="11" fillId="0" borderId="0" xfId="1" applyFont="1" applyAlignment="1"/>
  </cellXfs>
  <cellStyles count="2">
    <cellStyle name="Milliers" xfId="1" builtinId="3"/>
    <cellStyle name="Normal" xfId="0" builtinId="0"/>
  </cellStyles>
  <dxfs count="1">
    <dxf>
      <font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2"/>
  <sheetViews>
    <sheetView showGridLines="0" tabSelected="1" workbookViewId="0">
      <pane ySplit="3" topLeftCell="A4" activePane="bottomLeft" state="frozen"/>
      <selection pane="bottomLeft" activeCell="J6" sqref="J6"/>
    </sheetView>
  </sheetViews>
  <sheetFormatPr baseColWidth="10" defaultColWidth="14.42578125" defaultRowHeight="15.75" customHeight="1"/>
  <cols>
    <col min="1" max="1" width="6.7109375" customWidth="1"/>
    <col min="2" max="2" width="25" customWidth="1"/>
    <col min="3" max="3" width="16.85546875" customWidth="1"/>
    <col min="4" max="4" width="16.7109375" customWidth="1"/>
    <col min="5" max="5" width="16.7109375" style="25" customWidth="1"/>
    <col min="8" max="8" width="9.28515625" style="25" bestFit="1" customWidth="1"/>
  </cols>
  <sheetData>
    <row r="1" spans="1:8" ht="52.5" customHeight="1">
      <c r="A1" s="18">
        <v>43405</v>
      </c>
      <c r="B1" s="19"/>
      <c r="C1" s="11"/>
      <c r="D1" s="1"/>
      <c r="E1" s="20">
        <f>SUM(C4:C22)</f>
        <v>16.8</v>
      </c>
    </row>
    <row r="2" spans="1:8" ht="6" customHeight="1">
      <c r="A2" s="2"/>
      <c r="B2" s="2"/>
      <c r="C2" s="12"/>
      <c r="D2" s="3"/>
      <c r="E2" s="21"/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22" t="s">
        <v>4</v>
      </c>
    </row>
    <row r="4" spans="1:8" ht="26.25" customHeight="1">
      <c r="A4" s="5" t="b">
        <v>1</v>
      </c>
      <c r="B4" s="6">
        <v>43405</v>
      </c>
      <c r="C4" s="7">
        <v>2</v>
      </c>
      <c r="D4" s="7" t="s">
        <v>8</v>
      </c>
      <c r="E4" s="23">
        <f>IF(OR(C4="",D4=""),"",C4*VLOOKUP(D4,'BASE sociétés et tarifs'!A:B,2,0))</f>
        <v>40</v>
      </c>
      <c r="G4" s="17" t="s">
        <v>7</v>
      </c>
      <c r="H4" s="26">
        <f>SUMIF(D:D,G4,E:E)</f>
        <v>100</v>
      </c>
    </row>
    <row r="5" spans="1:8" ht="26.25" customHeight="1">
      <c r="A5" s="5" t="b">
        <v>1</v>
      </c>
      <c r="B5" s="6">
        <v>43406</v>
      </c>
      <c r="C5" s="7">
        <v>1</v>
      </c>
      <c r="D5" s="7" t="s">
        <v>8</v>
      </c>
      <c r="E5" s="23">
        <f>IF(OR(C5="",D5=""),"",C5*VLOOKUP(D5,'BASE sociétés et tarifs'!A:B,2,0))</f>
        <v>20</v>
      </c>
      <c r="G5" s="17" t="s">
        <v>8</v>
      </c>
      <c r="H5" s="26">
        <f t="shared" ref="H5:H6" si="0">SUMIF(D:D,G5,E:E)</f>
        <v>256</v>
      </c>
    </row>
    <row r="6" spans="1:8" ht="26.25" customHeight="1">
      <c r="A6" s="5" t="b">
        <v>1</v>
      </c>
      <c r="B6" s="6">
        <v>43408</v>
      </c>
      <c r="C6" s="7">
        <v>0.5</v>
      </c>
      <c r="D6" s="7" t="s">
        <v>8</v>
      </c>
      <c r="E6" s="23">
        <f>IF(OR(C6="",D6=""),"",C6*VLOOKUP(D6,'BASE sociétés et tarifs'!A:B,2,0))</f>
        <v>10</v>
      </c>
      <c r="G6" s="17" t="s">
        <v>9</v>
      </c>
      <c r="H6" s="26">
        <f t="shared" si="0"/>
        <v>135</v>
      </c>
    </row>
    <row r="7" spans="1:8" ht="26.25" customHeight="1">
      <c r="A7" s="5" t="b">
        <v>1</v>
      </c>
      <c r="B7" s="6">
        <v>43409</v>
      </c>
      <c r="C7" s="7">
        <v>0.5</v>
      </c>
      <c r="D7" s="7" t="s">
        <v>7</v>
      </c>
      <c r="E7" s="23">
        <f>IF(OR(C7="",D7=""),"",C7*VLOOKUP(D7,'BASE sociétés et tarifs'!A:B,2,0))</f>
        <v>5</v>
      </c>
    </row>
    <row r="8" spans="1:8" ht="26.25" customHeight="1">
      <c r="A8" s="5" t="b">
        <v>1</v>
      </c>
      <c r="B8" s="6">
        <v>43410</v>
      </c>
      <c r="C8" s="7">
        <v>1</v>
      </c>
      <c r="D8" s="7" t="s">
        <v>8</v>
      </c>
      <c r="E8" s="23">
        <f>IF(OR(C8="",D8=""),"",C8*VLOOKUP(D8,'BASE sociétés et tarifs'!A:B,2,0))</f>
        <v>20</v>
      </c>
    </row>
    <row r="9" spans="1:8" ht="26.25" customHeight="1">
      <c r="A9" s="5" t="b">
        <v>1</v>
      </c>
      <c r="B9" s="6">
        <v>43411</v>
      </c>
      <c r="C9" s="7">
        <v>1</v>
      </c>
      <c r="D9" s="7" t="s">
        <v>7</v>
      </c>
      <c r="E9" s="23">
        <f>IF(OR(C9="",D9=""),"",C9*VLOOKUP(D9,'BASE sociétés et tarifs'!A:B,2,0))</f>
        <v>10</v>
      </c>
    </row>
    <row r="10" spans="1:8" ht="26.25" customHeight="1">
      <c r="A10" s="5" t="b">
        <v>1</v>
      </c>
      <c r="B10" s="6">
        <v>43412</v>
      </c>
      <c r="C10" s="7">
        <v>1</v>
      </c>
      <c r="D10" s="7" t="s">
        <v>8</v>
      </c>
      <c r="E10" s="23">
        <f>IF(OR(C10="",D10=""),"",C10*VLOOKUP(D10,'BASE sociétés et tarifs'!A:B,2,0))</f>
        <v>20</v>
      </c>
    </row>
    <row r="11" spans="1:8" ht="26.25" customHeight="1">
      <c r="A11" s="5" t="b">
        <v>1</v>
      </c>
      <c r="B11" s="6">
        <v>43413</v>
      </c>
      <c r="C11" s="7">
        <v>1</v>
      </c>
      <c r="D11" s="7" t="s">
        <v>8</v>
      </c>
      <c r="E11" s="23">
        <f>IF(OR(C11="",D11=""),"",C11*VLOOKUP(D11,'BASE sociétés et tarifs'!A:B,2,0))</f>
        <v>20</v>
      </c>
    </row>
    <row r="12" spans="1:8" ht="26.25" customHeight="1">
      <c r="A12" s="5" t="b">
        <v>1</v>
      </c>
      <c r="B12" s="6">
        <v>43414</v>
      </c>
      <c r="C12" s="7">
        <v>0.3</v>
      </c>
      <c r="D12" s="7" t="s">
        <v>8</v>
      </c>
      <c r="E12" s="23">
        <f>IF(OR(C12="",D12=""),"",C12*VLOOKUP(D12,'BASE sociétés et tarifs'!A:B,2,0))</f>
        <v>6</v>
      </c>
    </row>
    <row r="13" spans="1:8" ht="26.25" customHeight="1">
      <c r="A13" s="5" t="b">
        <v>1</v>
      </c>
      <c r="B13" s="6">
        <v>43415</v>
      </c>
      <c r="C13" s="13">
        <v>0.3</v>
      </c>
      <c r="D13" s="7" t="s">
        <v>8</v>
      </c>
      <c r="E13" s="23">
        <f>IF(OR(C13="",D13=""),"",C13*VLOOKUP(D13,'BASE sociétés et tarifs'!A:B,2,0))</f>
        <v>6</v>
      </c>
    </row>
    <row r="14" spans="1:8" ht="26.25" customHeight="1">
      <c r="A14" s="5" t="b">
        <v>1</v>
      </c>
      <c r="B14" s="6">
        <v>43416</v>
      </c>
      <c r="C14" s="7">
        <v>1</v>
      </c>
      <c r="D14" s="7" t="s">
        <v>7</v>
      </c>
      <c r="E14" s="23">
        <f>IF(OR(C14="",D14=""),"",C14*VLOOKUP(D14,'BASE sociétés et tarifs'!A:B,2,0))</f>
        <v>10</v>
      </c>
    </row>
    <row r="15" spans="1:8" ht="26.25" customHeight="1">
      <c r="A15" s="5" t="b">
        <v>1</v>
      </c>
      <c r="B15" s="6">
        <v>43417</v>
      </c>
      <c r="C15" s="13">
        <v>0.2</v>
      </c>
      <c r="D15" s="7" t="s">
        <v>8</v>
      </c>
      <c r="E15" s="23">
        <f>IF(OR(C15="",D15=""),"",C15*VLOOKUP(D15,'BASE sociétés et tarifs'!A:B,2,0))</f>
        <v>4</v>
      </c>
    </row>
    <row r="16" spans="1:8" ht="26.25" customHeight="1">
      <c r="A16" s="5" t="b">
        <v>1</v>
      </c>
      <c r="B16" s="6">
        <v>43418</v>
      </c>
      <c r="C16" s="7">
        <v>1</v>
      </c>
      <c r="D16" s="7" t="s">
        <v>7</v>
      </c>
      <c r="E16" s="23">
        <f>IF(OR(C16="",D16=""),"",C16*VLOOKUP(D16,'BASE sociétés et tarifs'!A:B,2,0))</f>
        <v>10</v>
      </c>
    </row>
    <row r="17" spans="1:5" ht="26.25" customHeight="1">
      <c r="A17" s="5" t="b">
        <v>1</v>
      </c>
      <c r="B17" s="6">
        <v>43419</v>
      </c>
      <c r="C17" s="7">
        <v>1</v>
      </c>
      <c r="D17" s="7" t="s">
        <v>8</v>
      </c>
      <c r="E17" s="23">
        <f>IF(OR(C17="",D17=""),"",C17*VLOOKUP(D17,'BASE sociétés et tarifs'!A:B,2,0))</f>
        <v>20</v>
      </c>
    </row>
    <row r="18" spans="1:5" ht="26.25" customHeight="1">
      <c r="A18" s="5" t="b">
        <v>1</v>
      </c>
      <c r="B18" s="6">
        <v>43420</v>
      </c>
      <c r="C18" s="7">
        <v>1</v>
      </c>
      <c r="D18" s="7" t="s">
        <v>8</v>
      </c>
      <c r="E18" s="23">
        <f>IF(OR(C18="",D18=""),"",C18*VLOOKUP(D18,'BASE sociétés et tarifs'!A:B,2,0))</f>
        <v>20</v>
      </c>
    </row>
    <row r="19" spans="1:5" ht="26.25" customHeight="1">
      <c r="A19" s="5" t="b">
        <v>1</v>
      </c>
      <c r="B19" s="6">
        <v>43423</v>
      </c>
      <c r="C19" s="7">
        <v>1</v>
      </c>
      <c r="D19" s="7" t="s">
        <v>7</v>
      </c>
      <c r="E19" s="23">
        <f>IF(OR(C19="",D19=""),"",C19*VLOOKUP(D19,'BASE sociétés et tarifs'!A:B,2,0))</f>
        <v>10</v>
      </c>
    </row>
    <row r="20" spans="1:5" ht="26.25" customHeight="1">
      <c r="A20" s="5" t="b">
        <v>1</v>
      </c>
      <c r="B20" s="6">
        <v>43424</v>
      </c>
      <c r="C20" s="7">
        <v>1</v>
      </c>
      <c r="D20" s="7" t="s">
        <v>8</v>
      </c>
      <c r="E20" s="23">
        <f>IF(OR(C20="",D20=""),"",C20*VLOOKUP(D20,'BASE sociétés et tarifs'!A:B,2,0))</f>
        <v>20</v>
      </c>
    </row>
    <row r="21" spans="1:5" ht="26.25" customHeight="1">
      <c r="A21" s="5" t="b">
        <v>1</v>
      </c>
      <c r="B21" s="6">
        <v>43425</v>
      </c>
      <c r="C21" s="7">
        <v>1</v>
      </c>
      <c r="D21" s="7" t="s">
        <v>7</v>
      </c>
      <c r="E21" s="23">
        <f>IF(OR(C21="",D21=""),"",C21*VLOOKUP(D21,'BASE sociétés et tarifs'!A:B,2,0))</f>
        <v>10</v>
      </c>
    </row>
    <row r="22" spans="1:5" ht="26.25" customHeight="1">
      <c r="A22" s="5" t="b">
        <v>1</v>
      </c>
      <c r="B22" s="6">
        <v>43426</v>
      </c>
      <c r="C22" s="7">
        <v>1</v>
      </c>
      <c r="D22" s="7" t="s">
        <v>8</v>
      </c>
      <c r="E22" s="23">
        <f>IF(OR(C22="",D22=""),"",C22*VLOOKUP(D22,'BASE sociétés et tarifs'!A:B,2,0))</f>
        <v>20</v>
      </c>
    </row>
    <row r="23" spans="1:5" ht="26.25" customHeight="1">
      <c r="A23" s="5" t="b">
        <v>1</v>
      </c>
      <c r="B23" s="6">
        <v>43427</v>
      </c>
      <c r="C23" s="7">
        <v>0.5</v>
      </c>
      <c r="D23" s="7" t="s">
        <v>8</v>
      </c>
      <c r="E23" s="23">
        <f>IF(OR(C23="",D23=""),"",C23*VLOOKUP(D23,'BASE sociétés et tarifs'!A:B,2,0))</f>
        <v>10</v>
      </c>
    </row>
    <row r="24" spans="1:5" ht="26.25" customHeight="1">
      <c r="A24" s="5" t="b">
        <v>1</v>
      </c>
      <c r="B24" s="6">
        <v>43428</v>
      </c>
      <c r="C24" s="7">
        <v>0.5</v>
      </c>
      <c r="D24" s="7" t="s">
        <v>7</v>
      </c>
      <c r="E24" s="23">
        <f>IF(OR(C24="",D24=""),"",C24*VLOOKUP(D24,'BASE sociétés et tarifs'!A:B,2,0))</f>
        <v>5</v>
      </c>
    </row>
    <row r="25" spans="1:5" ht="26.25" customHeight="1">
      <c r="A25" s="5" t="b">
        <v>1</v>
      </c>
      <c r="B25" s="6">
        <v>43430</v>
      </c>
      <c r="C25" s="7">
        <v>1</v>
      </c>
      <c r="D25" s="7" t="s">
        <v>7</v>
      </c>
      <c r="E25" s="23">
        <f>IF(OR(C25="",D25=""),"",C25*VLOOKUP(D25,'BASE sociétés et tarifs'!A:B,2,0))</f>
        <v>10</v>
      </c>
    </row>
    <row r="26" spans="1:5" ht="26.25" customHeight="1">
      <c r="A26" s="5" t="b">
        <v>1</v>
      </c>
      <c r="B26" s="6">
        <v>43431</v>
      </c>
      <c r="C26" s="7">
        <v>1</v>
      </c>
      <c r="D26" s="7" t="s">
        <v>7</v>
      </c>
      <c r="E26" s="23">
        <f>IF(OR(C26="",D26=""),"",C26*VLOOKUP(D26,'BASE sociétés et tarifs'!A:B,2,0))</f>
        <v>10</v>
      </c>
    </row>
    <row r="27" spans="1:5" ht="26.25" customHeight="1">
      <c r="A27" s="5" t="b">
        <v>1</v>
      </c>
      <c r="B27" s="6">
        <v>43431</v>
      </c>
      <c r="C27" s="7">
        <v>2</v>
      </c>
      <c r="D27" s="7" t="s">
        <v>9</v>
      </c>
      <c r="E27" s="23">
        <v>135</v>
      </c>
    </row>
    <row r="28" spans="1:5" ht="26.25" customHeight="1">
      <c r="A28" s="5" t="b">
        <v>1</v>
      </c>
      <c r="B28" s="6">
        <v>43432</v>
      </c>
      <c r="C28" s="7">
        <v>1</v>
      </c>
      <c r="D28" s="7" t="s">
        <v>7</v>
      </c>
      <c r="E28" s="23">
        <f>IF(OR(C28="",D28=""),"",C28*VLOOKUP(D28,'BASE sociétés et tarifs'!A:B,2,0))</f>
        <v>10</v>
      </c>
    </row>
    <row r="29" spans="1:5" ht="26.25" customHeight="1">
      <c r="A29" s="5" t="b">
        <v>1</v>
      </c>
      <c r="B29" s="6">
        <v>43433</v>
      </c>
      <c r="C29" s="7">
        <v>1</v>
      </c>
      <c r="D29" s="7" t="s">
        <v>7</v>
      </c>
      <c r="E29" s="23">
        <f>IF(OR(C29="",D29=""),"",C29*VLOOKUP(D29,'BASE sociétés et tarifs'!A:B,2,0))</f>
        <v>10</v>
      </c>
    </row>
    <row r="30" spans="1:5" ht="26.25" customHeight="1">
      <c r="A30" s="5" t="b">
        <v>1</v>
      </c>
      <c r="B30" s="6">
        <v>43434</v>
      </c>
      <c r="C30" s="7">
        <v>1</v>
      </c>
      <c r="D30" s="7" t="s">
        <v>8</v>
      </c>
      <c r="E30" s="23">
        <f>IF(OR(C30="",D30=""),"",C30*VLOOKUP(D30,'BASE sociétés et tarifs'!A:B,2,0))</f>
        <v>20</v>
      </c>
    </row>
    <row r="31" spans="1:5" ht="26.25" customHeight="1">
      <c r="A31" s="8" t="s">
        <v>5</v>
      </c>
      <c r="B31" s="6"/>
      <c r="C31" s="7"/>
      <c r="D31" s="7"/>
      <c r="E31" s="23">
        <f>SUM(E4:E30)</f>
        <v>491</v>
      </c>
    </row>
    <row r="32" spans="1:5" ht="22.5" hidden="1" customHeight="1">
      <c r="A32" s="5"/>
      <c r="B32" s="9"/>
      <c r="C32" s="10"/>
      <c r="D32" s="10"/>
      <c r="E32" s="24"/>
    </row>
  </sheetData>
  <autoFilter ref="A3:E32" xr:uid="{00000000-0009-0000-0000-000004000000}"/>
  <mergeCells count="1">
    <mergeCell ref="A1:B1"/>
  </mergeCells>
  <conditionalFormatting sqref="A4:E32">
    <cfRule type="expression" dxfId="0" priority="1">
      <formula>$A4=TRUE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6"/>
  <sheetViews>
    <sheetView workbookViewId="0">
      <selection activeCell="B10" sqref="B10"/>
    </sheetView>
  </sheetViews>
  <sheetFormatPr baseColWidth="10" defaultColWidth="14.42578125" defaultRowHeight="15.75" customHeight="1"/>
  <sheetData>
    <row r="1" spans="1:2" ht="15.75" customHeight="1">
      <c r="A1" s="14" t="s">
        <v>3</v>
      </c>
      <c r="B1" s="14" t="s">
        <v>6</v>
      </c>
    </row>
    <row r="2" spans="1:2" ht="15.75" customHeight="1">
      <c r="A2" s="16" t="s">
        <v>7</v>
      </c>
      <c r="B2" s="15">
        <v>10</v>
      </c>
    </row>
    <row r="3" spans="1:2" ht="15.75" customHeight="1">
      <c r="A3" s="16" t="s">
        <v>8</v>
      </c>
      <c r="B3" s="15">
        <v>20</v>
      </c>
    </row>
    <row r="4" spans="1:2" ht="15.75" customHeight="1">
      <c r="A4" s="16" t="s">
        <v>9</v>
      </c>
      <c r="B4" s="15">
        <v>30</v>
      </c>
    </row>
    <row r="5" spans="1:2" ht="15.75" customHeight="1">
      <c r="A5" s="16" t="s">
        <v>10</v>
      </c>
      <c r="B5" s="15">
        <v>40</v>
      </c>
    </row>
    <row r="6" spans="1:2" ht="15.75" customHeight="1">
      <c r="A6" s="16" t="s">
        <v>11</v>
      </c>
      <c r="B6" s="15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Novembre 2018</vt:lpstr>
      <vt:lpstr>BASE sociétés et 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titeuf du89</cp:lastModifiedBy>
  <dcterms:modified xsi:type="dcterms:W3CDTF">2018-12-09T11:42:03Z</dcterms:modified>
</cp:coreProperties>
</file>