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Thèmes" sheetId="1" r:id="rId1"/>
    <sheet name="10-18" sheetId="2" r:id="rId2"/>
    <sheet name="11-18" sheetId="3" r:id="rId3"/>
  </sheets>
  <definedNames/>
  <calcPr fullCalcOnLoad="1"/>
</workbook>
</file>

<file path=xl/sharedStrings.xml><?xml version="1.0" encoding="utf-8"?>
<sst xmlns="http://schemas.openxmlformats.org/spreadsheetml/2006/main" count="297" uniqueCount="267">
  <si>
    <t>Thème</t>
  </si>
  <si>
    <t>Date</t>
  </si>
  <si>
    <t>Idées de thèmes</t>
  </si>
  <si>
    <t>Le sourire</t>
  </si>
  <si>
    <t>Laissez le charme agir</t>
  </si>
  <si>
    <t>La liberté</t>
  </si>
  <si>
    <t>Un seul être vous manque...</t>
  </si>
  <si>
    <t>Reflets</t>
  </si>
  <si>
    <t>Jeux de textures</t>
  </si>
  <si>
    <t>Le temps</t>
  </si>
  <si>
    <t>Patience, patience…</t>
  </si>
  <si>
    <t>Bleu</t>
  </si>
  <si>
    <t>De rouille et d'os</t>
  </si>
  <si>
    <t>L'humain</t>
  </si>
  <si>
    <t>La disparition</t>
  </si>
  <si>
    <t>L'enfance</t>
  </si>
  <si>
    <t>Infiniment grand</t>
  </si>
  <si>
    <t>Octobre rouge</t>
  </si>
  <si>
    <t>À la vitesse du son</t>
  </si>
  <si>
    <t>L'énergie</t>
  </si>
  <si>
    <t>Cabinets de curiosités</t>
  </si>
  <si>
    <t>Gourmandise</t>
  </si>
  <si>
    <t>Strass et paillettes</t>
  </si>
  <si>
    <t>La solitude</t>
  </si>
  <si>
    <t>Irrésistible attirance</t>
  </si>
  <si>
    <t>L'informatique</t>
  </si>
  <si>
    <t>Pourquoi pas ?</t>
  </si>
  <si>
    <t>Dans mon quartier</t>
  </si>
  <si>
    <t>Pas vu, pas pris !</t>
  </si>
  <si>
    <t>L'eau</t>
  </si>
  <si>
    <t>2010/04</t>
  </si>
  <si>
    <t>Au pilori</t>
  </si>
  <si>
    <t>Expression(s)</t>
  </si>
  <si>
    <t>2010/05</t>
  </si>
  <si>
    <t>Une touche de mystère…</t>
  </si>
  <si>
    <t>Monochrome</t>
  </si>
  <si>
    <t>2010/06</t>
  </si>
  <si>
    <t>Architecture urbaine</t>
  </si>
  <si>
    <t>Les vacances en ville</t>
  </si>
  <si>
    <t>2010/07</t>
  </si>
  <si>
    <t>Ombre et lumière</t>
  </si>
  <si>
    <t>Photo de famille</t>
  </si>
  <si>
    <t>2010/09</t>
  </si>
  <si>
    <t>Sensations</t>
  </si>
  <si>
    <t>Contre-jour</t>
  </si>
  <si>
    <t>2010/11</t>
  </si>
  <si>
    <t>Côte à côte</t>
  </si>
  <si>
    <t>Le flou</t>
  </si>
  <si>
    <t>2011/02</t>
  </si>
  <si>
    <t>Au bureau</t>
  </si>
  <si>
    <t>L'humour</t>
  </si>
  <si>
    <t>2011/04</t>
  </si>
  <si>
    <t>Photo de rue</t>
  </si>
  <si>
    <t>La petite bête</t>
  </si>
  <si>
    <t>2011/05</t>
  </si>
  <si>
    <t>Désertique</t>
  </si>
  <si>
    <t>C'est dans l'air</t>
  </si>
  <si>
    <t>2011/07</t>
  </si>
  <si>
    <t>Les 4 éléments</t>
  </si>
  <si>
    <t>La vitesse</t>
  </si>
  <si>
    <t>2011/09</t>
  </si>
  <si>
    <t>Léger comme une plume</t>
  </si>
  <si>
    <t>Téléphone</t>
  </si>
  <si>
    <t>2011/11</t>
  </si>
  <si>
    <t>Un endroit pour vivre</t>
  </si>
  <si>
    <t>Tout et son contraire</t>
  </si>
  <si>
    <t>2012/01</t>
  </si>
  <si>
    <t>Faites-moi peur !</t>
  </si>
  <si>
    <t>Tout feu tout flamme</t>
  </si>
  <si>
    <t>2012/02</t>
  </si>
  <si>
    <t>La mode de la rue</t>
  </si>
  <si>
    <t>Au ras de pâquerettes</t>
  </si>
  <si>
    <t>2012/03</t>
  </si>
  <si>
    <t>Anachronisme</t>
  </si>
  <si>
    <t>High Key ou Low Key</t>
  </si>
  <si>
    <t>2012/04</t>
  </si>
  <si>
    <t>Oh la vache !</t>
  </si>
  <si>
    <t>La vieillesse</t>
  </si>
  <si>
    <t>2012/05</t>
  </si>
  <si>
    <t>Dansez maintenant !</t>
  </si>
  <si>
    <t>Autour de la table</t>
  </si>
  <si>
    <t>2012/06</t>
  </si>
  <si>
    <t>A l'horizon</t>
  </si>
  <si>
    <t>Photo de nuit</t>
  </si>
  <si>
    <t>2012/07</t>
  </si>
  <si>
    <t>Clair/obscur</t>
  </si>
  <si>
    <t>A l'ombre du soleil</t>
  </si>
  <si>
    <t>2012/08</t>
  </si>
  <si>
    <t>Passé-présent</t>
  </si>
  <si>
    <t>Les grands espaces</t>
  </si>
  <si>
    <t>2012/09</t>
  </si>
  <si>
    <t>Une photo au poil !</t>
  </si>
  <si>
    <t>Transports en tous genres</t>
  </si>
  <si>
    <t>2012/10</t>
  </si>
  <si>
    <t>Côté cour</t>
  </si>
  <si>
    <t>Place à l'automne</t>
  </si>
  <si>
    <t>2012/11</t>
  </si>
  <si>
    <t>A la pêche</t>
  </si>
  <si>
    <t>Festivités</t>
  </si>
  <si>
    <t>2012/12</t>
  </si>
  <si>
    <t>Les nuages</t>
  </si>
  <si>
    <t>Pluie</t>
  </si>
  <si>
    <t>2013/01</t>
  </si>
  <si>
    <t>Au bistrot !</t>
  </si>
  <si>
    <t>Les 7 péchés capitaux</t>
  </si>
  <si>
    <t>2013/02</t>
  </si>
  <si>
    <t>Artisanat</t>
  </si>
  <si>
    <t>Aube ou crépuscule</t>
  </si>
  <si>
    <t>2013/03</t>
  </si>
  <si>
    <t>Jaune</t>
  </si>
  <si>
    <t>Ballade en ville</t>
  </si>
  <si>
    <t>2013/04</t>
  </si>
  <si>
    <t>Toujours poubelle !</t>
  </si>
  <si>
    <t>En mai fais ce qu'il te plaît</t>
  </si>
  <si>
    <t>2013/05</t>
  </si>
  <si>
    <t>Chaise(s)</t>
  </si>
  <si>
    <t>Compositions florales</t>
  </si>
  <si>
    <t>2013/06</t>
  </si>
  <si>
    <t>C'est culte !</t>
  </si>
  <si>
    <t>Les Couleurs du Tour de France</t>
  </si>
  <si>
    <t>2013/07</t>
  </si>
  <si>
    <t>L'amour, toujours l'amour…</t>
  </si>
  <si>
    <t>C'est Halloween !</t>
  </si>
  <si>
    <t>2013/10</t>
  </si>
  <si>
    <t>Transparences</t>
  </si>
  <si>
    <t>2013/11</t>
  </si>
  <si>
    <t>Scintillements</t>
  </si>
  <si>
    <t>2013/12</t>
  </si>
  <si>
    <t>Bête et méchant</t>
  </si>
  <si>
    <t>2014/01</t>
  </si>
  <si>
    <t>Complètement débordé</t>
  </si>
  <si>
    <t>2014/02</t>
  </si>
  <si>
    <t>Le bruit</t>
  </si>
  <si>
    <t>2014/03</t>
  </si>
  <si>
    <t>Qu'est-ce qui est petit, vert... ?</t>
  </si>
  <si>
    <t>2014/04</t>
  </si>
  <si>
    <t>Kitsch à mort !</t>
  </si>
  <si>
    <t>2014/05</t>
  </si>
  <si>
    <t>La vie merveilleuse d'un jouet</t>
  </si>
  <si>
    <t>2014/06</t>
  </si>
  <si>
    <t>Autoportrait</t>
  </si>
  <si>
    <t>2014/07</t>
  </si>
  <si>
    <t>Par deux toujours ils vont</t>
  </si>
  <si>
    <t>2014/08</t>
  </si>
  <si>
    <t>Des yeux, des regards…</t>
  </si>
  <si>
    <t>2014/09</t>
  </si>
  <si>
    <t>Promenons-nous dans les bois…</t>
  </si>
  <si>
    <t>2014/10</t>
  </si>
  <si>
    <t>Plongée/Contre-plongée</t>
  </si>
  <si>
    <t>2014/11</t>
  </si>
  <si>
    <t>Sortez les bougies</t>
  </si>
  <si>
    <t>2014/12</t>
  </si>
  <si>
    <t>De quoi se réchauffer</t>
  </si>
  <si>
    <t>2015/01</t>
  </si>
  <si>
    <t>Société de consommation</t>
  </si>
  <si>
    <t>2015/02</t>
  </si>
  <si>
    <t>Rions un peu…</t>
  </si>
  <si>
    <t>2015/03</t>
  </si>
  <si>
    <t>Vintage</t>
  </si>
  <si>
    <t>2015/04</t>
  </si>
  <si>
    <t>Le désordre</t>
  </si>
  <si>
    <t>2015/05</t>
  </si>
  <si>
    <t>On se met au sport</t>
  </si>
  <si>
    <t>2015/06</t>
  </si>
  <si>
    <t>Chaleur intense</t>
  </si>
  <si>
    <t>2015/07</t>
  </si>
  <si>
    <t>Des chiffres ou des lettres</t>
  </si>
  <si>
    <t>2015/08</t>
  </si>
  <si>
    <t>À l'aube</t>
  </si>
  <si>
    <t>2015/09</t>
  </si>
  <si>
    <t>Money money money</t>
  </si>
  <si>
    <t>2015/10</t>
  </si>
  <si>
    <t>Cassé !</t>
  </si>
  <si>
    <t>2015/11</t>
  </si>
  <si>
    <t>Les boules</t>
  </si>
  <si>
    <t>2015/12</t>
  </si>
  <si>
    <t>Musique !</t>
  </si>
  <si>
    <t>2016/01</t>
  </si>
  <si>
    <t>L'interdit</t>
  </si>
  <si>
    <t>2016/02</t>
  </si>
  <si>
    <t>Roulez des mécaniques</t>
  </si>
  <si>
    <t>2016/03</t>
  </si>
  <si>
    <t>Ne tenir qu'à un fil</t>
  </si>
  <si>
    <t>2016/04</t>
  </si>
  <si>
    <t>Ca fume !</t>
  </si>
  <si>
    <t>2016/05</t>
  </si>
  <si>
    <t>Suivez la flèche</t>
  </si>
  <si>
    <t>2016/06</t>
  </si>
  <si>
    <t>A bicyclette !</t>
  </si>
  <si>
    <t>2016/07</t>
  </si>
  <si>
    <t>Mariage(s)</t>
  </si>
  <si>
    <t>2016/08</t>
  </si>
  <si>
    <t>C'est beau une ville la nuit</t>
  </si>
  <si>
    <t>2016/09</t>
  </si>
  <si>
    <t>A la fenêtre</t>
  </si>
  <si>
    <t>2016/10</t>
  </si>
  <si>
    <t>L'un contre l'autre</t>
  </si>
  <si>
    <t>2016/11</t>
  </si>
  <si>
    <t>Chapeau(x)</t>
  </si>
  <si>
    <t>2016/12</t>
  </si>
  <si>
    <t>Les grands travaux</t>
  </si>
  <si>
    <t>2017/01</t>
  </si>
  <si>
    <t>Complètement givré !</t>
  </si>
  <si>
    <t>2017/02</t>
  </si>
  <si>
    <t>Réinventer la roue</t>
  </si>
  <si>
    <t>2017/03</t>
  </si>
  <si>
    <t>2017/04</t>
  </si>
  <si>
    <t>Vive le vent !</t>
  </si>
  <si>
    <t>2017/05</t>
  </si>
  <si>
    <t>Qui s’ frotte s’y pique !</t>
  </si>
  <si>
    <t>2017/06</t>
  </si>
  <si>
    <t>Vamos a la playa !</t>
  </si>
  <si>
    <t>2017/07</t>
  </si>
  <si>
    <t>Avoir du flare</t>
  </si>
  <si>
    <t>2017/09</t>
  </si>
  <si>
    <t>Tête en l’air</t>
  </si>
  <si>
    <t>2017/10</t>
  </si>
  <si>
    <t>C’est la course</t>
  </si>
  <si>
    <t>2017/11</t>
  </si>
  <si>
    <t>Douce nuit</t>
  </si>
  <si>
    <t>2017/12</t>
  </si>
  <si>
    <t>Tout, tout pour le toutou</t>
  </si>
  <si>
    <t>2018/01</t>
  </si>
  <si>
    <t>La pluie</t>
  </si>
  <si>
    <t>2018/02</t>
  </si>
  <si>
    <t>Transports en commun</t>
  </si>
  <si>
    <t>2018/03</t>
  </si>
  <si>
    <t>Angle droit</t>
  </si>
  <si>
    <t>2018/04</t>
  </si>
  <si>
    <t>C’est pas d’bol</t>
  </si>
  <si>
    <t>2018/05</t>
  </si>
  <si>
    <t>Emporté par la foule</t>
  </si>
  <si>
    <t>2018/06</t>
  </si>
  <si>
    <t>La tête dans les nuages</t>
  </si>
  <si>
    <t>2018/07</t>
  </si>
  <si>
    <t>les pieds</t>
  </si>
  <si>
    <t>2018/08</t>
  </si>
  <si>
    <t>C’est pas droit !</t>
  </si>
  <si>
    <t>2018/09</t>
  </si>
  <si>
    <t>C’est le chantier</t>
  </si>
  <si>
    <t>2018/10</t>
  </si>
  <si>
    <t>Les pieds</t>
  </si>
  <si>
    <t>Votants</t>
  </si>
  <si>
    <t>Position</t>
  </si>
  <si>
    <t>Participant</t>
  </si>
  <si>
    <t>Points</t>
  </si>
  <si>
    <t>Votes</t>
  </si>
  <si>
    <t>#1</t>
  </si>
  <si>
    <t>#2</t>
  </si>
  <si>
    <t>#3</t>
  </si>
  <si>
    <t>pb2n</t>
  </si>
  <si>
    <t>faj</t>
  </si>
  <si>
    <t>mendulphin</t>
  </si>
  <si>
    <t>Latimus</t>
  </si>
  <si>
    <t>ric387</t>
  </si>
  <si>
    <t>plumette</t>
  </si>
  <si>
    <t>yoda361</t>
  </si>
  <si>
    <t>bourbon</t>
  </si>
  <si>
    <t>dbourry</t>
  </si>
  <si>
    <t>Dbourry</t>
  </si>
  <si>
    <t>Dominique</t>
  </si>
  <si>
    <t>Rolus</t>
  </si>
  <si>
    <t>olyerit</t>
  </si>
  <si>
    <t>tasmanian</t>
  </si>
  <si>
    <t>akikaze</t>
  </si>
  <si>
    <t>Somme de contrôle</t>
  </si>
  <si>
    <t>C’est le chantier 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</si>
</sst>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80C];[RED]\-#,##0.00\ [$€-80C]"/>
    <numFmt numFmtId="166" formatCode="MMMM\ YYYY"/>
    <numFmt numFmtId="167" formatCode="YYYY\ MMMM"/>
  </numFmts>
  <fonts count="7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3" fillId="5" borderId="0" xfId="0" applyFont="1" applyFill="1" applyAlignment="1">
      <alignment horizontal="left"/>
    </xf>
    <xf numFmtId="164" fontId="3" fillId="5" borderId="0" xfId="0" applyFont="1" applyFill="1" applyAlignment="1">
      <alignment horizontal="center"/>
    </xf>
    <xf numFmtId="164" fontId="0" fillId="0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2" xfId="0" applyFont="1" applyBorder="1" applyAlignment="1">
      <alignment textRotation="60"/>
    </xf>
    <xf numFmtId="164" fontId="5" fillId="0" borderId="0" xfId="0" applyFont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  <cellStyle name="Sans nom1" xfId="24"/>
    <cellStyle name="Sans nom2" xfId="25"/>
    <cellStyle name="Sans nom3" xfId="26"/>
  </cellStyles>
  <dxfs count="3">
    <dxf>
      <font>
        <b/>
        <i val="0"/>
      </font>
      <fill>
        <patternFill patternType="solid">
          <fgColor rgb="FFFFFF00"/>
          <bgColor rgb="FFFFFF66"/>
        </patternFill>
      </fill>
      <border/>
    </dxf>
    <dxf>
      <font>
        <b/>
        <i val="0"/>
      </font>
      <fill>
        <patternFill patternType="solid">
          <fgColor rgb="FF969696"/>
          <bgColor rgb="FFB2B2B2"/>
        </patternFill>
      </fill>
      <border/>
    </dxf>
    <dxf>
      <font>
        <b/>
        <i val="0"/>
      </font>
      <fill>
        <patternFill patternType="solid">
          <fgColor rgb="FF808000"/>
          <bgColor rgb="FFCC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D8" sqref="D8"/>
    </sheetView>
  </sheetViews>
  <sheetFormatPr defaultColWidth="10.28125" defaultRowHeight="12.75"/>
  <cols>
    <col min="1" max="1" width="31.140625" style="1" customWidth="1"/>
    <col min="2" max="2" width="19.421875" style="2" customWidth="1"/>
    <col min="3" max="3" width="11.57421875" style="0" customWidth="1"/>
    <col min="4" max="4" width="29.28125" style="0" customWidth="1"/>
    <col min="5" max="16384" width="11.57421875" style="0" customWidth="1"/>
  </cols>
  <sheetData>
    <row r="1" spans="1:4" ht="12.75">
      <c r="A1" s="3" t="s">
        <v>0</v>
      </c>
      <c r="B1" s="4" t="s">
        <v>1</v>
      </c>
      <c r="C1" s="4"/>
      <c r="D1" s="4" t="s">
        <v>2</v>
      </c>
    </row>
    <row r="2" spans="1:4" ht="12.75">
      <c r="A2" s="5" t="s">
        <v>3</v>
      </c>
      <c r="B2" s="6"/>
      <c r="D2" t="s">
        <v>4</v>
      </c>
    </row>
    <row r="3" spans="1:4" ht="12.75">
      <c r="A3" s="5" t="s">
        <v>5</v>
      </c>
      <c r="B3" s="6"/>
      <c r="D3" t="s">
        <v>6</v>
      </c>
    </row>
    <row r="4" spans="1:4" ht="12.75">
      <c r="A4" s="5" t="s">
        <v>7</v>
      </c>
      <c r="B4" s="6"/>
      <c r="D4" t="s">
        <v>8</v>
      </c>
    </row>
    <row r="5" spans="1:4" ht="12.75">
      <c r="A5" s="5" t="s">
        <v>9</v>
      </c>
      <c r="B5" s="6"/>
      <c r="D5" t="s">
        <v>10</v>
      </c>
    </row>
    <row r="6" spans="1:4" ht="12.75">
      <c r="A6" s="5" t="s">
        <v>11</v>
      </c>
      <c r="B6" s="6"/>
      <c r="D6" t="s">
        <v>12</v>
      </c>
    </row>
    <row r="7" spans="1:4" ht="12.75">
      <c r="A7" s="5" t="s">
        <v>13</v>
      </c>
      <c r="B7" s="6"/>
      <c r="D7" t="s">
        <v>14</v>
      </c>
    </row>
    <row r="8" spans="1:4" ht="12.75">
      <c r="A8" s="5" t="s">
        <v>15</v>
      </c>
      <c r="B8" s="6"/>
      <c r="D8" t="s">
        <v>16</v>
      </c>
    </row>
    <row r="9" spans="1:4" ht="12.75">
      <c r="A9" s="5" t="s">
        <v>17</v>
      </c>
      <c r="B9" s="6"/>
      <c r="D9" t="s">
        <v>18</v>
      </c>
    </row>
    <row r="10" spans="1:4" ht="12.75">
      <c r="A10" s="5" t="s">
        <v>19</v>
      </c>
      <c r="B10" s="6"/>
      <c r="D10" t="s">
        <v>20</v>
      </c>
    </row>
    <row r="11" spans="1:4" ht="12.75">
      <c r="A11" s="5" t="s">
        <v>21</v>
      </c>
      <c r="B11" s="6"/>
      <c r="D11" t="s">
        <v>22</v>
      </c>
    </row>
    <row r="12" spans="1:4" ht="12.75">
      <c r="A12" s="5" t="s">
        <v>23</v>
      </c>
      <c r="B12" s="6"/>
      <c r="D12" t="s">
        <v>24</v>
      </c>
    </row>
    <row r="13" spans="1:4" ht="12.75">
      <c r="A13" s="5" t="s">
        <v>25</v>
      </c>
      <c r="B13" s="6"/>
      <c r="D13" t="s">
        <v>26</v>
      </c>
    </row>
    <row r="14" spans="1:4" ht="12.75">
      <c r="A14" s="5" t="s">
        <v>27</v>
      </c>
      <c r="B14" s="6"/>
      <c r="D14" t="s">
        <v>28</v>
      </c>
    </row>
    <row r="15" spans="1:4" ht="12.75">
      <c r="A15" s="5" t="s">
        <v>29</v>
      </c>
      <c r="B15" s="7" t="s">
        <v>30</v>
      </c>
      <c r="D15" t="s">
        <v>31</v>
      </c>
    </row>
    <row r="16" spans="1:4" ht="12.75">
      <c r="A16" s="5" t="s">
        <v>32</v>
      </c>
      <c r="B16" s="7" t="s">
        <v>33</v>
      </c>
      <c r="D16" t="s">
        <v>34</v>
      </c>
    </row>
    <row r="17" spans="1:4" ht="12.75">
      <c r="A17" s="5" t="s">
        <v>35</v>
      </c>
      <c r="B17" s="7" t="s">
        <v>36</v>
      </c>
      <c r="D17" t="s">
        <v>37</v>
      </c>
    </row>
    <row r="18" spans="1:4" ht="12.75">
      <c r="A18" s="5" t="s">
        <v>38</v>
      </c>
      <c r="B18" s="7" t="s">
        <v>39</v>
      </c>
      <c r="D18" t="s">
        <v>40</v>
      </c>
    </row>
    <row r="19" spans="1:4" ht="12.75">
      <c r="A19" s="5" t="s">
        <v>41</v>
      </c>
      <c r="B19" s="7" t="s">
        <v>42</v>
      </c>
      <c r="D19" t="s">
        <v>43</v>
      </c>
    </row>
    <row r="20" spans="1:4" ht="12.75">
      <c r="A20" s="5" t="s">
        <v>44</v>
      </c>
      <c r="B20" s="7" t="s">
        <v>45</v>
      </c>
      <c r="D20" t="s">
        <v>46</v>
      </c>
    </row>
    <row r="21" spans="1:4" ht="12.75">
      <c r="A21" s="5" t="s">
        <v>47</v>
      </c>
      <c r="B21" s="7" t="s">
        <v>48</v>
      </c>
      <c r="D21" t="s">
        <v>49</v>
      </c>
    </row>
    <row r="22" spans="1:4" ht="12.75">
      <c r="A22" s="5" t="s">
        <v>50</v>
      </c>
      <c r="B22" s="7" t="s">
        <v>51</v>
      </c>
      <c r="D22" t="s">
        <v>52</v>
      </c>
    </row>
    <row r="23" spans="1:4" ht="12.75">
      <c r="A23" s="5" t="s">
        <v>53</v>
      </c>
      <c r="B23" s="7" t="s">
        <v>54</v>
      </c>
      <c r="D23" t="s">
        <v>55</v>
      </c>
    </row>
    <row r="24" spans="1:4" ht="12.75">
      <c r="A24" s="5" t="s">
        <v>56</v>
      </c>
      <c r="B24" s="7" t="s">
        <v>57</v>
      </c>
      <c r="D24" t="s">
        <v>58</v>
      </c>
    </row>
    <row r="25" spans="1:4" ht="12.75">
      <c r="A25" s="5" t="s">
        <v>59</v>
      </c>
      <c r="B25" s="7" t="s">
        <v>60</v>
      </c>
      <c r="D25" t="s">
        <v>61</v>
      </c>
    </row>
    <row r="26" spans="1:4" ht="12.75">
      <c r="A26" s="5" t="s">
        <v>62</v>
      </c>
      <c r="B26" s="7" t="s">
        <v>63</v>
      </c>
      <c r="D26" t="s">
        <v>64</v>
      </c>
    </row>
    <row r="27" spans="1:4" ht="12.75">
      <c r="A27" s="5" t="s">
        <v>65</v>
      </c>
      <c r="B27" s="7" t="s">
        <v>66</v>
      </c>
      <c r="D27" t="s">
        <v>67</v>
      </c>
    </row>
    <row r="28" spans="1:4" ht="12.75">
      <c r="A28" s="5" t="s">
        <v>68</v>
      </c>
      <c r="B28" s="7" t="s">
        <v>69</v>
      </c>
      <c r="D28" t="s">
        <v>70</v>
      </c>
    </row>
    <row r="29" spans="1:4" ht="12.75">
      <c r="A29" s="5" t="s">
        <v>71</v>
      </c>
      <c r="B29" s="7" t="s">
        <v>72</v>
      </c>
      <c r="D29" t="s">
        <v>73</v>
      </c>
    </row>
    <row r="30" spans="1:4" ht="12.75">
      <c r="A30" s="5" t="s">
        <v>74</v>
      </c>
      <c r="B30" s="7" t="s">
        <v>75</v>
      </c>
      <c r="D30" t="s">
        <v>76</v>
      </c>
    </row>
    <row r="31" spans="1:4" ht="12.75">
      <c r="A31" s="5" t="s">
        <v>77</v>
      </c>
      <c r="B31" s="7" t="s">
        <v>78</v>
      </c>
      <c r="D31" t="s">
        <v>79</v>
      </c>
    </row>
    <row r="32" spans="1:4" ht="12.75">
      <c r="A32" s="5" t="s">
        <v>80</v>
      </c>
      <c r="B32" s="7" t="s">
        <v>81</v>
      </c>
      <c r="D32" t="s">
        <v>82</v>
      </c>
    </row>
    <row r="33" spans="1:4" ht="12.75">
      <c r="A33" s="5" t="s">
        <v>83</v>
      </c>
      <c r="B33" s="7" t="s">
        <v>84</v>
      </c>
      <c r="D33" t="s">
        <v>85</v>
      </c>
    </row>
    <row r="34" spans="1:4" ht="12.75">
      <c r="A34" s="5" t="s">
        <v>86</v>
      </c>
      <c r="B34" s="7" t="s">
        <v>87</v>
      </c>
      <c r="D34" t="s">
        <v>88</v>
      </c>
    </row>
    <row r="35" spans="1:4" ht="12.75">
      <c r="A35" s="5" t="s">
        <v>89</v>
      </c>
      <c r="B35" s="7" t="s">
        <v>90</v>
      </c>
      <c r="D35" t="s">
        <v>91</v>
      </c>
    </row>
    <row r="36" spans="1:4" ht="12.75">
      <c r="A36" s="5" t="s">
        <v>92</v>
      </c>
      <c r="B36" s="7" t="s">
        <v>93</v>
      </c>
      <c r="D36" t="s">
        <v>94</v>
      </c>
    </row>
    <row r="37" spans="1:4" ht="12.75">
      <c r="A37" s="5" t="s">
        <v>95</v>
      </c>
      <c r="B37" s="7" t="s">
        <v>96</v>
      </c>
      <c r="D37" t="s">
        <v>97</v>
      </c>
    </row>
    <row r="38" spans="1:4" ht="12.75">
      <c r="A38" s="5" t="s">
        <v>98</v>
      </c>
      <c r="B38" s="7" t="s">
        <v>99</v>
      </c>
      <c r="D38" t="s">
        <v>100</v>
      </c>
    </row>
    <row r="39" spans="1:4" ht="12.75">
      <c r="A39" s="5" t="s">
        <v>101</v>
      </c>
      <c r="B39" s="7" t="s">
        <v>102</v>
      </c>
      <c r="D39" t="s">
        <v>103</v>
      </c>
    </row>
    <row r="40" spans="1:4" ht="12.75">
      <c r="A40" s="5" t="s">
        <v>104</v>
      </c>
      <c r="B40" s="7" t="s">
        <v>105</v>
      </c>
      <c r="D40" t="s">
        <v>106</v>
      </c>
    </row>
    <row r="41" spans="1:4" ht="12.75">
      <c r="A41" s="5" t="s">
        <v>107</v>
      </c>
      <c r="B41" s="7" t="s">
        <v>108</v>
      </c>
      <c r="D41" t="s">
        <v>109</v>
      </c>
    </row>
    <row r="42" spans="1:4" ht="12.75">
      <c r="A42" s="5" t="s">
        <v>110</v>
      </c>
      <c r="B42" s="7" t="s">
        <v>111</v>
      </c>
      <c r="D42" t="s">
        <v>112</v>
      </c>
    </row>
    <row r="43" spans="1:4" ht="12.75">
      <c r="A43" s="5" t="s">
        <v>113</v>
      </c>
      <c r="B43" s="7" t="s">
        <v>114</v>
      </c>
      <c r="D43" t="s">
        <v>115</v>
      </c>
    </row>
    <row r="44" spans="1:4" ht="12.75">
      <c r="A44" s="5" t="s">
        <v>116</v>
      </c>
      <c r="B44" s="7" t="s">
        <v>117</v>
      </c>
      <c r="D44" t="s">
        <v>118</v>
      </c>
    </row>
    <row r="45" spans="1:4" ht="12.75">
      <c r="A45" s="5" t="s">
        <v>119</v>
      </c>
      <c r="B45" s="7" t="s">
        <v>120</v>
      </c>
      <c r="D45" t="s">
        <v>121</v>
      </c>
    </row>
    <row r="46" spans="1:2" ht="12.75">
      <c r="A46" s="5" t="s">
        <v>122</v>
      </c>
      <c r="B46" s="7" t="s">
        <v>123</v>
      </c>
    </row>
    <row r="47" spans="1:2" ht="12.75">
      <c r="A47" s="5" t="s">
        <v>124</v>
      </c>
      <c r="B47" s="7" t="s">
        <v>125</v>
      </c>
    </row>
    <row r="48" spans="1:2" ht="12.75">
      <c r="A48" s="5" t="s">
        <v>126</v>
      </c>
      <c r="B48" s="7" t="s">
        <v>127</v>
      </c>
    </row>
    <row r="49" spans="1:2" ht="12.75">
      <c r="A49" s="5" t="s">
        <v>128</v>
      </c>
      <c r="B49" s="6" t="s">
        <v>129</v>
      </c>
    </row>
    <row r="50" spans="1:2" ht="12.75">
      <c r="A50" s="5" t="s">
        <v>130</v>
      </c>
      <c r="B50" s="6" t="s">
        <v>131</v>
      </c>
    </row>
    <row r="51" spans="1:2" ht="12.75">
      <c r="A51" s="5" t="s">
        <v>132</v>
      </c>
      <c r="B51" s="6" t="s">
        <v>133</v>
      </c>
    </row>
    <row r="52" spans="1:2" ht="12.75">
      <c r="A52" s="5" t="s">
        <v>134</v>
      </c>
      <c r="B52" s="6" t="s">
        <v>135</v>
      </c>
    </row>
    <row r="53" spans="1:2" ht="12.75">
      <c r="A53" s="5" t="s">
        <v>136</v>
      </c>
      <c r="B53" s="6" t="s">
        <v>137</v>
      </c>
    </row>
    <row r="54" spans="1:2" ht="12.75">
      <c r="A54" s="5" t="s">
        <v>138</v>
      </c>
      <c r="B54" s="6" t="s">
        <v>139</v>
      </c>
    </row>
    <row r="55" spans="1:2" ht="12.75">
      <c r="A55" s="5" t="s">
        <v>140</v>
      </c>
      <c r="B55" s="6" t="s">
        <v>141</v>
      </c>
    </row>
    <row r="56" spans="1:2" ht="12.75">
      <c r="A56" s="5" t="s">
        <v>142</v>
      </c>
      <c r="B56" s="6" t="s">
        <v>143</v>
      </c>
    </row>
    <row r="57" spans="1:2" ht="12.75">
      <c r="A57" s="5" t="s">
        <v>144</v>
      </c>
      <c r="B57" s="6" t="s">
        <v>145</v>
      </c>
    </row>
    <row r="58" spans="1:2" ht="12.75">
      <c r="A58" s="5" t="s">
        <v>146</v>
      </c>
      <c r="B58" s="6" t="s">
        <v>147</v>
      </c>
    </row>
    <row r="59" spans="1:2" ht="12.75">
      <c r="A59" s="5" t="s">
        <v>148</v>
      </c>
      <c r="B59" s="6" t="s">
        <v>149</v>
      </c>
    </row>
    <row r="60" spans="1:2" ht="12.75">
      <c r="A60" s="5" t="s">
        <v>150</v>
      </c>
      <c r="B60" s="6" t="s">
        <v>151</v>
      </c>
    </row>
    <row r="61" spans="1:2" ht="12.75">
      <c r="A61" s="5" t="s">
        <v>152</v>
      </c>
      <c r="B61" s="6" t="s">
        <v>153</v>
      </c>
    </row>
    <row r="62" spans="1:2" ht="12.75">
      <c r="A62" s="5" t="s">
        <v>154</v>
      </c>
      <c r="B62" s="6" t="s">
        <v>155</v>
      </c>
    </row>
    <row r="63" spans="1:2" ht="12.75">
      <c r="A63" s="5" t="s">
        <v>156</v>
      </c>
      <c r="B63" s="6" t="s">
        <v>157</v>
      </c>
    </row>
    <row r="64" spans="1:2" ht="12.75">
      <c r="A64" s="5" t="s">
        <v>158</v>
      </c>
      <c r="B64" s="6" t="s">
        <v>159</v>
      </c>
    </row>
    <row r="65" spans="1:2" ht="12.75">
      <c r="A65" s="5" t="s">
        <v>160</v>
      </c>
      <c r="B65" s="6" t="s">
        <v>161</v>
      </c>
    </row>
    <row r="66" spans="1:2" ht="12.75">
      <c r="A66" s="5" t="s">
        <v>162</v>
      </c>
      <c r="B66" s="6" t="s">
        <v>163</v>
      </c>
    </row>
    <row r="67" spans="1:2" ht="12.75">
      <c r="A67" s="5" t="s">
        <v>164</v>
      </c>
      <c r="B67" s="6" t="s">
        <v>165</v>
      </c>
    </row>
    <row r="68" spans="1:2" ht="12.75">
      <c r="A68" s="5" t="s">
        <v>166</v>
      </c>
      <c r="B68" s="6" t="s">
        <v>167</v>
      </c>
    </row>
    <row r="69" spans="1:2" ht="12.75">
      <c r="A69" s="5" t="s">
        <v>168</v>
      </c>
      <c r="B69" s="6" t="s">
        <v>169</v>
      </c>
    </row>
    <row r="70" spans="1:2" ht="12.75">
      <c r="A70" s="5" t="s">
        <v>170</v>
      </c>
      <c r="B70" s="6" t="s">
        <v>171</v>
      </c>
    </row>
    <row r="71" spans="1:2" ht="12.75">
      <c r="A71" s="5" t="s">
        <v>172</v>
      </c>
      <c r="B71" s="6" t="s">
        <v>173</v>
      </c>
    </row>
    <row r="72" spans="1:2" ht="12.75">
      <c r="A72" s="5" t="s">
        <v>174</v>
      </c>
      <c r="B72" s="6" t="s">
        <v>175</v>
      </c>
    </row>
    <row r="73" spans="1:2" ht="12.75">
      <c r="A73" s="5" t="s">
        <v>176</v>
      </c>
      <c r="B73" s="6" t="s">
        <v>177</v>
      </c>
    </row>
    <row r="74" spans="1:2" ht="12.75">
      <c r="A74" s="5" t="s">
        <v>178</v>
      </c>
      <c r="B74" s="6" t="s">
        <v>179</v>
      </c>
    </row>
    <row r="75" spans="1:2" ht="12.75">
      <c r="A75" s="5" t="s">
        <v>180</v>
      </c>
      <c r="B75" s="6" t="s">
        <v>181</v>
      </c>
    </row>
    <row r="76" spans="1:2" ht="12.75">
      <c r="A76" s="5" t="s">
        <v>182</v>
      </c>
      <c r="B76" s="6" t="s">
        <v>183</v>
      </c>
    </row>
    <row r="77" spans="1:2" ht="12.75">
      <c r="A77" s="5" t="s">
        <v>184</v>
      </c>
      <c r="B77" s="6" t="s">
        <v>185</v>
      </c>
    </row>
    <row r="78" spans="1:2" s="1" customFormat="1" ht="12.75">
      <c r="A78" s="8" t="s">
        <v>186</v>
      </c>
      <c r="B78" s="6" t="s">
        <v>187</v>
      </c>
    </row>
    <row r="79" spans="1:2" s="1" customFormat="1" ht="12.75">
      <c r="A79" s="8" t="s">
        <v>188</v>
      </c>
      <c r="B79" s="6" t="s">
        <v>189</v>
      </c>
    </row>
    <row r="80" spans="1:2" s="1" customFormat="1" ht="12.75">
      <c r="A80" s="8" t="s">
        <v>190</v>
      </c>
      <c r="B80" s="6" t="s">
        <v>191</v>
      </c>
    </row>
    <row r="81" spans="1:2" s="1" customFormat="1" ht="12.75">
      <c r="A81" s="8" t="s">
        <v>192</v>
      </c>
      <c r="B81" s="6" t="s">
        <v>193</v>
      </c>
    </row>
    <row r="82" spans="1:2" s="1" customFormat="1" ht="12.75">
      <c r="A82" s="8" t="s">
        <v>194</v>
      </c>
      <c r="B82" s="6" t="s">
        <v>195</v>
      </c>
    </row>
    <row r="83" spans="1:2" s="1" customFormat="1" ht="12.75">
      <c r="A83" s="8" t="s">
        <v>196</v>
      </c>
      <c r="B83" s="6" t="s">
        <v>197</v>
      </c>
    </row>
    <row r="84" spans="1:2" s="1" customFormat="1" ht="12.75">
      <c r="A84" s="8" t="s">
        <v>198</v>
      </c>
      <c r="B84" s="6" t="s">
        <v>199</v>
      </c>
    </row>
    <row r="85" spans="1:2" s="1" customFormat="1" ht="12.75">
      <c r="A85" s="8" t="s">
        <v>200</v>
      </c>
      <c r="B85" s="6" t="s">
        <v>201</v>
      </c>
    </row>
    <row r="86" spans="1:2" s="1" customFormat="1" ht="12.75">
      <c r="A86" s="8" t="s">
        <v>202</v>
      </c>
      <c r="B86" s="6" t="s">
        <v>203</v>
      </c>
    </row>
    <row r="87" spans="1:2" ht="12.75">
      <c r="A87" s="8" t="s">
        <v>204</v>
      </c>
      <c r="B87" s="6" t="s">
        <v>205</v>
      </c>
    </row>
    <row r="88" spans="1:2" ht="12.75">
      <c r="A88" s="8" t="s">
        <v>27</v>
      </c>
      <c r="B88" s="6" t="s">
        <v>206</v>
      </c>
    </row>
    <row r="89" spans="1:2" ht="12.75">
      <c r="A89" s="8" t="s">
        <v>207</v>
      </c>
      <c r="B89" s="6" t="s">
        <v>208</v>
      </c>
    </row>
    <row r="90" spans="1:2" ht="12.75">
      <c r="A90" s="8" t="s">
        <v>209</v>
      </c>
      <c r="B90" s="6" t="s">
        <v>210</v>
      </c>
    </row>
    <row r="91" spans="1:2" ht="12.75">
      <c r="A91" s="8" t="s">
        <v>211</v>
      </c>
      <c r="B91" s="6" t="s">
        <v>212</v>
      </c>
    </row>
    <row r="92" spans="1:2" ht="12.75">
      <c r="A92" s="8" t="s">
        <v>213</v>
      </c>
      <c r="B92" s="6" t="s">
        <v>214</v>
      </c>
    </row>
    <row r="93" spans="1:2" ht="12.75">
      <c r="A93" s="8" t="s">
        <v>215</v>
      </c>
      <c r="B93" s="6" t="s">
        <v>216</v>
      </c>
    </row>
    <row r="94" spans="1:2" ht="12.75">
      <c r="A94" s="8" t="s">
        <v>217</v>
      </c>
      <c r="B94" s="6" t="s">
        <v>218</v>
      </c>
    </row>
    <row r="95" spans="1:2" ht="12.75">
      <c r="A95" s="8" t="s">
        <v>219</v>
      </c>
      <c r="B95" s="6" t="s">
        <v>220</v>
      </c>
    </row>
    <row r="96" spans="1:2" ht="12.75">
      <c r="A96" s="8" t="s">
        <v>221</v>
      </c>
      <c r="B96" s="6" t="s">
        <v>222</v>
      </c>
    </row>
    <row r="97" spans="1:2" ht="12.75">
      <c r="A97" s="8" t="s">
        <v>223</v>
      </c>
      <c r="B97" s="6" t="s">
        <v>224</v>
      </c>
    </row>
    <row r="98" spans="1:2" ht="12.75">
      <c r="A98" s="8" t="s">
        <v>225</v>
      </c>
      <c r="B98" s="6" t="s">
        <v>226</v>
      </c>
    </row>
    <row r="99" spans="1:2" ht="12.75">
      <c r="A99" s="8" t="s">
        <v>227</v>
      </c>
      <c r="B99" s="6" t="s">
        <v>228</v>
      </c>
    </row>
    <row r="100" spans="1:2" ht="12.75">
      <c r="A100" s="8" t="s">
        <v>229</v>
      </c>
      <c r="B100" s="6" t="s">
        <v>230</v>
      </c>
    </row>
    <row r="101" spans="1:2" ht="12.75">
      <c r="A101" s="8" t="s">
        <v>231</v>
      </c>
      <c r="B101" s="6" t="s">
        <v>232</v>
      </c>
    </row>
    <row r="102" spans="1:2" ht="12.75">
      <c r="A102" s="8" t="s">
        <v>233</v>
      </c>
      <c r="B102" s="6" t="s">
        <v>234</v>
      </c>
    </row>
    <row r="103" spans="1:2" ht="12.75">
      <c r="A103" s="8" t="s">
        <v>235</v>
      </c>
      <c r="B103" s="6" t="s">
        <v>236</v>
      </c>
    </row>
    <row r="104" spans="1:2" ht="12.75">
      <c r="A104" s="8" t="s">
        <v>237</v>
      </c>
      <c r="B104" s="6" t="s">
        <v>238</v>
      </c>
    </row>
    <row r="105" spans="1:2" ht="12.75">
      <c r="A105" s="8" t="s">
        <v>239</v>
      </c>
      <c r="B105" s="6" t="s">
        <v>240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workbookViewId="0" topLeftCell="A1">
      <selection activeCell="N22" sqref="N22"/>
    </sheetView>
  </sheetViews>
  <sheetFormatPr defaultColWidth="10.28125" defaultRowHeight="12.75"/>
  <cols>
    <col min="1" max="1" width="10.140625" style="0" hidden="1" customWidth="1"/>
    <col min="2" max="2" width="16.57421875" style="2" customWidth="1"/>
    <col min="3" max="3" width="8.8515625" style="2" customWidth="1"/>
    <col min="4" max="5" width="7.7109375" style="2" customWidth="1"/>
    <col min="6" max="7" width="4.00390625" style="2" customWidth="1"/>
    <col min="8" max="8" width="4.00390625" style="9" customWidth="1"/>
    <col min="9" max="48" width="4.140625" style="0" customWidth="1"/>
    <col min="49" max="16384" width="11.57421875" style="0" customWidth="1"/>
  </cols>
  <sheetData>
    <row r="1" spans="1:48" ht="18">
      <c r="A1" s="10" t="s">
        <v>0</v>
      </c>
      <c r="B1" s="11" t="s">
        <v>241</v>
      </c>
      <c r="C1" s="11" t="s">
        <v>194</v>
      </c>
      <c r="D1" s="11" t="s">
        <v>194</v>
      </c>
      <c r="E1" s="11" t="s">
        <v>194</v>
      </c>
      <c r="F1" s="11" t="s">
        <v>194</v>
      </c>
      <c r="G1" s="11" t="s">
        <v>194</v>
      </c>
      <c r="H1" s="11" t="s">
        <v>194</v>
      </c>
      <c r="I1" s="12" t="s">
        <v>242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9" ht="54.75">
      <c r="A2" s="13" t="s">
        <v>243</v>
      </c>
      <c r="B2" s="13" t="s">
        <v>244</v>
      </c>
      <c r="C2" s="13" t="s">
        <v>243</v>
      </c>
      <c r="D2" s="13" t="s">
        <v>245</v>
      </c>
      <c r="E2" s="13" t="s">
        <v>246</v>
      </c>
      <c r="F2" s="13" t="s">
        <v>247</v>
      </c>
      <c r="G2" s="13" t="s">
        <v>248</v>
      </c>
      <c r="H2" s="14" t="s">
        <v>249</v>
      </c>
      <c r="I2" s="15" t="s">
        <v>250</v>
      </c>
      <c r="J2" s="15" t="s">
        <v>251</v>
      </c>
      <c r="K2" s="15" t="s">
        <v>252</v>
      </c>
      <c r="L2" s="15" t="s">
        <v>253</v>
      </c>
      <c r="M2" s="15" t="s">
        <v>254</v>
      </c>
      <c r="N2" s="15" t="s">
        <v>255</v>
      </c>
      <c r="O2" s="15" t="s">
        <v>256</v>
      </c>
      <c r="P2" s="15" t="s">
        <v>257</v>
      </c>
      <c r="Q2" s="15" t="s">
        <v>258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1">
        <f>COUNTA(I2:AV2)</f>
        <v>9</v>
      </c>
    </row>
    <row r="3" spans="1:48" ht="12.75">
      <c r="A3" s="2">
        <f aca="true" t="shared" si="0" ref="A3:A43">RANK(D3,$D$3:$D$43)</f>
        <v>7</v>
      </c>
      <c r="B3" s="16" t="s">
        <v>253</v>
      </c>
      <c r="C3" s="2">
        <f aca="true" t="shared" si="1" ref="C3:C43">RANK($D3,$D$3:$D$43)</f>
        <v>7</v>
      </c>
      <c r="D3" s="2">
        <f aca="true" t="shared" si="2" ref="D3:D26">SUM($I3:$AV3)</f>
        <v>4</v>
      </c>
      <c r="E3" s="2">
        <f aca="true" t="shared" si="3" ref="E3:E26">COUNT($I3:$AV3)</f>
        <v>3</v>
      </c>
      <c r="F3" s="2">
        <f aca="true" t="shared" si="4" ref="F3:F26">COUNTIF($I3:$AV3,3)</f>
        <v>0</v>
      </c>
      <c r="G3" s="2">
        <f aca="true" t="shared" si="5" ref="G3:G26">COUNTIF($I3:$AV3,2)</f>
        <v>1</v>
      </c>
      <c r="H3" s="9">
        <f aca="true" t="shared" si="6" ref="H3:H26">COUNTIF($I3:$AV3,1)</f>
        <v>2</v>
      </c>
      <c r="I3" s="2">
        <v>2</v>
      </c>
      <c r="J3" s="2"/>
      <c r="K3" s="2">
        <v>1</v>
      </c>
      <c r="L3" s="2"/>
      <c r="M3" s="2"/>
      <c r="N3" s="2">
        <v>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9"/>
    </row>
    <row r="4" spans="1:48" ht="12.75">
      <c r="A4" s="2">
        <f t="shared" si="0"/>
        <v>2</v>
      </c>
      <c r="B4" s="16" t="s">
        <v>259</v>
      </c>
      <c r="C4" s="2">
        <f t="shared" si="1"/>
        <v>2</v>
      </c>
      <c r="D4" s="2">
        <f t="shared" si="2"/>
        <v>11</v>
      </c>
      <c r="E4" s="2">
        <f t="shared" si="3"/>
        <v>5</v>
      </c>
      <c r="F4" s="2">
        <f t="shared" si="4"/>
        <v>2</v>
      </c>
      <c r="G4" s="2">
        <f t="shared" si="5"/>
        <v>2</v>
      </c>
      <c r="H4" s="9">
        <f t="shared" si="6"/>
        <v>1</v>
      </c>
      <c r="I4" s="2"/>
      <c r="J4" s="2">
        <v>2</v>
      </c>
      <c r="K4" s="2">
        <v>3</v>
      </c>
      <c r="L4" s="2"/>
      <c r="M4" s="2">
        <v>2</v>
      </c>
      <c r="N4" s="2">
        <v>3</v>
      </c>
      <c r="O4" s="2"/>
      <c r="P4" s="2">
        <v>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9"/>
    </row>
    <row r="5" spans="1:48" ht="12.75">
      <c r="A5" s="2">
        <f t="shared" si="0"/>
        <v>1</v>
      </c>
      <c r="B5" s="16" t="s">
        <v>254</v>
      </c>
      <c r="C5" s="2">
        <f t="shared" si="1"/>
        <v>1</v>
      </c>
      <c r="D5" s="2">
        <f t="shared" si="2"/>
        <v>12</v>
      </c>
      <c r="E5" s="2">
        <f t="shared" si="3"/>
        <v>5</v>
      </c>
      <c r="F5" s="2">
        <f t="shared" si="4"/>
        <v>3</v>
      </c>
      <c r="G5" s="2">
        <f t="shared" si="5"/>
        <v>1</v>
      </c>
      <c r="H5" s="9">
        <f t="shared" si="6"/>
        <v>1</v>
      </c>
      <c r="I5" s="2"/>
      <c r="J5" s="2"/>
      <c r="K5" s="2"/>
      <c r="L5" s="2">
        <v>3</v>
      </c>
      <c r="M5" s="2"/>
      <c r="N5" s="2">
        <v>2</v>
      </c>
      <c r="O5" s="2">
        <v>1</v>
      </c>
      <c r="P5" s="2">
        <v>3</v>
      </c>
      <c r="Q5" s="2">
        <v>3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"/>
    </row>
    <row r="6" spans="1:48" ht="12.75">
      <c r="A6" s="2">
        <f t="shared" si="0"/>
        <v>8</v>
      </c>
      <c r="B6" s="16" t="s">
        <v>251</v>
      </c>
      <c r="C6" s="2">
        <f t="shared" si="1"/>
        <v>8</v>
      </c>
      <c r="D6" s="2">
        <f t="shared" si="2"/>
        <v>1</v>
      </c>
      <c r="E6" s="2">
        <f t="shared" si="3"/>
        <v>1</v>
      </c>
      <c r="F6" s="2">
        <f t="shared" si="4"/>
        <v>0</v>
      </c>
      <c r="G6" s="2">
        <f t="shared" si="5"/>
        <v>0</v>
      </c>
      <c r="H6" s="9">
        <f t="shared" si="6"/>
        <v>1</v>
      </c>
      <c r="I6" s="2"/>
      <c r="J6" s="2"/>
      <c r="K6" s="2"/>
      <c r="L6" s="2"/>
      <c r="M6" s="2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"/>
    </row>
    <row r="7" spans="1:48" ht="12.75">
      <c r="A7" s="2">
        <f t="shared" si="0"/>
        <v>3</v>
      </c>
      <c r="B7" s="16" t="s">
        <v>260</v>
      </c>
      <c r="C7" s="2">
        <f t="shared" si="1"/>
        <v>3</v>
      </c>
      <c r="D7" s="2">
        <f t="shared" si="2"/>
        <v>7</v>
      </c>
      <c r="E7" s="2">
        <f t="shared" si="3"/>
        <v>4</v>
      </c>
      <c r="F7" s="2">
        <f t="shared" si="4"/>
        <v>1</v>
      </c>
      <c r="G7" s="2">
        <f t="shared" si="5"/>
        <v>1</v>
      </c>
      <c r="H7" s="9">
        <f t="shared" si="6"/>
        <v>2</v>
      </c>
      <c r="I7" s="2">
        <v>1</v>
      </c>
      <c r="J7" s="2">
        <v>3</v>
      </c>
      <c r="K7" s="2"/>
      <c r="L7" s="2">
        <v>2</v>
      </c>
      <c r="M7" s="2"/>
      <c r="N7" s="2"/>
      <c r="O7" s="2"/>
      <c r="P7" s="2"/>
      <c r="Q7" s="2">
        <v>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9"/>
    </row>
    <row r="8" spans="1:48" ht="12.75">
      <c r="A8" s="2">
        <f t="shared" si="0"/>
        <v>5</v>
      </c>
      <c r="B8" s="16" t="s">
        <v>261</v>
      </c>
      <c r="C8" s="2">
        <f t="shared" si="1"/>
        <v>5</v>
      </c>
      <c r="D8" s="2">
        <f t="shared" si="2"/>
        <v>6</v>
      </c>
      <c r="E8" s="2">
        <f t="shared" si="3"/>
        <v>3</v>
      </c>
      <c r="F8" s="2">
        <f t="shared" si="4"/>
        <v>1</v>
      </c>
      <c r="G8" s="2">
        <f t="shared" si="5"/>
        <v>1</v>
      </c>
      <c r="H8" s="9">
        <f t="shared" si="6"/>
        <v>1</v>
      </c>
      <c r="I8" s="2"/>
      <c r="J8" s="2"/>
      <c r="K8" s="2"/>
      <c r="L8" s="2">
        <v>1</v>
      </c>
      <c r="M8" s="2">
        <v>3</v>
      </c>
      <c r="N8" s="2"/>
      <c r="O8" s="2"/>
      <c r="P8" s="2">
        <v>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9"/>
    </row>
    <row r="9" spans="1:48" ht="12.75">
      <c r="A9" s="2">
        <f t="shared" si="0"/>
        <v>3</v>
      </c>
      <c r="B9" s="16" t="s">
        <v>255</v>
      </c>
      <c r="C9" s="2">
        <f t="shared" si="1"/>
        <v>3</v>
      </c>
      <c r="D9" s="2">
        <f t="shared" si="2"/>
        <v>7</v>
      </c>
      <c r="E9" s="2">
        <f t="shared" si="3"/>
        <v>3</v>
      </c>
      <c r="F9" s="2">
        <f t="shared" si="4"/>
        <v>1</v>
      </c>
      <c r="G9" s="2">
        <f t="shared" si="5"/>
        <v>2</v>
      </c>
      <c r="H9" s="9">
        <f t="shared" si="6"/>
        <v>0</v>
      </c>
      <c r="I9" s="2">
        <v>3</v>
      </c>
      <c r="J9" s="2"/>
      <c r="K9" s="2">
        <v>2</v>
      </c>
      <c r="L9" s="2"/>
      <c r="M9" s="2"/>
      <c r="N9" s="2"/>
      <c r="O9" s="2">
        <v>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9"/>
    </row>
    <row r="10" spans="1:48" ht="12.75">
      <c r="A10" s="2">
        <f t="shared" si="0"/>
        <v>9</v>
      </c>
      <c r="B10" s="16" t="s">
        <v>262</v>
      </c>
      <c r="C10" s="2">
        <f t="shared" si="1"/>
        <v>9</v>
      </c>
      <c r="D10" s="2">
        <f t="shared" si="2"/>
        <v>0</v>
      </c>
      <c r="E10" s="2">
        <f t="shared" si="3"/>
        <v>0</v>
      </c>
      <c r="F10" s="2">
        <f t="shared" si="4"/>
        <v>0</v>
      </c>
      <c r="G10" s="2">
        <f t="shared" si="5"/>
        <v>0</v>
      </c>
      <c r="H10" s="9">
        <f t="shared" si="6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9"/>
    </row>
    <row r="11" spans="1:48" ht="12.75">
      <c r="A11" s="2">
        <f t="shared" si="0"/>
        <v>9</v>
      </c>
      <c r="B11" s="16" t="s">
        <v>263</v>
      </c>
      <c r="C11" s="2">
        <f t="shared" si="1"/>
        <v>9</v>
      </c>
      <c r="D11" s="2">
        <f t="shared" si="2"/>
        <v>0</v>
      </c>
      <c r="E11" s="2">
        <f t="shared" si="3"/>
        <v>0</v>
      </c>
      <c r="F11" s="2">
        <f t="shared" si="4"/>
        <v>0</v>
      </c>
      <c r="G11" s="2">
        <f t="shared" si="5"/>
        <v>0</v>
      </c>
      <c r="H11" s="9">
        <f t="shared" si="6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9"/>
    </row>
    <row r="12" spans="1:48" ht="12.75">
      <c r="A12" s="2">
        <f t="shared" si="0"/>
        <v>5</v>
      </c>
      <c r="B12" s="16" t="s">
        <v>264</v>
      </c>
      <c r="C12" s="2">
        <f t="shared" si="1"/>
        <v>5</v>
      </c>
      <c r="D12" s="2">
        <f t="shared" si="2"/>
        <v>6</v>
      </c>
      <c r="E12" s="2">
        <f t="shared" si="3"/>
        <v>3</v>
      </c>
      <c r="F12" s="2">
        <f t="shared" si="4"/>
        <v>1</v>
      </c>
      <c r="G12" s="2">
        <f t="shared" si="5"/>
        <v>1</v>
      </c>
      <c r="H12" s="9">
        <f t="shared" si="6"/>
        <v>1</v>
      </c>
      <c r="I12" s="2"/>
      <c r="J12" s="2">
        <v>1</v>
      </c>
      <c r="K12" s="2"/>
      <c r="L12" s="2"/>
      <c r="M12" s="2"/>
      <c r="N12" s="2"/>
      <c r="O12" s="2">
        <v>3</v>
      </c>
      <c r="P12" s="2"/>
      <c r="Q12" s="2">
        <v>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9"/>
    </row>
    <row r="13" spans="1:48" ht="12.75">
      <c r="A13" s="2">
        <f t="shared" si="0"/>
        <v>9</v>
      </c>
      <c r="B13" s="16"/>
      <c r="C13" s="2">
        <f t="shared" si="1"/>
        <v>9</v>
      </c>
      <c r="D13" s="2">
        <f t="shared" si="2"/>
        <v>0</v>
      </c>
      <c r="E13" s="2">
        <f t="shared" si="3"/>
        <v>0</v>
      </c>
      <c r="F13" s="2">
        <f t="shared" si="4"/>
        <v>0</v>
      </c>
      <c r="G13" s="2">
        <f t="shared" si="5"/>
        <v>0</v>
      </c>
      <c r="H13" s="9">
        <f t="shared" si="6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9"/>
    </row>
    <row r="14" spans="1:48" ht="12.75">
      <c r="A14" s="2">
        <f t="shared" si="0"/>
        <v>9</v>
      </c>
      <c r="B14" s="16"/>
      <c r="C14" s="2">
        <f t="shared" si="1"/>
        <v>9</v>
      </c>
      <c r="D14" s="2">
        <f t="shared" si="2"/>
        <v>0</v>
      </c>
      <c r="E14" s="2">
        <f t="shared" si="3"/>
        <v>0</v>
      </c>
      <c r="F14" s="2">
        <f t="shared" si="4"/>
        <v>0</v>
      </c>
      <c r="G14" s="2">
        <f t="shared" si="5"/>
        <v>0</v>
      </c>
      <c r="H14" s="9">
        <f t="shared" si="6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9"/>
    </row>
    <row r="15" spans="1:48" ht="12.75">
      <c r="A15" s="2">
        <f t="shared" si="0"/>
        <v>9</v>
      </c>
      <c r="B15" s="16"/>
      <c r="C15" s="2">
        <f t="shared" si="1"/>
        <v>9</v>
      </c>
      <c r="D15" s="2">
        <f t="shared" si="2"/>
        <v>0</v>
      </c>
      <c r="E15" s="2">
        <f t="shared" si="3"/>
        <v>0</v>
      </c>
      <c r="F15" s="2">
        <f t="shared" si="4"/>
        <v>0</v>
      </c>
      <c r="G15" s="2">
        <f t="shared" si="5"/>
        <v>0</v>
      </c>
      <c r="H15" s="9">
        <f t="shared" si="6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9"/>
    </row>
    <row r="16" spans="1:48" ht="12.75">
      <c r="A16" s="2">
        <f t="shared" si="0"/>
        <v>9</v>
      </c>
      <c r="B16" s="16"/>
      <c r="C16" s="2">
        <f t="shared" si="1"/>
        <v>9</v>
      </c>
      <c r="D16" s="2">
        <f t="shared" si="2"/>
        <v>0</v>
      </c>
      <c r="E16" s="2">
        <f t="shared" si="3"/>
        <v>0</v>
      </c>
      <c r="F16" s="2">
        <f t="shared" si="4"/>
        <v>0</v>
      </c>
      <c r="G16" s="2">
        <f t="shared" si="5"/>
        <v>0</v>
      </c>
      <c r="H16" s="9">
        <f t="shared" si="6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9"/>
    </row>
    <row r="17" spans="1:48" ht="12.75">
      <c r="A17" s="2">
        <f t="shared" si="0"/>
        <v>9</v>
      </c>
      <c r="B17" s="16"/>
      <c r="C17" s="2">
        <f t="shared" si="1"/>
        <v>9</v>
      </c>
      <c r="D17" s="2">
        <f t="shared" si="2"/>
        <v>0</v>
      </c>
      <c r="E17" s="2">
        <f t="shared" si="3"/>
        <v>0</v>
      </c>
      <c r="F17" s="2">
        <f t="shared" si="4"/>
        <v>0</v>
      </c>
      <c r="G17" s="2">
        <f t="shared" si="5"/>
        <v>0</v>
      </c>
      <c r="H17" s="9">
        <f t="shared" si="6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9"/>
    </row>
    <row r="18" spans="1:48" ht="12.75">
      <c r="A18" s="2">
        <f t="shared" si="0"/>
        <v>9</v>
      </c>
      <c r="B18" s="16"/>
      <c r="C18" s="2">
        <f t="shared" si="1"/>
        <v>9</v>
      </c>
      <c r="D18" s="2">
        <f t="shared" si="2"/>
        <v>0</v>
      </c>
      <c r="E18" s="2">
        <f t="shared" si="3"/>
        <v>0</v>
      </c>
      <c r="F18" s="2">
        <f t="shared" si="4"/>
        <v>0</v>
      </c>
      <c r="G18" s="2">
        <f t="shared" si="5"/>
        <v>0</v>
      </c>
      <c r="H18" s="9">
        <f t="shared" si="6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9"/>
    </row>
    <row r="19" spans="1:48" ht="12.75">
      <c r="A19" s="2">
        <f t="shared" si="0"/>
        <v>9</v>
      </c>
      <c r="B19" s="16"/>
      <c r="C19" s="2">
        <f t="shared" si="1"/>
        <v>9</v>
      </c>
      <c r="D19" s="2">
        <f t="shared" si="2"/>
        <v>0</v>
      </c>
      <c r="E19" s="2">
        <f t="shared" si="3"/>
        <v>0</v>
      </c>
      <c r="F19" s="2">
        <f t="shared" si="4"/>
        <v>0</v>
      </c>
      <c r="G19" s="2">
        <f t="shared" si="5"/>
        <v>0</v>
      </c>
      <c r="H19" s="9">
        <f t="shared" si="6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9"/>
    </row>
    <row r="20" spans="1:48" ht="12.75">
      <c r="A20" s="2">
        <f t="shared" si="0"/>
        <v>9</v>
      </c>
      <c r="B20" s="16"/>
      <c r="C20" s="2">
        <f t="shared" si="1"/>
        <v>9</v>
      </c>
      <c r="D20" s="2">
        <f t="shared" si="2"/>
        <v>0</v>
      </c>
      <c r="E20" s="2">
        <f t="shared" si="3"/>
        <v>0</v>
      </c>
      <c r="F20" s="2">
        <f t="shared" si="4"/>
        <v>0</v>
      </c>
      <c r="G20" s="2">
        <f t="shared" si="5"/>
        <v>0</v>
      </c>
      <c r="H20" s="9">
        <f t="shared" si="6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9"/>
    </row>
    <row r="21" spans="1:48" ht="12.75">
      <c r="A21" s="2">
        <f t="shared" si="0"/>
        <v>9</v>
      </c>
      <c r="B21" s="16"/>
      <c r="C21" s="2">
        <f t="shared" si="1"/>
        <v>9</v>
      </c>
      <c r="D21" s="2">
        <f t="shared" si="2"/>
        <v>0</v>
      </c>
      <c r="E21" s="2">
        <f t="shared" si="3"/>
        <v>0</v>
      </c>
      <c r="F21" s="2">
        <f t="shared" si="4"/>
        <v>0</v>
      </c>
      <c r="G21" s="2">
        <f t="shared" si="5"/>
        <v>0</v>
      </c>
      <c r="H21" s="9">
        <f t="shared" si="6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9"/>
    </row>
    <row r="22" spans="1:48" ht="12.75">
      <c r="A22" s="2">
        <f t="shared" si="0"/>
        <v>9</v>
      </c>
      <c r="B22" s="16"/>
      <c r="C22" s="2">
        <f t="shared" si="1"/>
        <v>9</v>
      </c>
      <c r="D22" s="2">
        <f t="shared" si="2"/>
        <v>0</v>
      </c>
      <c r="E22" s="2">
        <f t="shared" si="3"/>
        <v>0</v>
      </c>
      <c r="F22" s="2">
        <f t="shared" si="4"/>
        <v>0</v>
      </c>
      <c r="G22" s="2">
        <f t="shared" si="5"/>
        <v>0</v>
      </c>
      <c r="H22" s="9">
        <f t="shared" si="6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9"/>
    </row>
    <row r="23" spans="1:48" ht="12.75">
      <c r="A23" s="2">
        <f t="shared" si="0"/>
        <v>9</v>
      </c>
      <c r="B23" s="16"/>
      <c r="C23" s="2">
        <f t="shared" si="1"/>
        <v>9</v>
      </c>
      <c r="D23" s="2">
        <f t="shared" si="2"/>
        <v>0</v>
      </c>
      <c r="E23" s="2">
        <f t="shared" si="3"/>
        <v>0</v>
      </c>
      <c r="F23" s="2">
        <f t="shared" si="4"/>
        <v>0</v>
      </c>
      <c r="G23" s="2">
        <f t="shared" si="5"/>
        <v>0</v>
      </c>
      <c r="H23" s="9">
        <f t="shared" si="6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9"/>
    </row>
    <row r="24" spans="1:48" ht="12.75">
      <c r="A24" s="2">
        <f t="shared" si="0"/>
        <v>9</v>
      </c>
      <c r="B24" s="16"/>
      <c r="C24" s="2">
        <f t="shared" si="1"/>
        <v>9</v>
      </c>
      <c r="D24" s="2">
        <f t="shared" si="2"/>
        <v>0</v>
      </c>
      <c r="E24" s="2">
        <f t="shared" si="3"/>
        <v>0</v>
      </c>
      <c r="F24" s="2">
        <f t="shared" si="4"/>
        <v>0</v>
      </c>
      <c r="G24" s="2">
        <f t="shared" si="5"/>
        <v>0</v>
      </c>
      <c r="H24" s="9">
        <f t="shared" si="6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9"/>
    </row>
    <row r="25" spans="1:48" ht="12.75">
      <c r="A25" s="2">
        <f t="shared" si="0"/>
        <v>9</v>
      </c>
      <c r="B25" s="16"/>
      <c r="C25" s="2">
        <f t="shared" si="1"/>
        <v>9</v>
      </c>
      <c r="D25" s="2">
        <f t="shared" si="2"/>
        <v>0</v>
      </c>
      <c r="E25" s="2">
        <f t="shared" si="3"/>
        <v>0</v>
      </c>
      <c r="F25" s="2">
        <f t="shared" si="4"/>
        <v>0</v>
      </c>
      <c r="G25" s="2">
        <f t="shared" si="5"/>
        <v>0</v>
      </c>
      <c r="H25" s="9">
        <f t="shared" si="6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9"/>
    </row>
    <row r="26" spans="1:48" ht="12.75">
      <c r="A26" s="2">
        <f t="shared" si="0"/>
        <v>9</v>
      </c>
      <c r="B26" s="16"/>
      <c r="C26" s="2">
        <f t="shared" si="1"/>
        <v>9</v>
      </c>
      <c r="D26" s="2">
        <f t="shared" si="2"/>
        <v>0</v>
      </c>
      <c r="E26" s="2">
        <f t="shared" si="3"/>
        <v>0</v>
      </c>
      <c r="F26" s="2">
        <f t="shared" si="4"/>
        <v>0</v>
      </c>
      <c r="G26" s="2">
        <f t="shared" si="5"/>
        <v>0</v>
      </c>
      <c r="H26" s="9">
        <f t="shared" si="6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9"/>
    </row>
    <row r="27" spans="1:48" ht="12.75">
      <c r="A27" s="2">
        <f t="shared" si="0"/>
        <v>9</v>
      </c>
      <c r="C27" s="2">
        <f t="shared" si="1"/>
        <v>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9"/>
    </row>
    <row r="28" spans="1:48" ht="12.75">
      <c r="A28" s="2">
        <f t="shared" si="0"/>
        <v>9</v>
      </c>
      <c r="C28" s="2">
        <f t="shared" si="1"/>
        <v>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9"/>
    </row>
    <row r="29" spans="1:48" ht="12.75">
      <c r="A29" s="2">
        <f t="shared" si="0"/>
        <v>9</v>
      </c>
      <c r="C29" s="2">
        <f t="shared" si="1"/>
        <v>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9"/>
    </row>
    <row r="30" spans="1:48" ht="12.75">
      <c r="A30" s="2">
        <f t="shared" si="0"/>
        <v>9</v>
      </c>
      <c r="C30" s="2">
        <f t="shared" si="1"/>
        <v>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9"/>
    </row>
    <row r="31" spans="1:48" ht="12.75">
      <c r="A31" s="2">
        <f t="shared" si="0"/>
        <v>9</v>
      </c>
      <c r="C31" s="2">
        <f t="shared" si="1"/>
        <v>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9"/>
    </row>
    <row r="32" spans="1:48" ht="12.75">
      <c r="A32" s="2">
        <f t="shared" si="0"/>
        <v>9</v>
      </c>
      <c r="C32" s="2">
        <f t="shared" si="1"/>
        <v>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9"/>
    </row>
    <row r="33" spans="1:48" ht="12.75">
      <c r="A33" s="2">
        <f t="shared" si="0"/>
        <v>9</v>
      </c>
      <c r="C33" s="2">
        <f t="shared" si="1"/>
        <v>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"/>
    </row>
    <row r="34" spans="1:48" ht="12.75">
      <c r="A34" s="2">
        <f t="shared" si="0"/>
        <v>9</v>
      </c>
      <c r="C34" s="2">
        <f t="shared" si="1"/>
        <v>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9"/>
    </row>
    <row r="35" spans="1:48" ht="12.75">
      <c r="A35" s="2">
        <f t="shared" si="0"/>
        <v>9</v>
      </c>
      <c r="C35" s="2">
        <f t="shared" si="1"/>
        <v>9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9"/>
    </row>
    <row r="36" spans="1:48" ht="12.75">
      <c r="A36" s="2">
        <f t="shared" si="0"/>
        <v>9</v>
      </c>
      <c r="C36" s="2">
        <f t="shared" si="1"/>
        <v>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9"/>
    </row>
    <row r="37" spans="1:48" ht="12.75">
      <c r="A37" s="2">
        <f t="shared" si="0"/>
        <v>9</v>
      </c>
      <c r="C37" s="2">
        <f t="shared" si="1"/>
        <v>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9"/>
    </row>
    <row r="38" spans="1:48" ht="12.75">
      <c r="A38" s="2">
        <f t="shared" si="0"/>
        <v>9</v>
      </c>
      <c r="C38" s="2">
        <f t="shared" si="1"/>
        <v>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9"/>
    </row>
    <row r="39" spans="1:48" ht="12.75">
      <c r="A39" s="2">
        <f t="shared" si="0"/>
        <v>9</v>
      </c>
      <c r="C39" s="2">
        <f t="shared" si="1"/>
        <v>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9"/>
    </row>
    <row r="40" spans="1:48" ht="12.75">
      <c r="A40" s="2">
        <f t="shared" si="0"/>
        <v>9</v>
      </c>
      <c r="C40" s="2">
        <f t="shared" si="1"/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9"/>
    </row>
    <row r="41" spans="1:48" ht="12.75">
      <c r="A41" s="2">
        <f t="shared" si="0"/>
        <v>9</v>
      </c>
      <c r="C41" s="2">
        <f t="shared" si="1"/>
        <v>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9"/>
    </row>
    <row r="42" spans="1:48" ht="12.75">
      <c r="A42" s="2">
        <f t="shared" si="0"/>
        <v>9</v>
      </c>
      <c r="C42" s="2">
        <f t="shared" si="1"/>
        <v>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9"/>
    </row>
    <row r="43" spans="1:48" ht="12.75">
      <c r="A43" s="17">
        <f t="shared" si="0"/>
        <v>9</v>
      </c>
      <c r="B43" s="17"/>
      <c r="C43" s="17">
        <f t="shared" si="1"/>
        <v>9</v>
      </c>
      <c r="D43" s="17"/>
      <c r="E43" s="17"/>
      <c r="F43" s="17"/>
      <c r="G43" s="17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8"/>
    </row>
    <row r="44" spans="1:48" ht="12.75">
      <c r="A44" s="16">
        <f>COUNTA(A3:A43)</f>
        <v>41</v>
      </c>
      <c r="B44" s="16">
        <f>COUNTA($B$3:$B$43)</f>
        <v>10</v>
      </c>
      <c r="C44" s="16"/>
      <c r="E44" s="19" t="s">
        <v>265</v>
      </c>
      <c r="F44" s="19"/>
      <c r="G44" s="19"/>
      <c r="H44" s="19"/>
      <c r="I44" s="20">
        <f>SUM(I3:I43)</f>
        <v>6</v>
      </c>
      <c r="J44" s="20">
        <f>SUM(J3:J43)</f>
        <v>6</v>
      </c>
      <c r="K44" s="20">
        <f>SUM(K3:K43)</f>
        <v>6</v>
      </c>
      <c r="L44" s="20">
        <f>SUM(L3:L43)</f>
        <v>6</v>
      </c>
      <c r="M44" s="20">
        <f>SUM(M3:M43)</f>
        <v>6</v>
      </c>
      <c r="N44" s="20">
        <f>SUM(N3:N43)</f>
        <v>6</v>
      </c>
      <c r="O44" s="20">
        <f>SUM(O3:O43)</f>
        <v>6</v>
      </c>
      <c r="P44" s="20">
        <f>SUM(P3:P43)</f>
        <v>6</v>
      </c>
      <c r="Q44" s="20">
        <f>SUM(Q3:Q43)</f>
        <v>6</v>
      </c>
      <c r="R44" s="20">
        <f>SUM(R3:R43)</f>
        <v>0</v>
      </c>
      <c r="S44" s="20">
        <f>SUM(S3:S43)</f>
        <v>0</v>
      </c>
      <c r="T44" s="20">
        <f>SUM(T3:T43)</f>
        <v>0</v>
      </c>
      <c r="U44" s="20">
        <f>SUM(U3:U43)</f>
        <v>0</v>
      </c>
      <c r="V44" s="20">
        <f>SUM(V3:V43)</f>
        <v>0</v>
      </c>
      <c r="W44" s="20">
        <f>SUM(W3:W43)</f>
        <v>0</v>
      </c>
      <c r="X44" s="20">
        <f>SUM(X3:X43)</f>
        <v>0</v>
      </c>
      <c r="Y44" s="20">
        <f>SUM(Y3:Y43)</f>
        <v>0</v>
      </c>
      <c r="Z44" s="20">
        <f>SUM(Z3:Z43)</f>
        <v>0</v>
      </c>
      <c r="AA44" s="20">
        <f>SUM(AA3:AA43)</f>
        <v>0</v>
      </c>
      <c r="AB44" s="20">
        <f>SUM(AB3:AB43)</f>
        <v>0</v>
      </c>
      <c r="AC44" s="20">
        <f>SUM(AC3:AC43)</f>
        <v>0</v>
      </c>
      <c r="AD44" s="20">
        <f>SUM(AD3:AD43)</f>
        <v>0</v>
      </c>
      <c r="AE44" s="20">
        <f>SUM(AE3:AE43)</f>
        <v>0</v>
      </c>
      <c r="AF44" s="20">
        <f>SUM(AF3:AF43)</f>
        <v>0</v>
      </c>
      <c r="AG44" s="20">
        <f>SUM(AG3:AG43)</f>
        <v>0</v>
      </c>
      <c r="AH44" s="20">
        <f>SUM(AH3:AH43)</f>
        <v>0</v>
      </c>
      <c r="AI44" s="20">
        <f>SUM(AI3:AI43)</f>
        <v>0</v>
      </c>
      <c r="AJ44" s="20">
        <f>SUM(AJ3:AJ43)</f>
        <v>0</v>
      </c>
      <c r="AK44" s="20">
        <f>SUM(AK3:AK43)</f>
        <v>0</v>
      </c>
      <c r="AL44" s="20">
        <f>SUM(AL3:AL43)</f>
        <v>0</v>
      </c>
      <c r="AM44" s="20">
        <f>SUM(AM3:AM43)</f>
        <v>0</v>
      </c>
      <c r="AN44" s="20">
        <f>SUM(AN3:AN43)</f>
        <v>0</v>
      </c>
      <c r="AO44" s="20">
        <f>SUM(AO3:AO43)</f>
        <v>0</v>
      </c>
      <c r="AP44" s="20">
        <f>SUM(AP3:AP43)</f>
        <v>0</v>
      </c>
      <c r="AQ44" s="20">
        <f>SUM(AQ3:AQ43)</f>
        <v>0</v>
      </c>
      <c r="AR44" s="20">
        <f>SUM(AR3:AR43)</f>
        <v>0</v>
      </c>
      <c r="AS44" s="20">
        <f>SUM(AS3:AS43)</f>
        <v>0</v>
      </c>
      <c r="AT44" s="20">
        <f>SUM(AT3:AT43)</f>
        <v>0</v>
      </c>
      <c r="AU44" s="20">
        <f>SUM(AU3:AU43)</f>
        <v>0</v>
      </c>
      <c r="AV44" s="20">
        <f>SUM(AV3:AV43)</f>
        <v>0</v>
      </c>
    </row>
  </sheetData>
  <sheetProtection selectLockedCells="1" selectUnlockedCells="1"/>
  <mergeCells count="3">
    <mergeCell ref="B1:H1"/>
    <mergeCell ref="I1:AV1"/>
    <mergeCell ref="E44:H44"/>
  </mergeCells>
  <conditionalFormatting sqref="B3:B4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3:A43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conditionalFormatting sqref="C3:C43">
    <cfRule type="cellIs" priority="7" dxfId="0" operator="equal" stopIfTrue="1">
      <formula>1</formula>
    </cfRule>
    <cfRule type="cellIs" priority="8" dxfId="1" operator="equal" stopIfTrue="1">
      <formula>2</formula>
    </cfRule>
    <cfRule type="cellIs" priority="9" dxfId="2" operator="equal" stopIfTrue="1">
      <formula>3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44"/>
  <sheetViews>
    <sheetView tabSelected="1" workbookViewId="0" topLeftCell="A1">
      <selection activeCell="L10" sqref="L10"/>
    </sheetView>
  </sheetViews>
  <sheetFormatPr defaultColWidth="10.28125" defaultRowHeight="12.75"/>
  <cols>
    <col min="1" max="1" width="10.140625" style="0" hidden="1" customWidth="1"/>
    <col min="2" max="2" width="16.57421875" style="2" customWidth="1"/>
    <col min="3" max="3" width="8.8515625" style="2" customWidth="1"/>
    <col min="4" max="5" width="7.7109375" style="2" customWidth="1"/>
    <col min="6" max="7" width="4.00390625" style="2" customWidth="1"/>
    <col min="8" max="8" width="4.00390625" style="9" customWidth="1"/>
    <col min="9" max="48" width="4.140625" style="0" customWidth="1"/>
    <col min="49" max="16384" width="11.57421875" style="0" customWidth="1"/>
  </cols>
  <sheetData>
    <row r="1" spans="1:48" ht="18">
      <c r="A1" s="10" t="s">
        <v>0</v>
      </c>
      <c r="B1" s="11" t="s">
        <v>266</v>
      </c>
      <c r="C1" s="11" t="s">
        <v>194</v>
      </c>
      <c r="D1" s="11" t="s">
        <v>194</v>
      </c>
      <c r="E1" s="11" t="s">
        <v>194</v>
      </c>
      <c r="F1" s="11" t="s">
        <v>194</v>
      </c>
      <c r="G1" s="11" t="s">
        <v>194</v>
      </c>
      <c r="H1" s="11" t="s">
        <v>194</v>
      </c>
      <c r="I1" s="12" t="s">
        <v>242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9" ht="18">
      <c r="A2" s="13" t="s">
        <v>243</v>
      </c>
      <c r="B2" s="13" t="s">
        <v>244</v>
      </c>
      <c r="C2" s="13" t="s">
        <v>243</v>
      </c>
      <c r="D2" s="13" t="s">
        <v>245</v>
      </c>
      <c r="E2" s="13" t="s">
        <v>246</v>
      </c>
      <c r="F2" s="13" t="s">
        <v>247</v>
      </c>
      <c r="G2" s="13" t="s">
        <v>248</v>
      </c>
      <c r="H2" s="14" t="s">
        <v>249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1">
        <f>COUNTA(I2:AV2)</f>
        <v>0</v>
      </c>
    </row>
    <row r="3" spans="1:48" ht="12.75">
      <c r="A3" s="2">
        <f aca="true" t="shared" si="0" ref="A3:A43">RANK(D3,$D$3:$D$43)</f>
        <v>1</v>
      </c>
      <c r="B3" s="16"/>
      <c r="C3" s="2">
        <f aca="true" t="shared" si="1" ref="C3:C43">RANK($D3,$D$3:$D$43)</f>
        <v>1</v>
      </c>
      <c r="D3" s="2">
        <f aca="true" t="shared" si="2" ref="D3:D26">SUM($I3:$AV3)</f>
        <v>0</v>
      </c>
      <c r="E3" s="2">
        <f aca="true" t="shared" si="3" ref="E3:E26">COUNT($I3:$AV3)</f>
        <v>0</v>
      </c>
      <c r="F3" s="2">
        <f aca="true" t="shared" si="4" ref="F3:F26">COUNTIF($I3:$AV3,3)</f>
        <v>0</v>
      </c>
      <c r="G3" s="2">
        <f aca="true" t="shared" si="5" ref="G3:G26">COUNTIF($I3:$AV3,2)</f>
        <v>0</v>
      </c>
      <c r="H3" s="9">
        <f aca="true" t="shared" si="6" ref="H3:H26">COUNTIF($I3:$AV3,1)</f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9"/>
    </row>
    <row r="4" spans="1:48" ht="12.75">
      <c r="A4" s="2">
        <f t="shared" si="0"/>
        <v>1</v>
      </c>
      <c r="B4" s="16"/>
      <c r="C4" s="2">
        <f t="shared" si="1"/>
        <v>1</v>
      </c>
      <c r="D4" s="2">
        <f t="shared" si="2"/>
        <v>0</v>
      </c>
      <c r="E4" s="2">
        <f t="shared" si="3"/>
        <v>0</v>
      </c>
      <c r="F4" s="2">
        <f t="shared" si="4"/>
        <v>0</v>
      </c>
      <c r="G4" s="2">
        <f t="shared" si="5"/>
        <v>0</v>
      </c>
      <c r="H4" s="9">
        <f t="shared" si="6"/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9"/>
    </row>
    <row r="5" spans="1:48" ht="12.75">
      <c r="A5" s="2">
        <f t="shared" si="0"/>
        <v>1</v>
      </c>
      <c r="B5" s="16"/>
      <c r="C5" s="2">
        <f t="shared" si="1"/>
        <v>1</v>
      </c>
      <c r="D5" s="2">
        <f t="shared" si="2"/>
        <v>0</v>
      </c>
      <c r="E5" s="2">
        <f t="shared" si="3"/>
        <v>0</v>
      </c>
      <c r="F5" s="2">
        <f t="shared" si="4"/>
        <v>0</v>
      </c>
      <c r="G5" s="2">
        <f t="shared" si="5"/>
        <v>0</v>
      </c>
      <c r="H5" s="9">
        <f t="shared" si="6"/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"/>
    </row>
    <row r="6" spans="1:48" ht="12.75">
      <c r="A6" s="2">
        <f t="shared" si="0"/>
        <v>1</v>
      </c>
      <c r="B6" s="16"/>
      <c r="C6" s="2">
        <f t="shared" si="1"/>
        <v>1</v>
      </c>
      <c r="D6" s="2">
        <f t="shared" si="2"/>
        <v>0</v>
      </c>
      <c r="E6" s="2">
        <f t="shared" si="3"/>
        <v>0</v>
      </c>
      <c r="F6" s="2">
        <f t="shared" si="4"/>
        <v>0</v>
      </c>
      <c r="G6" s="2">
        <f t="shared" si="5"/>
        <v>0</v>
      </c>
      <c r="H6" s="9">
        <f t="shared" si="6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"/>
    </row>
    <row r="7" spans="1:48" ht="12.75">
      <c r="A7" s="2">
        <f t="shared" si="0"/>
        <v>1</v>
      </c>
      <c r="B7" s="16"/>
      <c r="C7" s="2">
        <f t="shared" si="1"/>
        <v>1</v>
      </c>
      <c r="D7" s="2">
        <f t="shared" si="2"/>
        <v>0</v>
      </c>
      <c r="E7" s="2">
        <f t="shared" si="3"/>
        <v>0</v>
      </c>
      <c r="F7" s="2">
        <f t="shared" si="4"/>
        <v>0</v>
      </c>
      <c r="G7" s="2">
        <f t="shared" si="5"/>
        <v>0</v>
      </c>
      <c r="H7" s="9">
        <f t="shared" si="6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9"/>
    </row>
    <row r="8" spans="1:48" ht="12.75">
      <c r="A8" s="2">
        <f t="shared" si="0"/>
        <v>1</v>
      </c>
      <c r="B8" s="16"/>
      <c r="C8" s="2">
        <f t="shared" si="1"/>
        <v>1</v>
      </c>
      <c r="D8" s="2">
        <f t="shared" si="2"/>
        <v>0</v>
      </c>
      <c r="E8" s="2">
        <f t="shared" si="3"/>
        <v>0</v>
      </c>
      <c r="F8" s="2">
        <f t="shared" si="4"/>
        <v>0</v>
      </c>
      <c r="G8" s="2">
        <f t="shared" si="5"/>
        <v>0</v>
      </c>
      <c r="H8" s="9">
        <f t="shared" si="6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9"/>
    </row>
    <row r="9" spans="1:48" ht="12.75">
      <c r="A9" s="2">
        <f t="shared" si="0"/>
        <v>1</v>
      </c>
      <c r="B9" s="16"/>
      <c r="C9" s="2">
        <f t="shared" si="1"/>
        <v>1</v>
      </c>
      <c r="D9" s="2">
        <f t="shared" si="2"/>
        <v>0</v>
      </c>
      <c r="E9" s="2">
        <f t="shared" si="3"/>
        <v>0</v>
      </c>
      <c r="F9" s="2">
        <f t="shared" si="4"/>
        <v>0</v>
      </c>
      <c r="G9" s="2">
        <f t="shared" si="5"/>
        <v>0</v>
      </c>
      <c r="H9" s="9">
        <f t="shared" si="6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9"/>
    </row>
    <row r="10" spans="1:48" ht="12.75">
      <c r="A10" s="2">
        <f t="shared" si="0"/>
        <v>1</v>
      </c>
      <c r="B10" s="16"/>
      <c r="C10" s="2">
        <f t="shared" si="1"/>
        <v>1</v>
      </c>
      <c r="D10" s="2">
        <f t="shared" si="2"/>
        <v>0</v>
      </c>
      <c r="E10" s="2">
        <f t="shared" si="3"/>
        <v>0</v>
      </c>
      <c r="F10" s="2">
        <f t="shared" si="4"/>
        <v>0</v>
      </c>
      <c r="G10" s="2">
        <f t="shared" si="5"/>
        <v>0</v>
      </c>
      <c r="H10" s="9">
        <f t="shared" si="6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9"/>
    </row>
    <row r="11" spans="1:48" ht="12.75">
      <c r="A11" s="2">
        <f t="shared" si="0"/>
        <v>1</v>
      </c>
      <c r="B11" s="16"/>
      <c r="C11" s="2">
        <f t="shared" si="1"/>
        <v>1</v>
      </c>
      <c r="D11" s="2">
        <f t="shared" si="2"/>
        <v>0</v>
      </c>
      <c r="E11" s="2">
        <f t="shared" si="3"/>
        <v>0</v>
      </c>
      <c r="F11" s="2">
        <f t="shared" si="4"/>
        <v>0</v>
      </c>
      <c r="G11" s="2">
        <f t="shared" si="5"/>
        <v>0</v>
      </c>
      <c r="H11" s="9">
        <f t="shared" si="6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9"/>
    </row>
    <row r="12" spans="1:48" ht="12.75">
      <c r="A12" s="2">
        <f t="shared" si="0"/>
        <v>1</v>
      </c>
      <c r="B12" s="16"/>
      <c r="C12" s="2">
        <f t="shared" si="1"/>
        <v>1</v>
      </c>
      <c r="D12" s="2">
        <f t="shared" si="2"/>
        <v>0</v>
      </c>
      <c r="E12" s="2">
        <f t="shared" si="3"/>
        <v>0</v>
      </c>
      <c r="F12" s="2">
        <f t="shared" si="4"/>
        <v>0</v>
      </c>
      <c r="G12" s="2">
        <f t="shared" si="5"/>
        <v>0</v>
      </c>
      <c r="H12" s="9">
        <f t="shared" si="6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9"/>
    </row>
    <row r="13" spans="1:48" ht="12.75">
      <c r="A13" s="2">
        <f t="shared" si="0"/>
        <v>1</v>
      </c>
      <c r="B13" s="16"/>
      <c r="C13" s="2">
        <f t="shared" si="1"/>
        <v>1</v>
      </c>
      <c r="D13" s="2">
        <f t="shared" si="2"/>
        <v>0</v>
      </c>
      <c r="E13" s="2">
        <f t="shared" si="3"/>
        <v>0</v>
      </c>
      <c r="F13" s="2">
        <f t="shared" si="4"/>
        <v>0</v>
      </c>
      <c r="G13" s="2">
        <f t="shared" si="5"/>
        <v>0</v>
      </c>
      <c r="H13" s="9">
        <f t="shared" si="6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9"/>
    </row>
    <row r="14" spans="1:48" ht="12.75">
      <c r="A14" s="2">
        <f t="shared" si="0"/>
        <v>1</v>
      </c>
      <c r="B14" s="16"/>
      <c r="C14" s="2">
        <f t="shared" si="1"/>
        <v>1</v>
      </c>
      <c r="D14" s="2">
        <f t="shared" si="2"/>
        <v>0</v>
      </c>
      <c r="E14" s="2">
        <f t="shared" si="3"/>
        <v>0</v>
      </c>
      <c r="F14" s="2">
        <f t="shared" si="4"/>
        <v>0</v>
      </c>
      <c r="G14" s="2">
        <f t="shared" si="5"/>
        <v>0</v>
      </c>
      <c r="H14" s="9">
        <f t="shared" si="6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9"/>
    </row>
    <row r="15" spans="1:48" ht="12.75">
      <c r="A15" s="2">
        <f t="shared" si="0"/>
        <v>1</v>
      </c>
      <c r="B15" s="16"/>
      <c r="C15" s="2">
        <f t="shared" si="1"/>
        <v>1</v>
      </c>
      <c r="D15" s="2">
        <f t="shared" si="2"/>
        <v>0</v>
      </c>
      <c r="E15" s="2">
        <f t="shared" si="3"/>
        <v>0</v>
      </c>
      <c r="F15" s="2">
        <f t="shared" si="4"/>
        <v>0</v>
      </c>
      <c r="G15" s="2">
        <f t="shared" si="5"/>
        <v>0</v>
      </c>
      <c r="H15" s="9">
        <f t="shared" si="6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9"/>
    </row>
    <row r="16" spans="1:48" ht="12.75">
      <c r="A16" s="2">
        <f t="shared" si="0"/>
        <v>1</v>
      </c>
      <c r="B16" s="16"/>
      <c r="C16" s="2">
        <f t="shared" si="1"/>
        <v>1</v>
      </c>
      <c r="D16" s="2">
        <f t="shared" si="2"/>
        <v>0</v>
      </c>
      <c r="E16" s="2">
        <f t="shared" si="3"/>
        <v>0</v>
      </c>
      <c r="F16" s="2">
        <f t="shared" si="4"/>
        <v>0</v>
      </c>
      <c r="G16" s="2">
        <f t="shared" si="5"/>
        <v>0</v>
      </c>
      <c r="H16" s="9">
        <f t="shared" si="6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9"/>
    </row>
    <row r="17" spans="1:48" ht="12.75">
      <c r="A17" s="2">
        <f t="shared" si="0"/>
        <v>1</v>
      </c>
      <c r="B17" s="16"/>
      <c r="C17" s="2">
        <f t="shared" si="1"/>
        <v>1</v>
      </c>
      <c r="D17" s="2">
        <f t="shared" si="2"/>
        <v>0</v>
      </c>
      <c r="E17" s="2">
        <f t="shared" si="3"/>
        <v>0</v>
      </c>
      <c r="F17" s="2">
        <f t="shared" si="4"/>
        <v>0</v>
      </c>
      <c r="G17" s="2">
        <f t="shared" si="5"/>
        <v>0</v>
      </c>
      <c r="H17" s="9">
        <f t="shared" si="6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9"/>
    </row>
    <row r="18" spans="1:48" ht="12.75">
      <c r="A18" s="2">
        <f t="shared" si="0"/>
        <v>1</v>
      </c>
      <c r="B18" s="16"/>
      <c r="C18" s="2">
        <f t="shared" si="1"/>
        <v>1</v>
      </c>
      <c r="D18" s="2">
        <f t="shared" si="2"/>
        <v>0</v>
      </c>
      <c r="E18" s="2">
        <f t="shared" si="3"/>
        <v>0</v>
      </c>
      <c r="F18" s="2">
        <f t="shared" si="4"/>
        <v>0</v>
      </c>
      <c r="G18" s="2">
        <f t="shared" si="5"/>
        <v>0</v>
      </c>
      <c r="H18" s="9">
        <f t="shared" si="6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9"/>
    </row>
    <row r="19" spans="1:48" ht="12.75">
      <c r="A19" s="2">
        <f t="shared" si="0"/>
        <v>1</v>
      </c>
      <c r="B19" s="16"/>
      <c r="C19" s="2">
        <f t="shared" si="1"/>
        <v>1</v>
      </c>
      <c r="D19" s="2">
        <f t="shared" si="2"/>
        <v>0</v>
      </c>
      <c r="E19" s="2">
        <f t="shared" si="3"/>
        <v>0</v>
      </c>
      <c r="F19" s="2">
        <f t="shared" si="4"/>
        <v>0</v>
      </c>
      <c r="G19" s="2">
        <f t="shared" si="5"/>
        <v>0</v>
      </c>
      <c r="H19" s="9">
        <f t="shared" si="6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9"/>
    </row>
    <row r="20" spans="1:48" ht="12.75">
      <c r="A20" s="2">
        <f t="shared" si="0"/>
        <v>1</v>
      </c>
      <c r="B20" s="16"/>
      <c r="C20" s="2">
        <f t="shared" si="1"/>
        <v>1</v>
      </c>
      <c r="D20" s="2">
        <f t="shared" si="2"/>
        <v>0</v>
      </c>
      <c r="E20" s="2">
        <f t="shared" si="3"/>
        <v>0</v>
      </c>
      <c r="F20" s="2">
        <f t="shared" si="4"/>
        <v>0</v>
      </c>
      <c r="G20" s="2">
        <f t="shared" si="5"/>
        <v>0</v>
      </c>
      <c r="H20" s="9">
        <f t="shared" si="6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9"/>
    </row>
    <row r="21" spans="1:48" ht="12.75">
      <c r="A21" s="2">
        <f t="shared" si="0"/>
        <v>1</v>
      </c>
      <c r="B21" s="16"/>
      <c r="C21" s="2">
        <f t="shared" si="1"/>
        <v>1</v>
      </c>
      <c r="D21" s="2">
        <f t="shared" si="2"/>
        <v>0</v>
      </c>
      <c r="E21" s="2">
        <f t="shared" si="3"/>
        <v>0</v>
      </c>
      <c r="F21" s="2">
        <f t="shared" si="4"/>
        <v>0</v>
      </c>
      <c r="G21" s="2">
        <f t="shared" si="5"/>
        <v>0</v>
      </c>
      <c r="H21" s="9">
        <f t="shared" si="6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9"/>
    </row>
    <row r="22" spans="1:48" ht="12.75">
      <c r="A22" s="2">
        <f t="shared" si="0"/>
        <v>1</v>
      </c>
      <c r="B22" s="16"/>
      <c r="C22" s="2">
        <f t="shared" si="1"/>
        <v>1</v>
      </c>
      <c r="D22" s="2">
        <f t="shared" si="2"/>
        <v>0</v>
      </c>
      <c r="E22" s="2">
        <f t="shared" si="3"/>
        <v>0</v>
      </c>
      <c r="F22" s="2">
        <f t="shared" si="4"/>
        <v>0</v>
      </c>
      <c r="G22" s="2">
        <f t="shared" si="5"/>
        <v>0</v>
      </c>
      <c r="H22" s="9">
        <f t="shared" si="6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9"/>
    </row>
    <row r="23" spans="1:48" ht="12.75">
      <c r="A23" s="2">
        <f t="shared" si="0"/>
        <v>1</v>
      </c>
      <c r="B23" s="16"/>
      <c r="C23" s="2">
        <f t="shared" si="1"/>
        <v>1</v>
      </c>
      <c r="D23" s="2">
        <f t="shared" si="2"/>
        <v>0</v>
      </c>
      <c r="E23" s="2">
        <f t="shared" si="3"/>
        <v>0</v>
      </c>
      <c r="F23" s="2">
        <f t="shared" si="4"/>
        <v>0</v>
      </c>
      <c r="G23" s="2">
        <f t="shared" si="5"/>
        <v>0</v>
      </c>
      <c r="H23" s="9">
        <f t="shared" si="6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9"/>
    </row>
    <row r="24" spans="1:48" ht="12.75">
      <c r="A24" s="2">
        <f t="shared" si="0"/>
        <v>1</v>
      </c>
      <c r="B24" s="16"/>
      <c r="C24" s="2">
        <f t="shared" si="1"/>
        <v>1</v>
      </c>
      <c r="D24" s="2">
        <f t="shared" si="2"/>
        <v>0</v>
      </c>
      <c r="E24" s="2">
        <f t="shared" si="3"/>
        <v>0</v>
      </c>
      <c r="F24" s="2">
        <f t="shared" si="4"/>
        <v>0</v>
      </c>
      <c r="G24" s="2">
        <f t="shared" si="5"/>
        <v>0</v>
      </c>
      <c r="H24" s="9">
        <f t="shared" si="6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9"/>
    </row>
    <row r="25" spans="1:48" ht="12.75">
      <c r="A25" s="2">
        <f t="shared" si="0"/>
        <v>1</v>
      </c>
      <c r="B25" s="16"/>
      <c r="C25" s="2">
        <f t="shared" si="1"/>
        <v>1</v>
      </c>
      <c r="D25" s="2">
        <f t="shared" si="2"/>
        <v>0</v>
      </c>
      <c r="E25" s="2">
        <f t="shared" si="3"/>
        <v>0</v>
      </c>
      <c r="F25" s="2">
        <f t="shared" si="4"/>
        <v>0</v>
      </c>
      <c r="G25" s="2">
        <f t="shared" si="5"/>
        <v>0</v>
      </c>
      <c r="H25" s="9">
        <f t="shared" si="6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9"/>
    </row>
    <row r="26" spans="1:48" ht="12.75">
      <c r="A26" s="2">
        <f t="shared" si="0"/>
        <v>1</v>
      </c>
      <c r="B26" s="16"/>
      <c r="C26" s="2">
        <f t="shared" si="1"/>
        <v>1</v>
      </c>
      <c r="D26" s="2">
        <f t="shared" si="2"/>
        <v>0</v>
      </c>
      <c r="E26" s="2">
        <f t="shared" si="3"/>
        <v>0</v>
      </c>
      <c r="F26" s="2">
        <f t="shared" si="4"/>
        <v>0</v>
      </c>
      <c r="G26" s="2">
        <f t="shared" si="5"/>
        <v>0</v>
      </c>
      <c r="H26" s="9">
        <f t="shared" si="6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9"/>
    </row>
    <row r="27" spans="1:48" ht="12.75">
      <c r="A27" s="2">
        <f t="shared" si="0"/>
        <v>1</v>
      </c>
      <c r="C27" s="2">
        <f t="shared" si="1"/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9"/>
    </row>
    <row r="28" spans="1:48" ht="12.75">
      <c r="A28" s="2">
        <f t="shared" si="0"/>
        <v>1</v>
      </c>
      <c r="C28" s="2">
        <f t="shared" si="1"/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9"/>
    </row>
    <row r="29" spans="1:48" ht="12.75">
      <c r="A29" s="2">
        <f t="shared" si="0"/>
        <v>1</v>
      </c>
      <c r="C29" s="2">
        <f t="shared" si="1"/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9"/>
    </row>
    <row r="30" spans="1:48" ht="12.75">
      <c r="A30" s="2">
        <f t="shared" si="0"/>
        <v>1</v>
      </c>
      <c r="C30" s="2">
        <f t="shared" si="1"/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9"/>
    </row>
    <row r="31" spans="1:48" ht="12.75">
      <c r="A31" s="2">
        <f t="shared" si="0"/>
        <v>1</v>
      </c>
      <c r="C31" s="2">
        <f t="shared" si="1"/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9"/>
    </row>
    <row r="32" spans="1:48" ht="12.75">
      <c r="A32" s="2">
        <f t="shared" si="0"/>
        <v>1</v>
      </c>
      <c r="C32" s="2">
        <f t="shared" si="1"/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9"/>
    </row>
    <row r="33" spans="1:48" ht="12.75">
      <c r="A33" s="2">
        <f t="shared" si="0"/>
        <v>1</v>
      </c>
      <c r="C33" s="2">
        <f t="shared" si="1"/>
        <v>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"/>
    </row>
    <row r="34" spans="1:48" ht="12.75">
      <c r="A34" s="2">
        <f t="shared" si="0"/>
        <v>1</v>
      </c>
      <c r="C34" s="2">
        <f t="shared" si="1"/>
        <v>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9"/>
    </row>
    <row r="35" spans="1:48" ht="12.75">
      <c r="A35" s="2">
        <f t="shared" si="0"/>
        <v>1</v>
      </c>
      <c r="C35" s="2">
        <f t="shared" si="1"/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9"/>
    </row>
    <row r="36" spans="1:48" ht="12.75">
      <c r="A36" s="2">
        <f t="shared" si="0"/>
        <v>1</v>
      </c>
      <c r="C36" s="2">
        <f t="shared" si="1"/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9"/>
    </row>
    <row r="37" spans="1:48" ht="12.75">
      <c r="A37" s="2">
        <f t="shared" si="0"/>
        <v>1</v>
      </c>
      <c r="C37" s="2">
        <f t="shared" si="1"/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9"/>
    </row>
    <row r="38" spans="1:48" ht="12.75">
      <c r="A38" s="2">
        <f t="shared" si="0"/>
        <v>1</v>
      </c>
      <c r="C38" s="2">
        <f t="shared" si="1"/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9"/>
    </row>
    <row r="39" spans="1:48" ht="12.75">
      <c r="A39" s="2">
        <f t="shared" si="0"/>
        <v>1</v>
      </c>
      <c r="C39" s="2">
        <f t="shared" si="1"/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9"/>
    </row>
    <row r="40" spans="1:48" ht="12.75">
      <c r="A40" s="2">
        <f t="shared" si="0"/>
        <v>1</v>
      </c>
      <c r="C40" s="2">
        <f t="shared" si="1"/>
        <v>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9"/>
    </row>
    <row r="41" spans="1:48" ht="12.75">
      <c r="A41" s="2">
        <f t="shared" si="0"/>
        <v>1</v>
      </c>
      <c r="C41" s="2">
        <f t="shared" si="1"/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9"/>
    </row>
    <row r="42" spans="1:48" ht="12.75">
      <c r="A42" s="2">
        <f t="shared" si="0"/>
        <v>1</v>
      </c>
      <c r="C42" s="2">
        <f t="shared" si="1"/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9"/>
    </row>
    <row r="43" spans="1:48" ht="12.75">
      <c r="A43" s="17">
        <f t="shared" si="0"/>
        <v>1</v>
      </c>
      <c r="B43" s="17"/>
      <c r="C43" s="17">
        <f t="shared" si="1"/>
        <v>1</v>
      </c>
      <c r="D43" s="17"/>
      <c r="E43" s="17"/>
      <c r="F43" s="17"/>
      <c r="G43" s="17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8"/>
    </row>
    <row r="44" spans="1:48" ht="12.75">
      <c r="A44" s="16">
        <f>COUNTA(A3:A43)</f>
        <v>41</v>
      </c>
      <c r="B44" s="16">
        <f>COUNTA($B$3:$B$43)</f>
        <v>0</v>
      </c>
      <c r="C44" s="16"/>
      <c r="E44" s="19" t="s">
        <v>265</v>
      </c>
      <c r="F44" s="19"/>
      <c r="G44" s="19"/>
      <c r="H44" s="19"/>
      <c r="I44" s="20">
        <f>SUM(I3:I43)</f>
        <v>0</v>
      </c>
      <c r="J44" s="20">
        <f>SUM(J3:J43)</f>
        <v>0</v>
      </c>
      <c r="K44" s="20">
        <f>SUM(K3:K43)</f>
        <v>0</v>
      </c>
      <c r="L44" s="20">
        <f>SUM(L3:L43)</f>
        <v>0</v>
      </c>
      <c r="M44" s="20">
        <f>SUM(M3:M43)</f>
        <v>0</v>
      </c>
      <c r="N44" s="20">
        <f>SUM(N3:N43)</f>
        <v>0</v>
      </c>
      <c r="O44" s="20">
        <f>SUM(O3:O43)</f>
        <v>0</v>
      </c>
      <c r="P44" s="20">
        <f>SUM(P3:P43)</f>
        <v>0</v>
      </c>
      <c r="Q44" s="20">
        <f>SUM(Q3:Q43)</f>
        <v>0</v>
      </c>
      <c r="R44" s="20">
        <f>SUM(R3:R43)</f>
        <v>0</v>
      </c>
      <c r="S44" s="20">
        <f>SUM(S3:S43)</f>
        <v>0</v>
      </c>
      <c r="T44" s="20">
        <f>SUM(T3:T43)</f>
        <v>0</v>
      </c>
      <c r="U44" s="20">
        <f>SUM(U3:U43)</f>
        <v>0</v>
      </c>
      <c r="V44" s="20">
        <f>SUM(V3:V43)</f>
        <v>0</v>
      </c>
      <c r="W44" s="20">
        <f>SUM(W3:W43)</f>
        <v>0</v>
      </c>
      <c r="X44" s="20">
        <f>SUM(X3:X43)</f>
        <v>0</v>
      </c>
      <c r="Y44" s="20">
        <f>SUM(Y3:Y43)</f>
        <v>0</v>
      </c>
      <c r="Z44" s="20">
        <f>SUM(Z3:Z43)</f>
        <v>0</v>
      </c>
      <c r="AA44" s="20">
        <f>SUM(AA3:AA43)</f>
        <v>0</v>
      </c>
      <c r="AB44" s="20">
        <f>SUM(AB3:AB43)</f>
        <v>0</v>
      </c>
      <c r="AC44" s="20">
        <f>SUM(AC3:AC43)</f>
        <v>0</v>
      </c>
      <c r="AD44" s="20">
        <f>SUM(AD3:AD43)</f>
        <v>0</v>
      </c>
      <c r="AE44" s="20">
        <f>SUM(AE3:AE43)</f>
        <v>0</v>
      </c>
      <c r="AF44" s="20">
        <f>SUM(AF3:AF43)</f>
        <v>0</v>
      </c>
      <c r="AG44" s="20">
        <f>SUM(AG3:AG43)</f>
        <v>0</v>
      </c>
      <c r="AH44" s="20">
        <f>SUM(AH3:AH43)</f>
        <v>0</v>
      </c>
      <c r="AI44" s="20">
        <f>SUM(AI3:AI43)</f>
        <v>0</v>
      </c>
      <c r="AJ44" s="20">
        <f>SUM(AJ3:AJ43)</f>
        <v>0</v>
      </c>
      <c r="AK44" s="20">
        <f>SUM(AK3:AK43)</f>
        <v>0</v>
      </c>
      <c r="AL44" s="20">
        <f>SUM(AL3:AL43)</f>
        <v>0</v>
      </c>
      <c r="AM44" s="20">
        <f>SUM(AM3:AM43)</f>
        <v>0</v>
      </c>
      <c r="AN44" s="20">
        <f>SUM(AN3:AN43)</f>
        <v>0</v>
      </c>
      <c r="AO44" s="20">
        <f>SUM(AO3:AO43)</f>
        <v>0</v>
      </c>
      <c r="AP44" s="20">
        <f>SUM(AP3:AP43)</f>
        <v>0</v>
      </c>
      <c r="AQ44" s="20">
        <f>SUM(AQ3:AQ43)</f>
        <v>0</v>
      </c>
      <c r="AR44" s="20">
        <f>SUM(AR3:AR43)</f>
        <v>0</v>
      </c>
      <c r="AS44" s="20">
        <f>SUM(AS3:AS43)</f>
        <v>0</v>
      </c>
      <c r="AT44" s="20">
        <f>SUM(AT3:AT43)</f>
        <v>0</v>
      </c>
      <c r="AU44" s="20">
        <f>SUM(AU3:AU43)</f>
        <v>0</v>
      </c>
      <c r="AV44" s="20">
        <f>SUM(AV3:AV43)</f>
        <v>0</v>
      </c>
    </row>
  </sheetData>
  <sheetProtection selectLockedCells="1" selectUnlockedCells="1"/>
  <mergeCells count="3">
    <mergeCell ref="B1:H1"/>
    <mergeCell ref="I1:AV1"/>
    <mergeCell ref="E44:H44"/>
  </mergeCells>
  <conditionalFormatting sqref="B3:B4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3:A43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conditionalFormatting sqref="C3:C43">
    <cfRule type="cellIs" priority="7" dxfId="0" operator="equal" stopIfTrue="1">
      <formula>1</formula>
    </cfRule>
    <cfRule type="cellIs" priority="8" dxfId="1" operator="equal" stopIfTrue="1">
      <formula>2</formula>
    </cfRule>
    <cfRule type="cellIs" priority="9" dxfId="2" operator="equal" stopIfTrue="1">
      <formula>3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</dc:creator>
  <cp:keywords/>
  <dc:description/>
  <cp:lastModifiedBy>Joël </cp:lastModifiedBy>
  <dcterms:created xsi:type="dcterms:W3CDTF">2016-05-24T08:49:18Z</dcterms:created>
  <dcterms:modified xsi:type="dcterms:W3CDTF">2018-11-02T12:59:15Z</dcterms:modified>
  <cp:category/>
  <cp:version/>
  <cp:contentType/>
  <cp:contentStatus/>
  <cp:revision>139</cp:revision>
</cp:coreProperties>
</file>