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Feuil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<sst xmlns="http://schemas.openxmlformats.org/spreadsheetml/2006/main" count="8" uniqueCount="8">
  <si>
    <t>Jour</t>
  </si>
  <si>
    <t>Heure début</t>
  </si>
  <si>
    <t>Heure fin</t>
  </si>
  <si>
    <t>Total jour</t>
  </si>
  <si>
    <t>PRESTE</t>
  </si>
  <si>
    <t>H. SUP</t>
  </si>
  <si>
    <t>T H SUP</t>
  </si>
  <si>
    <t>Faire un total uniquement si c'est un dimanche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</si>
</sst>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  <numFmt numFmtId="165" formatCode="h\.mm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rgb="FF303030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20" fontId="38" fillId="33" borderId="11" xfId="0" applyNumberFormat="1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9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36" fillId="0" borderId="10" xfId="0" applyNumberFormat="1" applyFont="1" applyBorder="1" applyAlignment="1">
      <alignment horizontal="center" vertical="center"/>
    </xf>
    <xf numFmtId="164" fontId="39" fillId="0" borderId="0" xfId="0" applyNumberFormat="1" applyFont="1" applyAlignment="1">
      <alignment horizontal="center"/>
    </xf>
    <xf numFmtId="164" fontId="40" fillId="33" borderId="0" xfId="0" applyNumberFormat="1" applyFont="1" applyFill="1" applyAlignment="1">
      <alignment horizontal="center"/>
    </xf>
    <xf numFmtId="164" fontId="40" fillId="0" borderId="0" xfId="0" applyNumberFormat="1" applyFont="1" applyAlignment="1">
      <alignment horizontal="center"/>
    </xf>
    <xf numFmtId="20" fontId="40" fillId="34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20" fontId="40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164" fontId="38" fillId="0" borderId="0" xfId="0" applyNumberFormat="1" applyFont="1" applyAlignment="1">
      <alignment horizontal="center"/>
    </xf>
    <xf numFmtId="164" fontId="38" fillId="33" borderId="0" xfId="0" applyNumberFormat="1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4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5" max="5" width="11.421875" style="16" customWidth="1"/>
    <col min="6" max="6" width="8.7109375" style="11" customWidth="1"/>
    <col min="7" max="7" width="6.8515625" style="13" customWidth="1"/>
  </cols>
  <sheetData>
    <row r="1" spans="1:9" ht="15.75">
      <c r="A1" s="6" t="s">
        <v>0</v>
      </c>
      <c r="B1" s="6" t="s">
        <v>1</v>
      </c>
      <c r="C1" s="6" t="s">
        <v>2</v>
      </c>
      <c r="D1" s="8" t="s">
        <v>3</v>
      </c>
      <c r="F1" s="10"/>
      <c r="G1" s="12">
        <v>0.3333333333333333</v>
      </c>
      <c r="I1" s="5"/>
    </row>
    <row r="2" spans="1:7" ht="16.5" thickBot="1">
      <c r="A2" s="7"/>
      <c r="B2" s="7"/>
      <c r="C2" s="7"/>
      <c r="D2" s="7"/>
      <c r="E2" s="17" t="s">
        <v>4</v>
      </c>
      <c r="F2" s="19" t="s">
        <v>5</v>
      </c>
      <c r="G2" s="13" t="s">
        <v>6</v>
      </c>
    </row>
    <row r="3" spans="1:7" ht="15.75">
      <c r="A3" s="1">
        <v>1</v>
      </c>
      <c r="B3" s="2"/>
      <c r="C3" s="2"/>
      <c r="D3" s="2">
        <f>IF(B3&gt;0,C3-B3,"")</f>
      </c>
      <c r="E3" s="18"/>
      <c r="F3" s="9">
        <f>_xlfn.IFERROR(IF(D3&gt;0,D3-$G$3,""),"")</f>
      </c>
      <c r="G3" s="14"/>
    </row>
    <row r="4" spans="1:7" ht="15.75">
      <c r="A4" s="3">
        <v>2</v>
      </c>
      <c r="B4" s="2">
        <v>0.16666666666666666</v>
      </c>
      <c r="C4" s="2">
        <v>0.75</v>
      </c>
      <c r="D4" s="2">
        <f>IF(B4&gt;0,C4-B4,"")</f>
        <v>0.5833333333333334</v>
      </c>
      <c r="E4" s="18"/>
      <c r="F4" s="9">
        <f>_xlfn.IFERROR(IF(D4&gt;0,D4-$G$1,""),"")</f>
        <v>0.25000000000000006</v>
      </c>
      <c r="G4" s="9"/>
    </row>
    <row r="5" spans="1:7" ht="15.75">
      <c r="A5" s="3">
        <v>3</v>
      </c>
      <c r="B5" s="2">
        <v>0.125</v>
      </c>
      <c r="C5" s="2">
        <v>0.7916666666666666</v>
      </c>
      <c r="D5" s="2">
        <f>IF(B5&gt;0,C5-B5,"")</f>
        <v>0.6666666666666666</v>
      </c>
      <c r="E5" s="18"/>
      <c r="F5" s="9">
        <f aca="true" t="shared" si="0" ref="F5:F33">_xlfn.IFERROR(IF(D5&gt;0,D5-$G$1,""),"")</f>
        <v>0.3333333333333333</v>
      </c>
      <c r="G5" s="9"/>
    </row>
    <row r="6" spans="1:7" ht="15.75">
      <c r="A6" s="3">
        <v>4</v>
      </c>
      <c r="B6" s="2">
        <v>0.4166666666666667</v>
      </c>
      <c r="C6" s="2">
        <v>0.9166666666666666</v>
      </c>
      <c r="D6" s="2">
        <f>IF(B6&gt;0,C6-B6,"")</f>
        <v>0.49999999999999994</v>
      </c>
      <c r="E6" s="15"/>
      <c r="F6" s="9">
        <f t="shared" si="0"/>
        <v>0.16666666666666663</v>
      </c>
      <c r="G6" s="9"/>
    </row>
    <row r="7" spans="1:7" ht="15.75">
      <c r="A7" s="3">
        <v>5</v>
      </c>
      <c r="B7" s="2">
        <v>0.125</v>
      </c>
      <c r="C7" s="2">
        <v>0.7916666666666666</v>
      </c>
      <c r="D7" s="2">
        <f>IF(B7&gt;0,C7-B7,"")</f>
        <v>0.6666666666666666</v>
      </c>
      <c r="E7" s="18"/>
      <c r="F7" s="9">
        <f t="shared" si="0"/>
        <v>0.3333333333333333</v>
      </c>
      <c r="G7" s="9"/>
    </row>
    <row r="8" spans="1:9" ht="15.75">
      <c r="A8" s="3">
        <v>6</v>
      </c>
      <c r="B8" s="2"/>
      <c r="C8" s="2"/>
      <c r="D8" s="2">
        <f>IF(B8&gt;0,C8-B8,"")</f>
      </c>
      <c r="E8" s="15">
        <f>SUM(D4:D7)</f>
        <v>2.4166666666666665</v>
      </c>
      <c r="F8" s="9">
        <f t="shared" si="0"/>
      </c>
      <c r="G8" s="9">
        <f>SUM(F4:F7)</f>
        <v>1.0833333333333333</v>
      </c>
      <c r="I8" t="s">
        <v>7</v>
      </c>
    </row>
    <row r="9" spans="1:6" ht="15.75">
      <c r="A9" s="3">
        <v>7</v>
      </c>
      <c r="B9" s="2">
        <v>0.16666666666666666</v>
      </c>
      <c r="C9" s="2">
        <v>0.75</v>
      </c>
      <c r="D9" s="2">
        <f aca="true" t="shared" si="1" ref="D9:D33">IF(B9&gt;0,C9-B9,"")</f>
        <v>0.5833333333333334</v>
      </c>
      <c r="E9" s="18"/>
      <c r="F9" s="9">
        <f t="shared" si="0"/>
        <v>0.25000000000000006</v>
      </c>
    </row>
    <row r="10" spans="1:6" ht="15.75">
      <c r="A10" s="3">
        <v>8</v>
      </c>
      <c r="B10" s="2">
        <v>0.125</v>
      </c>
      <c r="C10" s="2">
        <v>0.7916666666666666</v>
      </c>
      <c r="D10" s="2">
        <f t="shared" si="1"/>
        <v>0.6666666666666666</v>
      </c>
      <c r="E10" s="18"/>
      <c r="F10" s="9">
        <f t="shared" si="0"/>
        <v>0.3333333333333333</v>
      </c>
    </row>
    <row r="11" spans="1:6" ht="15.75">
      <c r="A11" s="3">
        <v>9</v>
      </c>
      <c r="B11" s="2">
        <v>0.4166666666666667</v>
      </c>
      <c r="C11" s="2">
        <v>0.9166666666666666</v>
      </c>
      <c r="D11" s="2">
        <f t="shared" si="1"/>
        <v>0.49999999999999994</v>
      </c>
      <c r="E11" s="15"/>
      <c r="F11" s="9">
        <f t="shared" si="0"/>
        <v>0.16666666666666663</v>
      </c>
    </row>
    <row r="12" spans="1:6" ht="15.75">
      <c r="A12" s="3">
        <v>10</v>
      </c>
      <c r="B12" s="2">
        <v>0.125</v>
      </c>
      <c r="C12" s="2">
        <v>0.7916666666666666</v>
      </c>
      <c r="D12" s="2">
        <f t="shared" si="1"/>
        <v>0.6666666666666666</v>
      </c>
      <c r="E12" s="18"/>
      <c r="F12" s="9">
        <f t="shared" si="0"/>
        <v>0.3333333333333333</v>
      </c>
    </row>
    <row r="13" spans="1:6" ht="15.75">
      <c r="A13" s="3">
        <v>11</v>
      </c>
      <c r="B13" s="2">
        <v>0.4166666666666667</v>
      </c>
      <c r="C13" s="2">
        <v>0.9166666666666666</v>
      </c>
      <c r="D13" s="2">
        <f t="shared" si="1"/>
        <v>0.49999999999999994</v>
      </c>
      <c r="E13" s="15"/>
      <c r="F13" s="9">
        <f t="shared" si="0"/>
        <v>0.16666666666666663</v>
      </c>
    </row>
    <row r="14" spans="1:6" ht="15.75">
      <c r="A14" s="3">
        <v>12</v>
      </c>
      <c r="B14" s="2">
        <v>0.4166666666666667</v>
      </c>
      <c r="C14" s="2">
        <v>0.9166666666666666</v>
      </c>
      <c r="D14" s="2">
        <f t="shared" si="1"/>
        <v>0.49999999999999994</v>
      </c>
      <c r="E14" s="18"/>
      <c r="F14" s="9">
        <f t="shared" si="0"/>
        <v>0.16666666666666663</v>
      </c>
    </row>
    <row r="15" spans="1:7" ht="15.75">
      <c r="A15" s="3">
        <v>13</v>
      </c>
      <c r="B15" s="2"/>
      <c r="C15" s="2"/>
      <c r="D15" s="2"/>
      <c r="E15" s="15">
        <f>SUM(D9:D14)</f>
        <v>3.4166666666666665</v>
      </c>
      <c r="F15" s="9">
        <f t="shared" si="0"/>
      </c>
      <c r="G15" s="9">
        <f>IF(ISBLANK(D15),SUM(F9:F14),"")</f>
        <v>1.4166666666666665</v>
      </c>
    </row>
    <row r="16" spans="1:7" ht="15.75">
      <c r="A16" s="3">
        <v>14</v>
      </c>
      <c r="B16" s="2">
        <v>0.16666666666666666</v>
      </c>
      <c r="C16" s="2">
        <v>0.75</v>
      </c>
      <c r="D16" s="2">
        <f t="shared" si="1"/>
        <v>0.5833333333333334</v>
      </c>
      <c r="E16" s="15"/>
      <c r="F16" s="9">
        <f t="shared" si="0"/>
        <v>0.25000000000000006</v>
      </c>
      <c r="G16" s="9">
        <f aca="true" t="shared" si="2" ref="G16:G33">IF(ISBLANK(D16),SUM(F10:F15),"")</f>
      </c>
    </row>
    <row r="17" spans="1:7" ht="15.75">
      <c r="A17" s="3">
        <v>15</v>
      </c>
      <c r="B17" s="2">
        <v>0.125</v>
      </c>
      <c r="C17" s="2">
        <v>0.7916666666666666</v>
      </c>
      <c r="D17" s="2">
        <f t="shared" si="1"/>
        <v>0.6666666666666666</v>
      </c>
      <c r="E17" s="18"/>
      <c r="F17" s="9">
        <f t="shared" si="0"/>
        <v>0.3333333333333333</v>
      </c>
      <c r="G17" s="9">
        <f t="shared" si="2"/>
      </c>
    </row>
    <row r="18" spans="1:7" ht="15.75">
      <c r="A18" s="3">
        <v>16</v>
      </c>
      <c r="B18" s="2">
        <v>0.4166666666666667</v>
      </c>
      <c r="C18" s="2">
        <v>0.9166666666666666</v>
      </c>
      <c r="D18" s="2">
        <f t="shared" si="1"/>
        <v>0.49999999999999994</v>
      </c>
      <c r="E18" s="15"/>
      <c r="F18" s="9">
        <f t="shared" si="0"/>
        <v>0.16666666666666663</v>
      </c>
      <c r="G18" s="9">
        <f t="shared" si="2"/>
      </c>
    </row>
    <row r="19" spans="1:7" ht="15.75">
      <c r="A19" s="3">
        <v>17</v>
      </c>
      <c r="B19" s="2">
        <v>0.125</v>
      </c>
      <c r="C19" s="2">
        <v>0.7916666666666666</v>
      </c>
      <c r="D19" s="2">
        <f t="shared" si="1"/>
        <v>0.6666666666666666</v>
      </c>
      <c r="E19" s="18"/>
      <c r="F19" s="9">
        <f t="shared" si="0"/>
        <v>0.3333333333333333</v>
      </c>
      <c r="G19" s="9">
        <f t="shared" si="2"/>
      </c>
    </row>
    <row r="20" spans="1:7" ht="15.75">
      <c r="A20" s="3">
        <v>18</v>
      </c>
      <c r="B20" s="2">
        <v>0.4166666666666667</v>
      </c>
      <c r="C20" s="2">
        <v>0.9166666666666666</v>
      </c>
      <c r="D20" s="2">
        <f t="shared" si="1"/>
        <v>0.49999999999999994</v>
      </c>
      <c r="E20" s="15"/>
      <c r="F20" s="9">
        <f t="shared" si="0"/>
        <v>0.16666666666666663</v>
      </c>
      <c r="G20" s="9">
        <f t="shared" si="2"/>
      </c>
    </row>
    <row r="21" spans="1:7" ht="15.75">
      <c r="A21" s="3">
        <v>19</v>
      </c>
      <c r="B21" s="2"/>
      <c r="C21" s="2"/>
      <c r="D21" s="2">
        <f t="shared" si="1"/>
      </c>
      <c r="E21" s="18"/>
      <c r="F21" s="9">
        <f t="shared" si="0"/>
      </c>
      <c r="G21" s="9">
        <f t="shared" si="2"/>
      </c>
    </row>
    <row r="22" spans="1:7" ht="15.75">
      <c r="A22" s="3">
        <v>20</v>
      </c>
      <c r="B22" s="2"/>
      <c r="C22" s="2"/>
      <c r="D22" s="2"/>
      <c r="E22" s="15">
        <f>SUM(D16:D21)</f>
        <v>2.9166666666666665</v>
      </c>
      <c r="F22" s="9">
        <f t="shared" si="0"/>
      </c>
      <c r="G22" s="9">
        <f t="shared" si="2"/>
        <v>1.25</v>
      </c>
    </row>
    <row r="23" spans="1:7" ht="15.75">
      <c r="A23" s="3">
        <v>21</v>
      </c>
      <c r="B23" s="2">
        <v>0.16666666666666666</v>
      </c>
      <c r="C23" s="2">
        <v>0.75</v>
      </c>
      <c r="D23" s="2">
        <f t="shared" si="1"/>
        <v>0.5833333333333334</v>
      </c>
      <c r="E23" s="15"/>
      <c r="F23" s="9">
        <f t="shared" si="0"/>
        <v>0.25000000000000006</v>
      </c>
      <c r="G23" s="9">
        <f t="shared" si="2"/>
      </c>
    </row>
    <row r="24" spans="1:7" ht="15.75">
      <c r="A24" s="3">
        <v>22</v>
      </c>
      <c r="B24" s="2">
        <v>0.125</v>
      </c>
      <c r="C24" s="2">
        <v>0.7916666666666666</v>
      </c>
      <c r="D24" s="2">
        <f t="shared" si="1"/>
        <v>0.6666666666666666</v>
      </c>
      <c r="E24" s="18"/>
      <c r="F24" s="9">
        <f t="shared" si="0"/>
        <v>0.3333333333333333</v>
      </c>
      <c r="G24" s="9">
        <f t="shared" si="2"/>
      </c>
    </row>
    <row r="25" spans="1:7" ht="15.75">
      <c r="A25" s="3">
        <v>23</v>
      </c>
      <c r="B25" s="2">
        <v>0.4166666666666667</v>
      </c>
      <c r="C25" s="2">
        <v>0.9166666666666666</v>
      </c>
      <c r="D25" s="2">
        <f t="shared" si="1"/>
        <v>0.49999999999999994</v>
      </c>
      <c r="E25" s="15"/>
      <c r="F25" s="9">
        <f t="shared" si="0"/>
        <v>0.16666666666666663</v>
      </c>
      <c r="G25" s="9">
        <f t="shared" si="2"/>
      </c>
    </row>
    <row r="26" spans="1:7" ht="15.75">
      <c r="A26" s="3">
        <v>24</v>
      </c>
      <c r="B26" s="2">
        <v>0.125</v>
      </c>
      <c r="C26" s="2">
        <v>0.7916666666666666</v>
      </c>
      <c r="D26" s="2">
        <f t="shared" si="1"/>
        <v>0.6666666666666666</v>
      </c>
      <c r="E26" s="18"/>
      <c r="F26" s="9">
        <f t="shared" si="0"/>
        <v>0.3333333333333333</v>
      </c>
      <c r="G26" s="9">
        <f t="shared" si="2"/>
      </c>
    </row>
    <row r="27" spans="1:7" ht="15.75">
      <c r="A27" s="3">
        <v>25</v>
      </c>
      <c r="B27" s="2">
        <v>0.4166666666666667</v>
      </c>
      <c r="C27" s="2">
        <v>0.9166666666666666</v>
      </c>
      <c r="D27" s="2">
        <f t="shared" si="1"/>
        <v>0.49999999999999994</v>
      </c>
      <c r="E27" s="15"/>
      <c r="F27" s="9">
        <f t="shared" si="0"/>
        <v>0.16666666666666663</v>
      </c>
      <c r="G27" s="9">
        <f t="shared" si="2"/>
      </c>
    </row>
    <row r="28" spans="1:7" ht="15.75">
      <c r="A28" s="3">
        <v>26</v>
      </c>
      <c r="B28" s="2"/>
      <c r="C28" s="2"/>
      <c r="D28" s="2">
        <f t="shared" si="1"/>
      </c>
      <c r="E28" s="15"/>
      <c r="F28" s="9">
        <f t="shared" si="0"/>
      </c>
      <c r="G28" s="9">
        <f t="shared" si="2"/>
      </c>
    </row>
    <row r="29" spans="1:7" ht="15.75">
      <c r="A29" s="3">
        <v>27</v>
      </c>
      <c r="B29" s="2"/>
      <c r="C29" s="2"/>
      <c r="D29" s="2"/>
      <c r="E29" s="15">
        <f>SUM(D23:D28)</f>
        <v>2.9166666666666665</v>
      </c>
      <c r="F29" s="9">
        <f t="shared" si="0"/>
      </c>
      <c r="G29" s="9">
        <f t="shared" si="2"/>
        <v>1.25</v>
      </c>
    </row>
    <row r="30" spans="1:7" ht="15.75">
      <c r="A30" s="3">
        <v>28</v>
      </c>
      <c r="B30" s="2">
        <v>0.16666666666666666</v>
      </c>
      <c r="C30" s="2">
        <v>0.75</v>
      </c>
      <c r="D30" s="2">
        <f t="shared" si="1"/>
        <v>0.5833333333333334</v>
      </c>
      <c r="E30" s="15"/>
      <c r="F30" s="9">
        <f t="shared" si="0"/>
        <v>0.25000000000000006</v>
      </c>
      <c r="G30" s="9">
        <f t="shared" si="2"/>
      </c>
    </row>
    <row r="31" spans="1:7" ht="15.75">
      <c r="A31" s="3">
        <v>29</v>
      </c>
      <c r="B31" s="2">
        <v>0.125</v>
      </c>
      <c r="C31" s="2">
        <v>0.7916666666666666</v>
      </c>
      <c r="D31" s="2">
        <f t="shared" si="1"/>
        <v>0.6666666666666666</v>
      </c>
      <c r="E31" s="15"/>
      <c r="F31" s="9">
        <f t="shared" si="0"/>
        <v>0.3333333333333333</v>
      </c>
      <c r="G31" s="9">
        <f t="shared" si="2"/>
      </c>
    </row>
    <row r="32" spans="1:7" ht="15.75">
      <c r="A32" s="3">
        <v>30</v>
      </c>
      <c r="B32" s="2">
        <v>0.4166666666666667</v>
      </c>
      <c r="C32" s="2">
        <v>0.9166666666666666</v>
      </c>
      <c r="D32" s="2">
        <f t="shared" si="1"/>
        <v>0.49999999999999994</v>
      </c>
      <c r="E32" s="15"/>
      <c r="F32" s="9">
        <f t="shared" si="0"/>
        <v>0.16666666666666663</v>
      </c>
      <c r="G32" s="9">
        <f t="shared" si="2"/>
      </c>
    </row>
    <row r="33" spans="1:7" ht="15.75">
      <c r="A33" s="4">
        <v>31</v>
      </c>
      <c r="B33" s="2">
        <v>0.125</v>
      </c>
      <c r="C33" s="2">
        <v>0.7916666666666666</v>
      </c>
      <c r="D33" s="2">
        <f t="shared" si="1"/>
        <v>0.6666666666666666</v>
      </c>
      <c r="E33" s="15"/>
      <c r="F33" s="9">
        <f t="shared" si="0"/>
        <v>0.3333333333333333</v>
      </c>
      <c r="G33" s="9">
        <f t="shared" si="2"/>
      </c>
    </row>
  </sheetData>
  <sheetProtection/>
  <mergeCells count="4">
    <mergeCell ref="A1:A2"/>
    <mergeCell ref="B1:B2"/>
    <mergeCell ref="C1:C2"/>
    <mergeCell ref="D1:D2"/>
  </mergeCells>
  <conditionalFormatting sqref="A7:A8 A4:C6 A3:D3 B8:D8 A9:D33">
    <cfRule type="expression" priority="15" dxfId="1" stopIfTrue="1">
      <formula>WEEKDAY($B3,2)=6</formula>
    </cfRule>
    <cfRule type="expression" priority="16" dxfId="0" stopIfTrue="1">
      <formula>WEEKDAY($B3,2)=7</formula>
    </cfRule>
  </conditionalFormatting>
  <conditionalFormatting sqref="D5:D7">
    <cfRule type="expression" priority="9" dxfId="1" stopIfTrue="1">
      <formula>WEEKDAY($B5,2)=6</formula>
    </cfRule>
    <cfRule type="expression" priority="10" dxfId="0" stopIfTrue="1">
      <formula>WEEKDAY($B5,2)=7</formula>
    </cfRule>
  </conditionalFormatting>
  <conditionalFormatting sqref="D4">
    <cfRule type="expression" priority="7" dxfId="1" stopIfTrue="1">
      <formula>WEEKDAY($B4,2)=6</formula>
    </cfRule>
    <cfRule type="expression" priority="8" dxfId="0" stopIfTrue="1">
      <formula>WEEKDAY($B4,2)=7</formula>
    </cfRule>
  </conditionalFormatting>
  <conditionalFormatting sqref="B7:C7">
    <cfRule type="expression" priority="1" dxfId="1" stopIfTrue="1">
      <formula>WEEKDAY($B7,2)=6</formula>
    </cfRule>
    <cfRule type="expression" priority="2" dxfId="0" stopIfTrue="1">
      <formula>WEEKDAY($B7,2)=7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DM</cp:lastModifiedBy>
  <dcterms:created xsi:type="dcterms:W3CDTF">2018-12-29T16:30:00Z</dcterms:created>
  <dcterms:modified xsi:type="dcterms:W3CDTF">2018-12-30T17:09:22Z</dcterms:modified>
  <cp:category/>
  <cp:version/>
  <cp:contentType/>
  <cp:contentStatus/>
</cp:coreProperties>
</file>