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37875" windowHeight="19710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calcPr calcId="145621"/>
</workbook>
</file>

<file path=xl/calcChain.xml><?xml version="1.0" encoding="utf-8"?>
<calcChain xmlns="http://schemas.openxmlformats.org/spreadsheetml/2006/main">
  <c r="J36" i="1" l="1"/>
  <c r="I36" i="1"/>
  <c r="E36" i="1"/>
  <c r="D36" i="1"/>
  <c r="J35" i="1"/>
  <c r="I35" i="1"/>
  <c r="E35" i="1"/>
  <c r="D35" i="1"/>
  <c r="J34" i="1"/>
  <c r="I34" i="1"/>
  <c r="E34" i="1"/>
  <c r="D34" i="1"/>
  <c r="J33" i="1"/>
  <c r="I33" i="1"/>
  <c r="E33" i="1"/>
  <c r="D33" i="1"/>
  <c r="J32" i="1"/>
  <c r="I32" i="1"/>
  <c r="E32" i="1"/>
  <c r="D32" i="1"/>
  <c r="J31" i="1"/>
  <c r="I31" i="1"/>
  <c r="E31" i="1"/>
  <c r="D31" i="1"/>
  <c r="J30" i="1"/>
  <c r="I30" i="1"/>
  <c r="E30" i="1"/>
  <c r="D30" i="1"/>
  <c r="J29" i="1"/>
  <c r="I29" i="1"/>
  <c r="E29" i="1"/>
  <c r="D29" i="1"/>
  <c r="J28" i="1"/>
  <c r="I28" i="1"/>
  <c r="E28" i="1"/>
  <c r="D28" i="1"/>
  <c r="J27" i="1"/>
  <c r="I27" i="1"/>
  <c r="E27" i="1"/>
  <c r="D27" i="1"/>
  <c r="J26" i="1"/>
  <c r="I26" i="1"/>
  <c r="E26" i="1"/>
  <c r="D26" i="1"/>
  <c r="J25" i="1"/>
  <c r="I25" i="1"/>
  <c r="E25" i="1"/>
  <c r="D25" i="1"/>
  <c r="J24" i="1"/>
  <c r="I24" i="1"/>
  <c r="E24" i="1"/>
  <c r="D24" i="1"/>
  <c r="J23" i="1"/>
  <c r="I23" i="1"/>
  <c r="E23" i="1"/>
  <c r="D23" i="1"/>
  <c r="J22" i="1"/>
  <c r="I22" i="1"/>
  <c r="E22" i="1"/>
  <c r="D22" i="1"/>
  <c r="J21" i="1"/>
  <c r="I21" i="1"/>
  <c r="E21" i="1"/>
  <c r="D21" i="1"/>
  <c r="J20" i="1"/>
  <c r="I20" i="1"/>
  <c r="E20" i="1"/>
  <c r="D20" i="1"/>
  <c r="J19" i="1"/>
  <c r="I19" i="1"/>
  <c r="E19" i="1"/>
  <c r="D19" i="1"/>
  <c r="J18" i="1"/>
  <c r="I18" i="1"/>
  <c r="E18" i="1"/>
  <c r="D18" i="1"/>
  <c r="J17" i="1"/>
  <c r="I17" i="1"/>
  <c r="E17" i="1"/>
  <c r="D17" i="1"/>
  <c r="J16" i="1"/>
  <c r="I16" i="1"/>
  <c r="E16" i="1"/>
  <c r="D16" i="1"/>
  <c r="J15" i="1"/>
  <c r="I15" i="1"/>
  <c r="E15" i="1"/>
  <c r="D15" i="1"/>
  <c r="J14" i="1"/>
  <c r="I14" i="1"/>
  <c r="E14" i="1"/>
  <c r="D14" i="1"/>
  <c r="J13" i="1"/>
  <c r="I13" i="1"/>
  <c r="E13" i="1"/>
  <c r="D13" i="1"/>
  <c r="J12" i="1"/>
  <c r="J11" i="1"/>
  <c r="I11" i="1"/>
  <c r="E11" i="1"/>
  <c r="D11" i="1"/>
  <c r="J10" i="1"/>
  <c r="I10" i="1"/>
  <c r="E10" i="1"/>
  <c r="D10" i="1"/>
  <c r="J9" i="1"/>
  <c r="I9" i="1"/>
  <c r="E9" i="1"/>
  <c r="D9" i="1"/>
  <c r="J8" i="1"/>
  <c r="I8" i="1"/>
  <c r="E8" i="1"/>
  <c r="D8" i="1"/>
  <c r="J7" i="1"/>
  <c r="I7" i="1"/>
  <c r="E7" i="1"/>
  <c r="D7" i="1"/>
  <c r="J6" i="1"/>
  <c r="I6" i="1"/>
  <c r="E6" i="1"/>
  <c r="D6" i="1"/>
  <c r="J5" i="1"/>
  <c r="I5" i="1"/>
  <c r="E5" i="1"/>
  <c r="D5" i="1"/>
</calcChain>
</file>

<file path=xl/sharedStrings.xml><?xml version="1.0" encoding="utf-8"?>
<sst xmlns="http://schemas.openxmlformats.org/spreadsheetml/2006/main" count="9" uniqueCount="5">
  <si>
    <t>h</t>
  </si>
  <si>
    <t>ctièmes</t>
  </si>
  <si>
    <t>lopins</t>
  </si>
  <si>
    <t>pièces</t>
  </si>
  <si>
    <t>600/900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</si>
</sst>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6"/>
  <sheetViews>
    <sheetView tabSelected="1" workbookViewId="0">
      <selection activeCell="H2" sqref="H2"/>
    </sheetView>
  </sheetViews>
  <sheetFormatPr baseColWidth="10" defaultRowHeight="15" x14ac:dyDescent="0.25"/>
  <cols>
    <col min="2" max="2" width="3.5703125" customWidth="1"/>
    <col min="7" max="7" width="3.5703125" customWidth="1"/>
  </cols>
  <sheetData>
    <row r="4" spans="2:10" ht="15.75" x14ac:dyDescent="0.25">
      <c r="B4" s="1" t="s">
        <v>0</v>
      </c>
      <c r="C4" s="1" t="s">
        <v>1</v>
      </c>
      <c r="D4" s="1" t="s">
        <v>2</v>
      </c>
      <c r="E4" s="1" t="s">
        <v>3</v>
      </c>
      <c r="G4" s="1" t="s">
        <v>0</v>
      </c>
      <c r="H4" s="1" t="s">
        <v>1</v>
      </c>
      <c r="I4" s="1" t="s">
        <v>2</v>
      </c>
      <c r="J4" s="1" t="s">
        <v>3</v>
      </c>
    </row>
    <row r="5" spans="2:10" x14ac:dyDescent="0.25">
      <c r="B5" s="2">
        <v>0</v>
      </c>
      <c r="C5" s="2">
        <v>17</v>
      </c>
      <c r="D5" s="3">
        <f>$D$12*(B5+C5/100)</f>
        <v>51.000000000000007</v>
      </c>
      <c r="E5" s="3" t="str">
        <f>(B5+C5/100)*LEFT($E$12,SEARCH("/",$E$12)-1)&amp;"/"&amp;(B5+C5/100)*RIGHT($E$12,LEN($E$12)-SEARCH("/",$E$12))</f>
        <v>102/153</v>
      </c>
      <c r="G5" s="2">
        <v>4</v>
      </c>
      <c r="H5" s="2">
        <v>17</v>
      </c>
      <c r="I5" s="3">
        <f>$D$12*(G5+H5/100)</f>
        <v>1251</v>
      </c>
      <c r="J5" s="3" t="str">
        <f>(G5+H5/100)*LEFT($E$12,SEARCH("/",$E$12)-1)&amp;"/"&amp;(G5+H5/100)*RIGHT($E$12,LEN($E$12)-SEARCH("/",$E$12))</f>
        <v>2502/3753</v>
      </c>
    </row>
    <row r="6" spans="2:10" x14ac:dyDescent="0.25">
      <c r="B6" s="2">
        <v>0</v>
      </c>
      <c r="C6" s="2">
        <v>25</v>
      </c>
      <c r="D6" s="3">
        <f>$D$12*(B6+C6/100)</f>
        <v>75</v>
      </c>
      <c r="E6" s="3" t="str">
        <f>(B6+C6/100)*LEFT($E$12,SEARCH("/",$E$12)-1)&amp;"/"&amp;(B6+C6/100)*RIGHT($E$12,LEN($E$12)-SEARCH("/",$E$12))</f>
        <v>150/225</v>
      </c>
      <c r="G6" s="2">
        <v>4</v>
      </c>
      <c r="H6" s="2">
        <v>25</v>
      </c>
      <c r="I6" s="3">
        <f>$D$12*(G6+H6/100)</f>
        <v>1275</v>
      </c>
      <c r="J6" s="3" t="str">
        <f>(G6+H6/100)*LEFT($E$12,SEARCH("/",$E$12)-1)&amp;"/"&amp;(G6+H6/100)*RIGHT($E$12,LEN($E$12)-SEARCH("/",$E$12))</f>
        <v>2550/3825</v>
      </c>
    </row>
    <row r="7" spans="2:10" x14ac:dyDescent="0.25">
      <c r="B7" s="2">
        <v>0</v>
      </c>
      <c r="C7" s="2">
        <v>42</v>
      </c>
      <c r="D7" s="3">
        <f>$D$12*(B7+C7/100)</f>
        <v>126</v>
      </c>
      <c r="E7" s="3" t="str">
        <f>(B7+C7/100)*LEFT($E$12,SEARCH("/",$E$12)-1)&amp;"/"&amp;(B7+C7/100)*RIGHT($E$12,LEN($E$12)-SEARCH("/",$E$12))</f>
        <v>252/378</v>
      </c>
      <c r="G7" s="2">
        <v>4</v>
      </c>
      <c r="H7" s="2">
        <v>42</v>
      </c>
      <c r="I7" s="3">
        <f>$D$12*(G7+H7/100)</f>
        <v>1326</v>
      </c>
      <c r="J7" s="3" t="str">
        <f>(G7+H7/100)*LEFT($E$12,SEARCH("/",$E$12)-1)&amp;"/"&amp;(G7+H7/100)*RIGHT($E$12,LEN($E$12)-SEARCH("/",$E$12))</f>
        <v>2652/3978</v>
      </c>
    </row>
    <row r="8" spans="2:10" x14ac:dyDescent="0.25">
      <c r="B8" s="2">
        <v>0</v>
      </c>
      <c r="C8" s="2">
        <v>50</v>
      </c>
      <c r="D8" s="3">
        <f>$D$12*(B8+C8/100)</f>
        <v>150</v>
      </c>
      <c r="E8" s="3" t="str">
        <f>(B8+C8/100)*LEFT($E$12,SEARCH("/",$E$12)-1)&amp;"/"&amp;(B8+C8/100)*RIGHT($E$12,LEN($E$12)-SEARCH("/",$E$12))</f>
        <v>300/450</v>
      </c>
      <c r="G8" s="2">
        <v>4</v>
      </c>
      <c r="H8" s="2">
        <v>50</v>
      </c>
      <c r="I8" s="3">
        <f>$D$12*(G8+H8/100)</f>
        <v>1350</v>
      </c>
      <c r="J8" s="3" t="str">
        <f>(G8+H8/100)*LEFT($E$12,SEARCH("/",$E$12)-1)&amp;"/"&amp;(G8+H8/100)*RIGHT($E$12,LEN($E$12)-SEARCH("/",$E$12))</f>
        <v>2700/4050</v>
      </c>
    </row>
    <row r="9" spans="2:10" x14ac:dyDescent="0.25">
      <c r="B9" s="2">
        <v>0</v>
      </c>
      <c r="C9" s="2">
        <v>67</v>
      </c>
      <c r="D9" s="3">
        <f>$D$12*(B9+C9/100)</f>
        <v>201</v>
      </c>
      <c r="E9" s="3" t="str">
        <f>(B9+C9/100)*LEFT($E$12,SEARCH("/",$E$12)-1)&amp;"/"&amp;(B9+C9/100)*RIGHT($E$12,LEN($E$12)-SEARCH("/",$E$12))</f>
        <v>402/603</v>
      </c>
      <c r="G9" s="2">
        <v>4</v>
      </c>
      <c r="H9" s="2">
        <v>67</v>
      </c>
      <c r="I9" s="3">
        <f>$D$12*(G9+H9/100)</f>
        <v>1401</v>
      </c>
      <c r="J9" s="3" t="str">
        <f>(G9+H9/100)*LEFT($E$12,SEARCH("/",$E$12)-1)&amp;"/"&amp;(G9+H9/100)*RIGHT($E$12,LEN($E$12)-SEARCH("/",$E$12))</f>
        <v>2802/4203</v>
      </c>
    </row>
    <row r="10" spans="2:10" x14ac:dyDescent="0.25">
      <c r="B10" s="2">
        <v>0</v>
      </c>
      <c r="C10" s="2">
        <v>75</v>
      </c>
      <c r="D10" s="3">
        <f>$D$12*(B10+C10/100)</f>
        <v>225</v>
      </c>
      <c r="E10" s="3" t="str">
        <f>(B10+C10/100)*LEFT($E$12,SEARCH("/",$E$12)-1)&amp;"/"&amp;(B10+C10/100)*RIGHT($E$12,LEN($E$12)-SEARCH("/",$E$12))</f>
        <v>450/675</v>
      </c>
      <c r="G10" s="2">
        <v>4</v>
      </c>
      <c r="H10" s="2">
        <v>75</v>
      </c>
      <c r="I10" s="3">
        <f>$D$12*(G10+H10/100)</f>
        <v>1425</v>
      </c>
      <c r="J10" s="3" t="str">
        <f>(G10+H10/100)*LEFT($E$12,SEARCH("/",$E$12)-1)&amp;"/"&amp;(G10+H10/100)*RIGHT($E$12,LEN($E$12)-SEARCH("/",$E$12))</f>
        <v>2850/4275</v>
      </c>
    </row>
    <row r="11" spans="2:10" x14ac:dyDescent="0.25">
      <c r="B11" s="2">
        <v>0</v>
      </c>
      <c r="C11" s="2">
        <v>92</v>
      </c>
      <c r="D11" s="3">
        <f>$D$12*(B11+C11/100)</f>
        <v>276</v>
      </c>
      <c r="E11" s="3" t="str">
        <f>(B11+C11/100)*LEFT($E$12,SEARCH("/",$E$12)-1)&amp;"/"&amp;(B11+C11/100)*RIGHT($E$12,LEN($E$12)-SEARCH("/",$E$12))</f>
        <v>552/828</v>
      </c>
      <c r="G11" s="2">
        <v>4</v>
      </c>
      <c r="H11" s="2">
        <v>92</v>
      </c>
      <c r="I11" s="3">
        <f>$D$12*(G11+H11/100)</f>
        <v>1476</v>
      </c>
      <c r="J11" s="3" t="str">
        <f>(G11+H11/100)*LEFT($E$12,SEARCH("/",$E$12)-1)&amp;"/"&amp;(G11+H11/100)*RIGHT($E$12,LEN($E$12)-SEARCH("/",$E$12))</f>
        <v>2952/4428</v>
      </c>
    </row>
    <row r="12" spans="2:10" x14ac:dyDescent="0.25">
      <c r="B12" s="4">
        <v>1</v>
      </c>
      <c r="C12" s="4">
        <v>0</v>
      </c>
      <c r="D12" s="5">
        <v>300</v>
      </c>
      <c r="E12" s="5" t="s">
        <v>4</v>
      </c>
      <c r="G12" s="4">
        <v>5</v>
      </c>
      <c r="H12" s="4">
        <v>0</v>
      </c>
      <c r="I12" s="5">
        <v>300</v>
      </c>
      <c r="J12" s="5" t="str">
        <f>G12*LEFT($E$12,SEARCH("/",$E$12)-1)&amp;"/"&amp;G12*RIGHT($E$12,LEN($E$12)-SEARCH("/",$E$12))</f>
        <v>3000/4500</v>
      </c>
    </row>
    <row r="13" spans="2:10" x14ac:dyDescent="0.25">
      <c r="B13" s="2">
        <v>1</v>
      </c>
      <c r="C13" s="2">
        <v>17</v>
      </c>
      <c r="D13" s="3">
        <f>$D$12*(B13+C13/100)</f>
        <v>351</v>
      </c>
      <c r="E13" s="3" t="str">
        <f>(B13+C13/100)*LEFT($E$12,SEARCH("/",$E$12)-1)&amp;"/"&amp;(B13+C13/100)*RIGHT($E$12,LEN($E$12)-SEARCH("/",$E$12))</f>
        <v>702/1053</v>
      </c>
      <c r="G13" s="2">
        <v>5</v>
      </c>
      <c r="H13" s="2">
        <v>17</v>
      </c>
      <c r="I13" s="3">
        <f>$D$12*(G13+H13/100)</f>
        <v>1551</v>
      </c>
      <c r="J13" s="3" t="str">
        <f>(G13+H13/100)*LEFT($E$12,SEARCH("/",$E$12)-1)&amp;"/"&amp;(G13+H13/100)*RIGHT($E$12,LEN($E$12)-SEARCH("/",$E$12))</f>
        <v>3102/4653</v>
      </c>
    </row>
    <row r="14" spans="2:10" x14ac:dyDescent="0.25">
      <c r="B14" s="2">
        <v>1</v>
      </c>
      <c r="C14" s="2">
        <v>25</v>
      </c>
      <c r="D14" s="3">
        <f>$D$12*(B14+C14/100)</f>
        <v>375</v>
      </c>
      <c r="E14" s="3" t="str">
        <f>(B14+C14/100)*LEFT($E$12,SEARCH("/",$E$12)-1)&amp;"/"&amp;(B14+C14/100)*RIGHT($E$12,LEN($E$12)-SEARCH("/",$E$12))</f>
        <v>750/1125</v>
      </c>
      <c r="G14" s="2">
        <v>5</v>
      </c>
      <c r="H14" s="2">
        <v>25</v>
      </c>
      <c r="I14" s="3">
        <f>$D$12*(G14+H14/100)</f>
        <v>1575</v>
      </c>
      <c r="J14" s="3" t="str">
        <f>(G14+H14/100)*LEFT($E$12,SEARCH("/",$E$12)-1)&amp;"/"&amp;(G14+H14/100)*RIGHT($E$12,LEN($E$12)-SEARCH("/",$E$12))</f>
        <v>3150/4725</v>
      </c>
    </row>
    <row r="15" spans="2:10" x14ac:dyDescent="0.25">
      <c r="B15" s="2">
        <v>1</v>
      </c>
      <c r="C15" s="2">
        <v>42</v>
      </c>
      <c r="D15" s="3">
        <f>$D$12*(B15+C15/100)</f>
        <v>426</v>
      </c>
      <c r="E15" s="3" t="str">
        <f>(B15+C15/100)*LEFT($E$12,SEARCH("/",$E$12)-1)&amp;"/"&amp;(B15+C15/100)*RIGHT($E$12,LEN($E$12)-SEARCH("/",$E$12))</f>
        <v>852/1278</v>
      </c>
      <c r="G15" s="2">
        <v>5</v>
      </c>
      <c r="H15" s="2">
        <v>42</v>
      </c>
      <c r="I15" s="3">
        <f>$D$12*(G15+H15/100)</f>
        <v>1626</v>
      </c>
      <c r="J15" s="3" t="str">
        <f>(G15+H15/100)*LEFT($E$12,SEARCH("/",$E$12)-1)&amp;"/"&amp;(G15+H15/100)*RIGHT($E$12,LEN($E$12)-SEARCH("/",$E$12))</f>
        <v>3252/4878</v>
      </c>
    </row>
    <row r="16" spans="2:10" x14ac:dyDescent="0.25">
      <c r="B16" s="2">
        <v>1</v>
      </c>
      <c r="C16" s="2">
        <v>50</v>
      </c>
      <c r="D16" s="3">
        <f>$D$12*(B16+C16/100)</f>
        <v>450</v>
      </c>
      <c r="E16" s="3" t="str">
        <f>(B16+C16/100)*LEFT($E$12,SEARCH("/",$E$12)-1)&amp;"/"&amp;(B16+C16/100)*RIGHT($E$12,LEN($E$12)-SEARCH("/",$E$12))</f>
        <v>900/1350</v>
      </c>
      <c r="G16" s="2">
        <v>5</v>
      </c>
      <c r="H16" s="2">
        <v>50</v>
      </c>
      <c r="I16" s="3">
        <f>$D$12*(G16+H16/100)</f>
        <v>1650</v>
      </c>
      <c r="J16" s="3" t="str">
        <f>(G16+H16/100)*LEFT($E$12,SEARCH("/",$E$12)-1)&amp;"/"&amp;(G16+H16/100)*RIGHT($E$12,LEN($E$12)-SEARCH("/",$E$12))</f>
        <v>3300/4950</v>
      </c>
    </row>
    <row r="17" spans="2:10" x14ac:dyDescent="0.25">
      <c r="B17" s="2">
        <v>1</v>
      </c>
      <c r="C17" s="2">
        <v>67</v>
      </c>
      <c r="D17" s="3">
        <f>$D$12*(B17+C17/100)</f>
        <v>501</v>
      </c>
      <c r="E17" s="3" t="str">
        <f>(B17+C17/100)*LEFT($E$12,SEARCH("/",$E$12)-1)&amp;"/"&amp;(B17+C17/100)*RIGHT($E$12,LEN($E$12)-SEARCH("/",$E$12))</f>
        <v>1002/1503</v>
      </c>
      <c r="G17" s="2">
        <v>5</v>
      </c>
      <c r="H17" s="2">
        <v>67</v>
      </c>
      <c r="I17" s="3">
        <f>$D$12*(G17+H17/100)</f>
        <v>1701</v>
      </c>
      <c r="J17" s="3" t="str">
        <f>(G17+H17/100)*LEFT($E$12,SEARCH("/",$E$12)-1)&amp;"/"&amp;(G17+H17/100)*RIGHT($E$12,LEN($E$12)-SEARCH("/",$E$12))</f>
        <v>3402/5103</v>
      </c>
    </row>
    <row r="18" spans="2:10" x14ac:dyDescent="0.25">
      <c r="B18" s="2">
        <v>1</v>
      </c>
      <c r="C18" s="2">
        <v>75</v>
      </c>
      <c r="D18" s="3">
        <f>$D$12*(B18+C18/100)</f>
        <v>525</v>
      </c>
      <c r="E18" s="3" t="str">
        <f>(B18+C18/100)*LEFT($E$12,SEARCH("/",$E$12)-1)&amp;"/"&amp;(B18+C18/100)*RIGHT($E$12,LEN($E$12)-SEARCH("/",$E$12))</f>
        <v>1050/1575</v>
      </c>
      <c r="G18" s="2">
        <v>5</v>
      </c>
      <c r="H18" s="2">
        <v>75</v>
      </c>
      <c r="I18" s="3">
        <f>$D$12*(G18+H18/100)</f>
        <v>1725</v>
      </c>
      <c r="J18" s="3" t="str">
        <f>(G18+H18/100)*LEFT($E$12,SEARCH("/",$E$12)-1)&amp;"/"&amp;(G18+H18/100)*RIGHT($E$12,LEN($E$12)-SEARCH("/",$E$12))</f>
        <v>3450/5175</v>
      </c>
    </row>
    <row r="19" spans="2:10" x14ac:dyDescent="0.25">
      <c r="B19" s="2">
        <v>1</v>
      </c>
      <c r="C19" s="2">
        <v>92</v>
      </c>
      <c r="D19" s="3">
        <f>$D$12*(B19+C19/100)</f>
        <v>576</v>
      </c>
      <c r="E19" s="3" t="str">
        <f>(B19+C19/100)*LEFT($E$12,SEARCH("/",$E$12)-1)&amp;"/"&amp;(B19+C19/100)*RIGHT($E$12,LEN($E$12)-SEARCH("/",$E$12))</f>
        <v>1152/1728</v>
      </c>
      <c r="G19" s="2">
        <v>5</v>
      </c>
      <c r="H19" s="2">
        <v>92</v>
      </c>
      <c r="I19" s="3">
        <f>$D$12*(G19+H19/100)</f>
        <v>1776</v>
      </c>
      <c r="J19" s="3" t="str">
        <f>(G19+H19/100)*LEFT($E$12,SEARCH("/",$E$12)-1)&amp;"/"&amp;(G19+H19/100)*RIGHT($E$12,LEN($E$12)-SEARCH("/",$E$12))</f>
        <v>3552/5328</v>
      </c>
    </row>
    <row r="20" spans="2:10" x14ac:dyDescent="0.25">
      <c r="B20" s="4">
        <v>2</v>
      </c>
      <c r="C20" s="4">
        <v>0</v>
      </c>
      <c r="D20" s="5">
        <f>$D$12*B20</f>
        <v>600</v>
      </c>
      <c r="E20" s="5" t="str">
        <f>B20*LEFT($E$12,SEARCH("/",$E$12)-1)&amp;"/"&amp;B20*RIGHT($E$12,LEN($E$12)-SEARCH("/",$E$12))</f>
        <v>1200/1800</v>
      </c>
      <c r="G20" s="4">
        <v>6</v>
      </c>
      <c r="H20" s="4">
        <v>0</v>
      </c>
      <c r="I20" s="5">
        <f>$D$12*G20</f>
        <v>1800</v>
      </c>
      <c r="J20" s="5" t="str">
        <f>G20*LEFT($E$12,SEARCH("/",$E$12)-1)&amp;"/"&amp;G20*RIGHT($E$12,LEN($E$12)-SEARCH("/",$E$12))</f>
        <v>3600/5400</v>
      </c>
    </row>
    <row r="21" spans="2:10" x14ac:dyDescent="0.25">
      <c r="B21" s="2">
        <v>2</v>
      </c>
      <c r="C21" s="2">
        <v>17</v>
      </c>
      <c r="D21" s="3">
        <f>$D$12*(B21+C21/100)</f>
        <v>651</v>
      </c>
      <c r="E21" s="3" t="str">
        <f>(B21+C21/100)*LEFT($E$12,SEARCH("/",$E$12)-1)&amp;"/"&amp;(B21+C21/100)*RIGHT($E$12,LEN($E$12)-SEARCH("/",$E$12))</f>
        <v>1302/1953</v>
      </c>
      <c r="G21" s="2">
        <v>6</v>
      </c>
      <c r="H21" s="2">
        <v>17</v>
      </c>
      <c r="I21" s="3">
        <f>$D$12*(G21+H21/100)</f>
        <v>1851</v>
      </c>
      <c r="J21" s="3" t="str">
        <f>(G21+H21/100)*LEFT($E$12,SEARCH("/",$E$12)-1)&amp;"/"&amp;(G21+H21/100)*RIGHT($E$12,LEN($E$12)-SEARCH("/",$E$12))</f>
        <v>3702/5553</v>
      </c>
    </row>
    <row r="22" spans="2:10" x14ac:dyDescent="0.25">
      <c r="B22" s="2">
        <v>2</v>
      </c>
      <c r="C22" s="2">
        <v>25</v>
      </c>
      <c r="D22" s="3">
        <f>$D$12*(B22+C22/100)</f>
        <v>675</v>
      </c>
      <c r="E22" s="3" t="str">
        <f>(B22+C22/100)*LEFT($E$12,SEARCH("/",$E$12)-1)&amp;"/"&amp;(B22+C22/100)*RIGHT($E$12,LEN($E$12)-SEARCH("/",$E$12))</f>
        <v>1350/2025</v>
      </c>
      <c r="G22" s="2">
        <v>6</v>
      </c>
      <c r="H22" s="2">
        <v>25</v>
      </c>
      <c r="I22" s="3">
        <f>$D$12*(G22+H22/100)</f>
        <v>1875</v>
      </c>
      <c r="J22" s="3" t="str">
        <f>(G22+H22/100)*LEFT($E$12,SEARCH("/",$E$12)-1)&amp;"/"&amp;(G22+H22/100)*RIGHT($E$12,LEN($E$12)-SEARCH("/",$E$12))</f>
        <v>3750/5625</v>
      </c>
    </row>
    <row r="23" spans="2:10" x14ac:dyDescent="0.25">
      <c r="B23" s="2">
        <v>2</v>
      </c>
      <c r="C23" s="2">
        <v>42</v>
      </c>
      <c r="D23" s="3">
        <f>$D$12*(B23+C23/100)</f>
        <v>726</v>
      </c>
      <c r="E23" s="3" t="str">
        <f>(B23+C23/100)*LEFT($E$12,SEARCH("/",$E$12)-1)&amp;"/"&amp;(B23+C23/100)*RIGHT($E$12,LEN($E$12)-SEARCH("/",$E$12))</f>
        <v>1452/2178</v>
      </c>
      <c r="G23" s="2">
        <v>6</v>
      </c>
      <c r="H23" s="2">
        <v>42</v>
      </c>
      <c r="I23" s="3">
        <f>$D$12*(G23+H23/100)</f>
        <v>1926</v>
      </c>
      <c r="J23" s="3" t="str">
        <f>(G23+H23/100)*LEFT($E$12,SEARCH("/",$E$12)-1)&amp;"/"&amp;(G23+H23/100)*RIGHT($E$12,LEN($E$12)-SEARCH("/",$E$12))</f>
        <v>3852/5778</v>
      </c>
    </row>
    <row r="24" spans="2:10" x14ac:dyDescent="0.25">
      <c r="B24" s="2">
        <v>2</v>
      </c>
      <c r="C24" s="2">
        <v>50</v>
      </c>
      <c r="D24" s="3">
        <f>$D$12*(B24+C24/100)</f>
        <v>750</v>
      </c>
      <c r="E24" s="3" t="str">
        <f>(B24+C24/100)*LEFT($E$12,SEARCH("/",$E$12)-1)&amp;"/"&amp;(B24+C24/100)*RIGHT($E$12,LEN($E$12)-SEARCH("/",$E$12))</f>
        <v>1500/2250</v>
      </c>
      <c r="G24" s="2">
        <v>6</v>
      </c>
      <c r="H24" s="2">
        <v>50</v>
      </c>
      <c r="I24" s="3">
        <f>$D$12*(G24+H24/100)</f>
        <v>1950</v>
      </c>
      <c r="J24" s="3" t="str">
        <f>(G24+H24/100)*LEFT($E$12,SEARCH("/",$E$12)-1)&amp;"/"&amp;(G24+H24/100)*RIGHT($E$12,LEN($E$12)-SEARCH("/",$E$12))</f>
        <v>3900/5850</v>
      </c>
    </row>
    <row r="25" spans="2:10" x14ac:dyDescent="0.25">
      <c r="B25" s="2">
        <v>2</v>
      </c>
      <c r="C25" s="2">
        <v>67</v>
      </c>
      <c r="D25" s="3">
        <f>$D$12*(B25+C25/100)</f>
        <v>801</v>
      </c>
      <c r="E25" s="3" t="str">
        <f>(B25+C25/100)*LEFT($E$12,SEARCH("/",$E$12)-1)&amp;"/"&amp;(B25+C25/100)*RIGHT($E$12,LEN($E$12)-SEARCH("/",$E$12))</f>
        <v>1602/2403</v>
      </c>
      <c r="G25" s="2">
        <v>6</v>
      </c>
      <c r="H25" s="2">
        <v>67</v>
      </c>
      <c r="I25" s="3">
        <f>$D$12*(G25+H25/100)</f>
        <v>2001</v>
      </c>
      <c r="J25" s="3" t="str">
        <f>(G25+H25/100)*LEFT($E$12,SEARCH("/",$E$12)-1)&amp;"/"&amp;(G25+H25/100)*RIGHT($E$12,LEN($E$12)-SEARCH("/",$E$12))</f>
        <v>4002/6003</v>
      </c>
    </row>
    <row r="26" spans="2:10" x14ac:dyDescent="0.25">
      <c r="B26" s="2">
        <v>2</v>
      </c>
      <c r="C26" s="2">
        <v>75</v>
      </c>
      <c r="D26" s="3">
        <f>$D$12*(B26+C26/100)</f>
        <v>825</v>
      </c>
      <c r="E26" s="3" t="str">
        <f>(B26+C26/100)*LEFT($E$12,SEARCH("/",$E$12)-1)&amp;"/"&amp;(B26+C26/100)*RIGHT($E$12,LEN($E$12)-SEARCH("/",$E$12))</f>
        <v>1650/2475</v>
      </c>
      <c r="G26" s="2">
        <v>6</v>
      </c>
      <c r="H26" s="2">
        <v>75</v>
      </c>
      <c r="I26" s="3">
        <f>$D$12*(G26+H26/100)</f>
        <v>2025</v>
      </c>
      <c r="J26" s="3" t="str">
        <f>(G26+H26/100)*LEFT($E$12,SEARCH("/",$E$12)-1)&amp;"/"&amp;(G26+H26/100)*RIGHT($E$12,LEN($E$12)-SEARCH("/",$E$12))</f>
        <v>4050/6075</v>
      </c>
    </row>
    <row r="27" spans="2:10" x14ac:dyDescent="0.25">
      <c r="B27" s="2">
        <v>2</v>
      </c>
      <c r="C27" s="2">
        <v>92</v>
      </c>
      <c r="D27" s="3">
        <f>$D$12*(B27+C27/100)</f>
        <v>876</v>
      </c>
      <c r="E27" s="3" t="str">
        <f>(B27+C27/100)*LEFT($E$12,SEARCH("/",$E$12)-1)&amp;"/"&amp;(B27+C27/100)*RIGHT($E$12,LEN($E$12)-SEARCH("/",$E$12))</f>
        <v>1752/2628</v>
      </c>
      <c r="G27" s="2">
        <v>6</v>
      </c>
      <c r="H27" s="2">
        <v>92</v>
      </c>
      <c r="I27" s="3">
        <f>$D$12*(G27+H27/100)</f>
        <v>2076</v>
      </c>
      <c r="J27" s="3" t="str">
        <f>(G27+H27/100)*LEFT($E$12,SEARCH("/",$E$12)-1)&amp;"/"&amp;(G27+H27/100)*RIGHT($E$12,LEN($E$12)-SEARCH("/",$E$12))</f>
        <v>4152/6228</v>
      </c>
    </row>
    <row r="28" spans="2:10" x14ac:dyDescent="0.25">
      <c r="B28" s="4">
        <v>3</v>
      </c>
      <c r="C28" s="4">
        <v>0</v>
      </c>
      <c r="D28" s="5">
        <f>$D$12*B28</f>
        <v>900</v>
      </c>
      <c r="E28" s="5" t="str">
        <f>B28*LEFT($E$12,SEARCH("/",$E$12)-1)&amp;"/"&amp;B28*RIGHT($E$12,LEN($E$12)-SEARCH("/",$E$12))</f>
        <v>1800/2700</v>
      </c>
      <c r="G28" s="4">
        <v>7</v>
      </c>
      <c r="H28" s="4">
        <v>0</v>
      </c>
      <c r="I28" s="5">
        <f>$D$12*G28</f>
        <v>2100</v>
      </c>
      <c r="J28" s="5" t="str">
        <f>G28*LEFT($E$12,SEARCH("/",$E$12)-1)&amp;"/"&amp;G28*RIGHT($E$12,LEN($E$12)-SEARCH("/",$E$12))</f>
        <v>4200/6300</v>
      </c>
    </row>
    <row r="29" spans="2:10" x14ac:dyDescent="0.25">
      <c r="B29" s="2">
        <v>3</v>
      </c>
      <c r="C29" s="2">
        <v>17</v>
      </c>
      <c r="D29" s="3">
        <f>$D$12*(B29+C29/100)</f>
        <v>951</v>
      </c>
      <c r="E29" s="3" t="str">
        <f>(B29+C29/100)*LEFT($E$12,SEARCH("/",$E$12)-1)&amp;"/"&amp;(B29+C29/100)*RIGHT($E$12,LEN($E$12)-SEARCH("/",$E$12))</f>
        <v>1902/2853</v>
      </c>
      <c r="G29" s="2">
        <v>7</v>
      </c>
      <c r="H29" s="2">
        <v>17</v>
      </c>
      <c r="I29" s="3">
        <f>$D$12*(G29+H29/100)</f>
        <v>2151</v>
      </c>
      <c r="J29" s="3" t="str">
        <f>(G29+H29/100)*LEFT($E$12,SEARCH("/",$E$12)-1)&amp;"/"&amp;(G29+H29/100)*RIGHT($E$12,LEN($E$12)-SEARCH("/",$E$12))</f>
        <v>4302/6453</v>
      </c>
    </row>
    <row r="30" spans="2:10" x14ac:dyDescent="0.25">
      <c r="B30" s="2">
        <v>3</v>
      </c>
      <c r="C30" s="2">
        <v>25</v>
      </c>
      <c r="D30" s="3">
        <f>$D$12*(B30+C30/100)</f>
        <v>975</v>
      </c>
      <c r="E30" s="3" t="str">
        <f>(B30+C30/100)*LEFT($E$12,SEARCH("/",$E$12)-1)&amp;"/"&amp;(B30+C30/100)*RIGHT($E$12,LEN($E$12)-SEARCH("/",$E$12))</f>
        <v>1950/2925</v>
      </c>
      <c r="G30" s="2">
        <v>7</v>
      </c>
      <c r="H30" s="2">
        <v>25</v>
      </c>
      <c r="I30" s="3">
        <f>$D$12*(G30+H30/100)</f>
        <v>2175</v>
      </c>
      <c r="J30" s="3" t="str">
        <f>(G30+H30/100)*LEFT($E$12,SEARCH("/",$E$12)-1)&amp;"/"&amp;(G30+H30/100)*RIGHT($E$12,LEN($E$12)-SEARCH("/",$E$12))</f>
        <v>4350/6525</v>
      </c>
    </row>
    <row r="31" spans="2:10" x14ac:dyDescent="0.25">
      <c r="B31" s="2">
        <v>3</v>
      </c>
      <c r="C31" s="2">
        <v>42</v>
      </c>
      <c r="D31" s="3">
        <f>$D$12*(B31+C31/100)</f>
        <v>1026</v>
      </c>
      <c r="E31" s="3" t="str">
        <f>(B31+C31/100)*LEFT($E$12,SEARCH("/",$E$12)-1)&amp;"/"&amp;(B31+C31/100)*RIGHT($E$12,LEN($E$12)-SEARCH("/",$E$12))</f>
        <v>2052/3078</v>
      </c>
      <c r="G31" s="2">
        <v>7</v>
      </c>
      <c r="H31" s="2">
        <v>42</v>
      </c>
      <c r="I31" s="3">
        <f>$D$12*(G31+H31/100)</f>
        <v>2226</v>
      </c>
      <c r="J31" s="3" t="str">
        <f>(G31+H31/100)*LEFT($E$12,SEARCH("/",$E$12)-1)&amp;"/"&amp;(G31+H31/100)*RIGHT($E$12,LEN($E$12)-SEARCH("/",$E$12))</f>
        <v>4452/6678</v>
      </c>
    </row>
    <row r="32" spans="2:10" x14ac:dyDescent="0.25">
      <c r="B32" s="2">
        <v>3</v>
      </c>
      <c r="C32" s="2">
        <v>50</v>
      </c>
      <c r="D32" s="3">
        <f>$D$12*(B32+C32/100)</f>
        <v>1050</v>
      </c>
      <c r="E32" s="3" t="str">
        <f>(B32+C32/100)*LEFT($E$12,SEARCH("/",$E$12)-1)&amp;"/"&amp;(B32+C32/100)*RIGHT($E$12,LEN($E$12)-SEARCH("/",$E$12))</f>
        <v>2100/3150</v>
      </c>
      <c r="G32" s="2">
        <v>7</v>
      </c>
      <c r="H32" s="2">
        <v>50</v>
      </c>
      <c r="I32" s="3">
        <f>$D$12*(G32+H32/100)</f>
        <v>2250</v>
      </c>
      <c r="J32" s="3" t="str">
        <f>(G32+H32/100)*LEFT($E$12,SEARCH("/",$E$12)-1)&amp;"/"&amp;(G32+H32/100)*RIGHT($E$12,LEN($E$12)-SEARCH("/",$E$12))</f>
        <v>4500/6750</v>
      </c>
    </row>
    <row r="33" spans="2:10" x14ac:dyDescent="0.25">
      <c r="B33" s="2">
        <v>3</v>
      </c>
      <c r="C33" s="2">
        <v>67</v>
      </c>
      <c r="D33" s="3">
        <f>$D$12*(B33+C33/100)</f>
        <v>1101</v>
      </c>
      <c r="E33" s="3" t="str">
        <f>(B33+C33/100)*LEFT($E$12,SEARCH("/",$E$12)-1)&amp;"/"&amp;(B33+C33/100)*RIGHT($E$12,LEN($E$12)-SEARCH("/",$E$12))</f>
        <v>2202/3303</v>
      </c>
      <c r="G33" s="2">
        <v>7</v>
      </c>
      <c r="H33" s="2">
        <v>67</v>
      </c>
      <c r="I33" s="3">
        <f>$D$12*(G33+H33/100)</f>
        <v>2301</v>
      </c>
      <c r="J33" s="3" t="str">
        <f>(G33+H33/100)*LEFT($E$12,SEARCH("/",$E$12)-1)&amp;"/"&amp;(G33+H33/100)*RIGHT($E$12,LEN($E$12)-SEARCH("/",$E$12))</f>
        <v>4602/6903</v>
      </c>
    </row>
    <row r="34" spans="2:10" x14ac:dyDescent="0.25">
      <c r="B34" s="2">
        <v>3</v>
      </c>
      <c r="C34" s="2">
        <v>75</v>
      </c>
      <c r="D34" s="3">
        <f>$D$12*(B34+C34/100)</f>
        <v>1125</v>
      </c>
      <c r="E34" s="3" t="str">
        <f>(B34+C34/100)*LEFT($E$12,SEARCH("/",$E$12)-1)&amp;"/"&amp;(B34+C34/100)*RIGHT($E$12,LEN($E$12)-SEARCH("/",$E$12))</f>
        <v>2250/3375</v>
      </c>
      <c r="G34" s="2">
        <v>7</v>
      </c>
      <c r="H34" s="2">
        <v>75</v>
      </c>
      <c r="I34" s="3">
        <f>$D$12*(G34+H34/100)</f>
        <v>2325</v>
      </c>
      <c r="J34" s="3" t="str">
        <f>(G34+H34/100)*LEFT($E$12,SEARCH("/",$E$12)-1)&amp;"/"&amp;(G34+H34/100)*RIGHT($E$12,LEN($E$12)-SEARCH("/",$E$12))</f>
        <v>4650/6975</v>
      </c>
    </row>
    <row r="35" spans="2:10" x14ac:dyDescent="0.25">
      <c r="B35" s="2">
        <v>3</v>
      </c>
      <c r="C35" s="2">
        <v>92</v>
      </c>
      <c r="D35" s="3">
        <f>$D$12*(B35+C35/100)</f>
        <v>1176</v>
      </c>
      <c r="E35" s="3" t="str">
        <f>(B35+C35/100)*LEFT($E$12,SEARCH("/",$E$12)-1)&amp;"/"&amp;(B35+C35/100)*RIGHT($E$12,LEN($E$12)-SEARCH("/",$E$12))</f>
        <v>2352/3528</v>
      </c>
      <c r="G35" s="2">
        <v>7</v>
      </c>
      <c r="H35" s="2">
        <v>92</v>
      </c>
      <c r="I35" s="3">
        <f>$D$12*(G35+H35/100)</f>
        <v>2376</v>
      </c>
      <c r="J35" s="3" t="str">
        <f>(G35+H35/100)*LEFT($E$12,SEARCH("/",$E$12)-1)&amp;"/"&amp;(G35+H35/100)*RIGHT($E$12,LEN($E$12)-SEARCH("/",$E$12))</f>
        <v>4752/7128</v>
      </c>
    </row>
    <row r="36" spans="2:10" x14ac:dyDescent="0.25">
      <c r="B36" s="4">
        <v>4</v>
      </c>
      <c r="C36" s="4">
        <v>0</v>
      </c>
      <c r="D36" s="5">
        <f>$D$12*B36</f>
        <v>1200</v>
      </c>
      <c r="E36" s="5" t="str">
        <f>B36*LEFT($E$12,SEARCH("/",$E$12)-1)&amp;"/"&amp;B36*RIGHT($E$12,LEN($E$12)-SEARCH("/",$E$12))</f>
        <v>2400/3600</v>
      </c>
      <c r="G36" s="4">
        <v>8</v>
      </c>
      <c r="H36" s="4">
        <v>0</v>
      </c>
      <c r="I36" s="5">
        <f>$D$12*G36</f>
        <v>2400</v>
      </c>
      <c r="J36" s="5" t="str">
        <f>G36*LEFT($E$12,SEARCH("/",$E$12)-1)&amp;"/"&amp;G36*RIGHT($E$12,LEN($E$12)-SEARCH("/",$E$12))</f>
        <v>4800/7200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jvdo</dc:creator>
  <cp:lastModifiedBy>jvdo</cp:lastModifiedBy>
  <dcterms:created xsi:type="dcterms:W3CDTF">2018-11-23T19:09:49Z</dcterms:created>
  <dcterms:modified xsi:type="dcterms:W3CDTF">2018-11-23T19:11:52Z</dcterms:modified>
</cp:coreProperties>
</file>