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3715" windowHeight="12585"/>
  </bookViews>
  <sheets>
    <sheet name="Feuil1" sheetId="1" r:id="rId1"/>
  </sheets>
  <calcPr calcId="145621"/>
  <pivotCaches>
    <pivotCache cacheId="5" r:id="rId2"/>
  </pivotCaches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</calcChain>
</file>

<file path=xl/sharedStrings.xml><?xml version="1.0" encoding="utf-8"?>
<sst xmlns="http://schemas.openxmlformats.org/spreadsheetml/2006/main" count="106" uniqueCount="24">
  <si>
    <t>Individu</t>
  </si>
  <si>
    <t>O/C</t>
  </si>
  <si>
    <t>CHARGE</t>
  </si>
  <si>
    <t>MOIS</t>
  </si>
  <si>
    <t>Jean</t>
  </si>
  <si>
    <t>OPEX</t>
  </si>
  <si>
    <t>janvier</t>
  </si>
  <si>
    <t>Somme de CHARGE</t>
  </si>
  <si>
    <t>Marc</t>
  </si>
  <si>
    <t>février</t>
  </si>
  <si>
    <t>mars</t>
  </si>
  <si>
    <t>avril</t>
  </si>
  <si>
    <t>Luc</t>
  </si>
  <si>
    <t>CAPEX</t>
  </si>
  <si>
    <t>Ophelie</t>
  </si>
  <si>
    <t>Michel</t>
  </si>
  <si>
    <t>Roger</t>
  </si>
  <si>
    <t>CE QUE JE SOUHAITERAIS FAIRE</t>
  </si>
  <si>
    <t>TABLEAU SOURCE</t>
  </si>
  <si>
    <t>TDC 2</t>
  </si>
  <si>
    <t>Étiquettes de lignes</t>
  </si>
  <si>
    <t>Étiquettes de colonnes</t>
  </si>
  <si>
    <t>Charge2</t>
  </si>
  <si>
    <t>Somme de Charge2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</si>
</sst>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0;0.00;0.00;@"/>
    <numFmt numFmtId="165" formatCode="0;0;0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center" vertical="top"/>
    </xf>
    <xf numFmtId="2" fontId="0" fillId="0" borderId="0" xfId="0" applyNumberFormat="1" applyFill="1" applyAlignment="1">
      <alignment horizontal="center" vertical="top"/>
    </xf>
    <xf numFmtId="2" fontId="0" fillId="0" borderId="0" xfId="0" applyNumberFormat="1" applyFill="1" applyAlignment="1">
      <alignment horizontal="center"/>
    </xf>
    <xf numFmtId="0" fontId="0" fillId="0" borderId="0" xfId="0" pivotButton="1"/>
    <xf numFmtId="0" fontId="0" fillId="3" borderId="0" xfId="0" applyNumberFormat="1" applyFill="1"/>
    <xf numFmtId="0" fontId="0" fillId="2" borderId="0" xfId="0" applyNumberFormat="1" applyFill="1"/>
    <xf numFmtId="0" fontId="0" fillId="4" borderId="0" xfId="0" applyFont="1" applyFill="1"/>
    <xf numFmtId="0" fontId="0" fillId="4" borderId="0" xfId="0" applyFill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</cellXfs>
  <cellStyles count="13">
    <cellStyle name="Hyperlink" xfId="1"/>
    <cellStyle name="Lien hypertexte 2" xfId="2"/>
    <cellStyle name="Milliers 2" xfId="3"/>
    <cellStyle name="Normal" xfId="0" builtinId="0"/>
    <cellStyle name="Normal 2" xfId="4"/>
    <cellStyle name="Normal 3" xfId="5"/>
    <cellStyle name="Normal 4" xfId="6"/>
    <cellStyle name="Normal 4 2" xfId="7"/>
    <cellStyle name="Normal 5" xfId="8"/>
    <cellStyle name="Pourcentage 2" xfId="9"/>
    <cellStyle name="Pourcentage 3" xfId="10"/>
    <cellStyle name="Pourcentage 3 2" xfId="11"/>
    <cellStyle name="Pourcentage 4" xfId="12"/>
  </cellStyles>
  <dxfs count="56"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numFmt numFmtId="164" formatCode="0.00;0.00;0.00;@"/>
    </dxf>
    <dxf>
      <fill>
        <patternFill>
          <bgColor rgb="FF00B0F0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3426.66424953704" createdVersion="4" refreshedVersion="4" minRefreshableVersion="3" recordCount="24">
  <cacheSource type="worksheet">
    <worksheetSource name="Tableau13"/>
  </cacheSource>
  <cacheFields count="5">
    <cacheField name="Individu" numFmtId="0">
      <sharedItems count="6">
        <s v="Jean"/>
        <s v="Marc"/>
        <s v="Luc"/>
        <s v="Ophelie"/>
        <s v="Michel"/>
        <s v="Roger"/>
      </sharedItems>
    </cacheField>
    <cacheField name="O/C" numFmtId="0">
      <sharedItems/>
    </cacheField>
    <cacheField name="CHARGE" numFmtId="2">
      <sharedItems containsSemiMixedTypes="0" containsString="0" containsNumber="1" containsInteger="1" minValue="4" maxValue="21"/>
    </cacheField>
    <cacheField name="MOIS" numFmtId="0">
      <sharedItems count="4">
        <s v="janvier"/>
        <s v="février"/>
        <s v="mars"/>
        <s v="avril"/>
      </sharedItems>
    </cacheField>
    <cacheField name="Charge2" numFmtId="164">
      <sharedItems containsSemiMixedTypes="0" containsString="0" containsNumber="1" containsInteger="1" minValue="-21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s v="OPEX"/>
    <n v="12"/>
    <x v="0"/>
    <n v="12"/>
  </r>
  <r>
    <x v="1"/>
    <s v="OPEX"/>
    <n v="14"/>
    <x v="0"/>
    <n v="14"/>
  </r>
  <r>
    <x v="2"/>
    <s v="OPEX"/>
    <n v="4"/>
    <x v="0"/>
    <n v="4"/>
  </r>
  <r>
    <x v="3"/>
    <s v="OPEX"/>
    <n v="20"/>
    <x v="0"/>
    <n v="20"/>
  </r>
  <r>
    <x v="4"/>
    <s v="CAPEX"/>
    <n v="21"/>
    <x v="0"/>
    <n v="-21"/>
  </r>
  <r>
    <x v="5"/>
    <s v="OPEX"/>
    <n v="10"/>
    <x v="0"/>
    <n v="10"/>
  </r>
  <r>
    <x v="0"/>
    <s v="OPEX"/>
    <n v="11"/>
    <x v="1"/>
    <n v="11"/>
  </r>
  <r>
    <x v="1"/>
    <s v="OPEX"/>
    <n v="10"/>
    <x v="1"/>
    <n v="10"/>
  </r>
  <r>
    <x v="2"/>
    <s v="OPEX"/>
    <n v="19"/>
    <x v="1"/>
    <n v="19"/>
  </r>
  <r>
    <x v="3"/>
    <s v="OPEX"/>
    <n v="15"/>
    <x v="1"/>
    <n v="15"/>
  </r>
  <r>
    <x v="4"/>
    <s v="CAPEX"/>
    <n v="21"/>
    <x v="1"/>
    <n v="-21"/>
  </r>
  <r>
    <x v="5"/>
    <s v="CAPEX"/>
    <n v="10"/>
    <x v="1"/>
    <n v="-10"/>
  </r>
  <r>
    <x v="1"/>
    <s v="CAPEX"/>
    <n v="5"/>
    <x v="2"/>
    <n v="-5"/>
  </r>
  <r>
    <x v="2"/>
    <s v="OPEX"/>
    <n v="4"/>
    <x v="2"/>
    <n v="4"/>
  </r>
  <r>
    <x v="3"/>
    <s v="OPEX"/>
    <n v="20"/>
    <x v="2"/>
    <n v="20"/>
  </r>
  <r>
    <x v="0"/>
    <s v="CAPEX"/>
    <n v="5"/>
    <x v="2"/>
    <n v="-5"/>
  </r>
  <r>
    <x v="4"/>
    <s v="CAPEX"/>
    <n v="21"/>
    <x v="2"/>
    <n v="-21"/>
  </r>
  <r>
    <x v="5"/>
    <s v="CAPEX"/>
    <n v="10"/>
    <x v="2"/>
    <n v="-10"/>
  </r>
  <r>
    <x v="1"/>
    <s v="CAPEX"/>
    <n v="14"/>
    <x v="3"/>
    <n v="-14"/>
  </r>
  <r>
    <x v="2"/>
    <s v="OPEX"/>
    <n v="4"/>
    <x v="3"/>
    <n v="4"/>
  </r>
  <r>
    <x v="3"/>
    <s v="CAPEX"/>
    <n v="20"/>
    <x v="3"/>
    <n v="-20"/>
  </r>
  <r>
    <x v="0"/>
    <s v="CAPEX"/>
    <n v="5"/>
    <x v="3"/>
    <n v="-5"/>
  </r>
  <r>
    <x v="4"/>
    <s v="CAPEX"/>
    <n v="21"/>
    <x v="3"/>
    <n v="-21"/>
  </r>
  <r>
    <x v="5"/>
    <s v="CAPEX"/>
    <n v="10"/>
    <x v="3"/>
    <n v="-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4" minRefreshableVersion="3" rowGrandTotals="0" colGrandTotals="0" itemPrintTitles="1" createdVersion="4" indent="0" outline="1" outlineData="1" multipleFieldFilters="0">
  <location ref="I5:M12" firstHeaderRow="1" firstDataRow="2" firstDataCol="1"/>
  <pivotFields count="5">
    <pivotField axis="axisRow" showAll="0">
      <items count="7">
        <item x="0"/>
        <item x="2"/>
        <item x="1"/>
        <item x="4"/>
        <item x="3"/>
        <item x="5"/>
        <item t="default"/>
      </items>
    </pivotField>
    <pivotField showAll="0"/>
    <pivotField numFmtId="2" showAll="0"/>
    <pivotField axis="axisCol" showAll="0">
      <items count="5">
        <item x="0"/>
        <item x="1"/>
        <item x="2"/>
        <item x="3"/>
        <item t="default"/>
      </items>
    </pivotField>
    <pivotField dataField="1" numFmtId="164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Somme de Charge2" fld="4" baseField="0" baseItem="0" numFmtId="165"/>
  </dataFields>
  <conditionalFormats count="2"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5" cacheId="5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compact="0" compactData="0" multipleFieldFilters="0">
  <location ref="I20:M27" firstHeaderRow="1" firstDataRow="2" firstDataCol="1"/>
  <pivotFields count="5">
    <pivotField axis="axisRow" compact="0" outline="0" showAll="0">
      <items count="7">
        <item x="0"/>
        <item x="2"/>
        <item x="1"/>
        <item x="4"/>
        <item x="3"/>
        <item x="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2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Somme de CHARGE" fld="2" baseField="0" baseItem="0"/>
  </dataFields>
  <formats count="12">
    <format dxfId="15">
      <pivotArea outline="0" collapsedLevelsAreSubtotals="1" fieldPosition="0">
        <references count="2">
          <reference field="0" count="1" selected="0">
            <x v="0"/>
          </reference>
          <reference field="3" count="2" selected="0">
            <x v="2"/>
            <x v="3"/>
          </reference>
        </references>
      </pivotArea>
    </format>
    <format dxfId="16">
      <pivotArea outline="0" collapsedLevelsAreSubtotals="1" fieldPosition="0">
        <references count="2">
          <reference field="0" count="1" selected="0">
            <x v="2"/>
          </reference>
          <reference field="3" count="1" selected="0">
            <x v="2"/>
          </reference>
        </references>
      </pivotArea>
    </format>
    <format dxfId="17">
      <pivotArea outline="0" collapsedLevelsAreSubtotals="1" fieldPosition="0">
        <references count="2">
          <reference field="0" count="1" selected="0">
            <x v="2"/>
          </reference>
          <reference field="3" count="1" selected="0">
            <x v="3"/>
          </reference>
        </references>
      </pivotArea>
    </format>
    <format dxfId="18">
      <pivotArea outline="0" collapsedLevelsAreSubtotals="1" fieldPosition="0">
        <references count="2">
          <reference field="0" count="1" selected="0">
            <x v="4"/>
          </reference>
          <reference field="3" count="1" selected="0">
            <x v="3"/>
          </reference>
        </references>
      </pivotArea>
    </format>
    <format dxfId="19">
      <pivotArea outline="0" collapsedLevelsAreSubtotals="1" fieldPosition="0">
        <references count="1">
          <reference field="0" count="1" selected="0">
            <x v="3"/>
          </reference>
        </references>
      </pivotArea>
    </format>
    <format dxfId="20">
      <pivotArea outline="0" collapsedLevelsAreSubtotals="1" fieldPosition="0">
        <references count="2">
          <reference field="0" count="1" selected="0">
            <x v="5"/>
          </reference>
          <reference field="3" count="3" selected="0">
            <x v="1"/>
            <x v="2"/>
            <x v="3"/>
          </reference>
        </references>
      </pivotArea>
    </format>
    <format dxfId="21">
      <pivotArea outline="0" collapsedLevelsAreSubtotals="1" fieldPosition="0">
        <references count="2">
          <reference field="0" count="3" selected="0">
            <x v="0"/>
            <x v="1"/>
            <x v="2"/>
          </reference>
          <reference field="3" count="2" selected="0">
            <x v="0"/>
            <x v="1"/>
          </reference>
        </references>
      </pivotArea>
    </format>
    <format dxfId="22">
      <pivotArea outline="0" collapsedLevelsAreSubtotals="1" fieldPosition="0">
        <references count="2">
          <reference field="0" count="1" selected="0">
            <x v="1"/>
          </reference>
          <reference field="3" count="1" selected="0">
            <x v="2"/>
          </reference>
        </references>
      </pivotArea>
    </format>
    <format dxfId="23">
      <pivotArea outline="0" collapsedLevelsAreSubtotals="1" fieldPosition="0">
        <references count="2">
          <reference field="0" count="1" selected="0">
            <x v="1"/>
          </reference>
          <reference field="3" count="1" selected="0">
            <x v="3"/>
          </reference>
        </references>
      </pivotArea>
    </format>
    <format dxfId="24">
      <pivotArea outline="0" collapsedLevelsAreSubtotals="1" fieldPosition="0">
        <references count="2">
          <reference field="0" count="2" selected="0">
            <x v="4"/>
            <x v="5"/>
          </reference>
          <reference field="3" count="1" selected="0">
            <x v="0"/>
          </reference>
        </references>
      </pivotArea>
    </format>
    <format dxfId="25">
      <pivotArea outline="0" collapsedLevelsAreSubtotals="1" fieldPosition="0">
        <references count="2">
          <reference field="0" count="1" selected="0">
            <x v="4"/>
          </reference>
          <reference field="3" count="1" selected="0">
            <x v="1"/>
          </reference>
        </references>
      </pivotArea>
    </format>
    <format dxfId="26">
      <pivotArea outline="0" collapsedLevelsAreSubtotals="1" fieldPosition="0">
        <references count="2">
          <reference field="0" count="1" selected="0">
            <x v="4"/>
          </reference>
          <reference field="3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Tableau13" displayName="Tableau13" ref="B6:F30" totalsRowShown="0">
  <autoFilter ref="B6:F30"/>
  <tableColumns count="5">
    <tableColumn id="1" name="Individu"/>
    <tableColumn id="2" name="O/C"/>
    <tableColumn id="3" name="CHARGE" dataDxfId="55"/>
    <tableColumn id="4" name="MOIS"/>
    <tableColumn id="5" name="Charge2" dataDxfId="27">
      <calculatedColumnFormula>IF(Tableau13[[#This Row],[O/C]]="OPEX",Tableau13[[#This Row],[CHARGE]],-Tableau13[[#This Row],[CHARGE]])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0"/>
  <sheetViews>
    <sheetView tabSelected="1" workbookViewId="0">
      <selection activeCell="J7" sqref="J7"/>
    </sheetView>
  </sheetViews>
  <sheetFormatPr baseColWidth="10" defaultRowHeight="15" x14ac:dyDescent="0.25"/>
  <cols>
    <col min="6" max="6" width="11.42578125" style="14"/>
    <col min="9" max="9" width="18.28515625" customWidth="1"/>
    <col min="10" max="10" width="8.140625" customWidth="1"/>
    <col min="11" max="11" width="7" customWidth="1"/>
    <col min="12" max="12" width="5.28515625" customWidth="1"/>
    <col min="13" max="13" width="5.5703125" bestFit="1" customWidth="1"/>
    <col min="14" max="14" width="4.85546875" customWidth="1"/>
    <col min="15" max="16" width="8" customWidth="1"/>
  </cols>
  <sheetData>
    <row r="2" spans="2:13" x14ac:dyDescent="0.25">
      <c r="D2" s="1"/>
    </row>
    <row r="3" spans="2:13" x14ac:dyDescent="0.25">
      <c r="D3" s="1"/>
    </row>
    <row r="4" spans="2:13" ht="15.75" thickBot="1" x14ac:dyDescent="0.3">
      <c r="D4" s="1"/>
    </row>
    <row r="5" spans="2:13" ht="15.75" thickBot="1" x14ac:dyDescent="0.3">
      <c r="B5" s="11" t="s">
        <v>18</v>
      </c>
      <c r="C5" s="12"/>
      <c r="D5" s="1"/>
      <c r="I5" s="5" t="s">
        <v>23</v>
      </c>
      <c r="J5" s="5" t="s">
        <v>21</v>
      </c>
    </row>
    <row r="6" spans="2:13" x14ac:dyDescent="0.25">
      <c r="B6" t="s">
        <v>0</v>
      </c>
      <c r="C6" t="s">
        <v>1</v>
      </c>
      <c r="D6" s="1" t="s">
        <v>2</v>
      </c>
      <c r="E6" t="s">
        <v>3</v>
      </c>
      <c r="F6" s="14" t="s">
        <v>22</v>
      </c>
      <c r="I6" s="5" t="s">
        <v>20</v>
      </c>
      <c r="J6" t="s">
        <v>6</v>
      </c>
      <c r="K6" t="s">
        <v>9</v>
      </c>
      <c r="L6" t="s">
        <v>10</v>
      </c>
      <c r="M6" t="s">
        <v>11</v>
      </c>
    </row>
    <row r="7" spans="2:13" x14ac:dyDescent="0.25">
      <c r="B7" t="s">
        <v>4</v>
      </c>
      <c r="C7" t="s">
        <v>5</v>
      </c>
      <c r="D7" s="2">
        <v>12</v>
      </c>
      <c r="E7" t="s">
        <v>6</v>
      </c>
      <c r="F7" s="14">
        <f>IF(Tableau13[[#This Row],[O/C]]="OPEX",Tableau13[[#This Row],[CHARGE]],TEXT(Tableau13[[#This Row],[CHARGE]],"0"))</f>
        <v>12</v>
      </c>
      <c r="I7" s="13" t="s">
        <v>4</v>
      </c>
      <c r="J7" s="15">
        <v>12</v>
      </c>
      <c r="K7" s="15">
        <v>11</v>
      </c>
      <c r="L7" s="15">
        <v>-5</v>
      </c>
      <c r="M7" s="15">
        <v>-5</v>
      </c>
    </row>
    <row r="8" spans="2:13" x14ac:dyDescent="0.25">
      <c r="B8" t="s">
        <v>8</v>
      </c>
      <c r="C8" t="s">
        <v>5</v>
      </c>
      <c r="D8" s="3">
        <v>14</v>
      </c>
      <c r="E8" t="s">
        <v>6</v>
      </c>
      <c r="F8" s="14">
        <f>IF(Tableau13[[#This Row],[O/C]]="OPEX",Tableau13[[#This Row],[CHARGE]],-Tableau13[[#This Row],[CHARGE]])</f>
        <v>14</v>
      </c>
      <c r="I8" s="13" t="s">
        <v>12</v>
      </c>
      <c r="J8" s="15">
        <v>4</v>
      </c>
      <c r="K8" s="15">
        <v>19</v>
      </c>
      <c r="L8" s="15">
        <v>4</v>
      </c>
      <c r="M8" s="15">
        <v>4</v>
      </c>
    </row>
    <row r="9" spans="2:13" x14ac:dyDescent="0.25">
      <c r="B9" t="s">
        <v>12</v>
      </c>
      <c r="C9" t="s">
        <v>5</v>
      </c>
      <c r="D9" s="4">
        <v>4</v>
      </c>
      <c r="E9" t="s">
        <v>6</v>
      </c>
      <c r="F9" s="14">
        <f>IF(Tableau13[[#This Row],[O/C]]="OPEX",Tableau13[[#This Row],[CHARGE]],-Tableau13[[#This Row],[CHARGE]])</f>
        <v>4</v>
      </c>
      <c r="I9" s="13" t="s">
        <v>8</v>
      </c>
      <c r="J9" s="15">
        <v>14</v>
      </c>
      <c r="K9" s="15">
        <v>10</v>
      </c>
      <c r="L9" s="15">
        <v>-5</v>
      </c>
      <c r="M9" s="15">
        <v>-14</v>
      </c>
    </row>
    <row r="10" spans="2:13" x14ac:dyDescent="0.25">
      <c r="B10" t="s">
        <v>14</v>
      </c>
      <c r="C10" t="s">
        <v>5</v>
      </c>
      <c r="D10" s="4">
        <v>20</v>
      </c>
      <c r="E10" t="s">
        <v>6</v>
      </c>
      <c r="F10" s="14">
        <f>IF(Tableau13[[#This Row],[O/C]]="OPEX",Tableau13[[#This Row],[CHARGE]],-Tableau13[[#This Row],[CHARGE]])</f>
        <v>20</v>
      </c>
      <c r="I10" s="13" t="s">
        <v>15</v>
      </c>
      <c r="J10" s="15">
        <v>-21</v>
      </c>
      <c r="K10" s="15">
        <v>-21</v>
      </c>
      <c r="L10" s="15">
        <v>-21</v>
      </c>
      <c r="M10" s="15">
        <v>-21</v>
      </c>
    </row>
    <row r="11" spans="2:13" x14ac:dyDescent="0.25">
      <c r="B11" t="s">
        <v>15</v>
      </c>
      <c r="C11" t="s">
        <v>13</v>
      </c>
      <c r="D11" s="4">
        <v>21</v>
      </c>
      <c r="E11" t="s">
        <v>6</v>
      </c>
      <c r="F11" s="14">
        <f>IF(Tableau13[[#This Row],[O/C]]="OPEX",Tableau13[[#This Row],[CHARGE]],-Tableau13[[#This Row],[CHARGE]])</f>
        <v>-21</v>
      </c>
      <c r="I11" s="13" t="s">
        <v>14</v>
      </c>
      <c r="J11" s="15">
        <v>20</v>
      </c>
      <c r="K11" s="15">
        <v>15</v>
      </c>
      <c r="L11" s="15">
        <v>20</v>
      </c>
      <c r="M11" s="15">
        <v>-20</v>
      </c>
    </row>
    <row r="12" spans="2:13" x14ac:dyDescent="0.25">
      <c r="B12" t="s">
        <v>16</v>
      </c>
      <c r="C12" t="s">
        <v>5</v>
      </c>
      <c r="D12" s="4">
        <v>10</v>
      </c>
      <c r="E12" t="s">
        <v>6</v>
      </c>
      <c r="F12" s="14">
        <f>IF(Tableau13[[#This Row],[O/C]]="OPEX",Tableau13[[#This Row],[CHARGE]],-Tableau13[[#This Row],[CHARGE]])</f>
        <v>10</v>
      </c>
      <c r="I12" s="13" t="s">
        <v>16</v>
      </c>
      <c r="J12" s="15">
        <v>10</v>
      </c>
      <c r="K12" s="15">
        <v>-10</v>
      </c>
      <c r="L12" s="15">
        <v>-10</v>
      </c>
      <c r="M12" s="15">
        <v>-10</v>
      </c>
    </row>
    <row r="13" spans="2:13" x14ac:dyDescent="0.25">
      <c r="B13" t="s">
        <v>4</v>
      </c>
      <c r="C13" t="s">
        <v>5</v>
      </c>
      <c r="D13" s="3">
        <v>11</v>
      </c>
      <c r="E13" t="s">
        <v>9</v>
      </c>
      <c r="F13" s="14">
        <f>IF(Tableau13[[#This Row],[O/C]]="OPEX",Tableau13[[#This Row],[CHARGE]],-Tableau13[[#This Row],[CHARGE]])</f>
        <v>11</v>
      </c>
    </row>
    <row r="14" spans="2:13" x14ac:dyDescent="0.25">
      <c r="B14" t="s">
        <v>8</v>
      </c>
      <c r="C14" t="s">
        <v>5</v>
      </c>
      <c r="D14" s="3">
        <v>10</v>
      </c>
      <c r="E14" t="s">
        <v>9</v>
      </c>
      <c r="F14" s="14">
        <f>IF(Tableau13[[#This Row],[O/C]]="OPEX",Tableau13[[#This Row],[CHARGE]],-Tableau13[[#This Row],[CHARGE]])</f>
        <v>10</v>
      </c>
    </row>
    <row r="15" spans="2:13" x14ac:dyDescent="0.25">
      <c r="B15" t="s">
        <v>12</v>
      </c>
      <c r="C15" t="s">
        <v>5</v>
      </c>
      <c r="D15" s="4">
        <v>19</v>
      </c>
      <c r="E15" t="s">
        <v>9</v>
      </c>
      <c r="F15" s="14">
        <f>IF(Tableau13[[#This Row],[O/C]]="OPEX",Tableau13[[#This Row],[CHARGE]],-Tableau13[[#This Row],[CHARGE]])</f>
        <v>19</v>
      </c>
    </row>
    <row r="16" spans="2:13" x14ac:dyDescent="0.25">
      <c r="B16" t="s">
        <v>14</v>
      </c>
      <c r="C16" t="s">
        <v>5</v>
      </c>
      <c r="D16" s="4">
        <v>15</v>
      </c>
      <c r="E16" t="s">
        <v>9</v>
      </c>
      <c r="F16" s="14">
        <f>IF(Tableau13[[#This Row],[O/C]]="OPEX",Tableau13[[#This Row],[CHARGE]],-Tableau13[[#This Row],[CHARGE]])</f>
        <v>15</v>
      </c>
    </row>
    <row r="17" spans="2:13" ht="15.75" thickBot="1" x14ac:dyDescent="0.3">
      <c r="B17" t="s">
        <v>15</v>
      </c>
      <c r="C17" t="s">
        <v>13</v>
      </c>
      <c r="D17" s="4">
        <v>21</v>
      </c>
      <c r="E17" t="s">
        <v>9</v>
      </c>
      <c r="F17" s="14">
        <f>IF(Tableau13[[#This Row],[O/C]]="OPEX",Tableau13[[#This Row],[CHARGE]],-Tableau13[[#This Row],[CHARGE]])</f>
        <v>-21</v>
      </c>
    </row>
    <row r="18" spans="2:13" ht="15.75" thickBot="1" x14ac:dyDescent="0.3">
      <c r="B18" t="s">
        <v>16</v>
      </c>
      <c r="C18" t="s">
        <v>13</v>
      </c>
      <c r="D18" s="4">
        <v>10</v>
      </c>
      <c r="E18" t="s">
        <v>9</v>
      </c>
      <c r="F18" s="14">
        <f>IF(Tableau13[[#This Row],[O/C]]="OPEX",Tableau13[[#This Row],[CHARGE]],-Tableau13[[#This Row],[CHARGE]])</f>
        <v>-10</v>
      </c>
      <c r="I18" s="10" t="s">
        <v>19</v>
      </c>
    </row>
    <row r="19" spans="2:13" x14ac:dyDescent="0.25">
      <c r="B19" t="s">
        <v>8</v>
      </c>
      <c r="C19" t="s">
        <v>13</v>
      </c>
      <c r="D19" s="3">
        <v>5</v>
      </c>
      <c r="E19" t="s">
        <v>10</v>
      </c>
      <c r="F19" s="14">
        <f>IF(Tableau13[[#This Row],[O/C]]="OPEX",Tableau13[[#This Row],[CHARGE]],-Tableau13[[#This Row],[CHARGE]])</f>
        <v>-5</v>
      </c>
      <c r="I19" s="8" t="s">
        <v>17</v>
      </c>
      <c r="J19" s="9"/>
      <c r="K19" s="9"/>
      <c r="L19" s="9"/>
      <c r="M19" s="9"/>
    </row>
    <row r="20" spans="2:13" x14ac:dyDescent="0.25">
      <c r="B20" t="s">
        <v>12</v>
      </c>
      <c r="C20" t="s">
        <v>5</v>
      </c>
      <c r="D20" s="4">
        <v>4</v>
      </c>
      <c r="E20" t="s">
        <v>10</v>
      </c>
      <c r="F20" s="14">
        <f>IF(Tableau13[[#This Row],[O/C]]="OPEX",Tableau13[[#This Row],[CHARGE]],-Tableau13[[#This Row],[CHARGE]])</f>
        <v>4</v>
      </c>
      <c r="I20" s="5" t="s">
        <v>7</v>
      </c>
      <c r="J20" s="5" t="s">
        <v>3</v>
      </c>
    </row>
    <row r="21" spans="2:13" x14ac:dyDescent="0.25">
      <c r="B21" t="s">
        <v>14</v>
      </c>
      <c r="C21" t="s">
        <v>5</v>
      </c>
      <c r="D21" s="4">
        <v>20</v>
      </c>
      <c r="E21" t="s">
        <v>10</v>
      </c>
      <c r="F21" s="14">
        <f>IF(Tableau13[[#This Row],[O/C]]="OPEX",Tableau13[[#This Row],[CHARGE]],-Tableau13[[#This Row],[CHARGE]])</f>
        <v>20</v>
      </c>
      <c r="I21" s="5" t="s">
        <v>0</v>
      </c>
      <c r="J21" t="s">
        <v>6</v>
      </c>
      <c r="K21" t="s">
        <v>9</v>
      </c>
      <c r="L21" t="s">
        <v>10</v>
      </c>
      <c r="M21" t="s">
        <v>11</v>
      </c>
    </row>
    <row r="22" spans="2:13" x14ac:dyDescent="0.25">
      <c r="B22" t="s">
        <v>4</v>
      </c>
      <c r="C22" t="s">
        <v>13</v>
      </c>
      <c r="D22" s="4">
        <v>5</v>
      </c>
      <c r="E22" t="s">
        <v>10</v>
      </c>
      <c r="F22" s="14">
        <f>IF(Tableau13[[#This Row],[O/C]]="OPEX",Tableau13[[#This Row],[CHARGE]],-Tableau13[[#This Row],[CHARGE]])</f>
        <v>-5</v>
      </c>
      <c r="I22" t="s">
        <v>4</v>
      </c>
      <c r="J22" s="7">
        <v>12</v>
      </c>
      <c r="K22" s="7">
        <v>11</v>
      </c>
      <c r="L22" s="6">
        <v>5</v>
      </c>
      <c r="M22" s="6">
        <v>5</v>
      </c>
    </row>
    <row r="23" spans="2:13" x14ac:dyDescent="0.25">
      <c r="B23" t="s">
        <v>15</v>
      </c>
      <c r="C23" t="s">
        <v>13</v>
      </c>
      <c r="D23" s="4">
        <v>21</v>
      </c>
      <c r="E23" t="s">
        <v>10</v>
      </c>
      <c r="F23" s="14">
        <f>IF(Tableau13[[#This Row],[O/C]]="OPEX",Tableau13[[#This Row],[CHARGE]],-Tableau13[[#This Row],[CHARGE]])</f>
        <v>-21</v>
      </c>
      <c r="I23" t="s">
        <v>12</v>
      </c>
      <c r="J23" s="7">
        <v>4</v>
      </c>
      <c r="K23" s="7">
        <v>19</v>
      </c>
      <c r="L23" s="7">
        <v>4</v>
      </c>
      <c r="M23" s="7">
        <v>4</v>
      </c>
    </row>
    <row r="24" spans="2:13" x14ac:dyDescent="0.25">
      <c r="B24" t="s">
        <v>16</v>
      </c>
      <c r="C24" t="s">
        <v>13</v>
      </c>
      <c r="D24" s="4">
        <v>10</v>
      </c>
      <c r="E24" t="s">
        <v>10</v>
      </c>
      <c r="F24" s="14">
        <f>IF(Tableau13[[#This Row],[O/C]]="OPEX",Tableau13[[#This Row],[CHARGE]],-Tableau13[[#This Row],[CHARGE]])</f>
        <v>-10</v>
      </c>
      <c r="I24" t="s">
        <v>8</v>
      </c>
      <c r="J24" s="7">
        <v>14</v>
      </c>
      <c r="K24" s="7">
        <v>10</v>
      </c>
      <c r="L24" s="6">
        <v>5</v>
      </c>
      <c r="M24" s="6">
        <v>14</v>
      </c>
    </row>
    <row r="25" spans="2:13" x14ac:dyDescent="0.25">
      <c r="B25" t="s">
        <v>8</v>
      </c>
      <c r="C25" t="s">
        <v>13</v>
      </c>
      <c r="D25" s="3">
        <v>14</v>
      </c>
      <c r="E25" t="s">
        <v>11</v>
      </c>
      <c r="F25" s="14">
        <f>IF(Tableau13[[#This Row],[O/C]]="OPEX",Tableau13[[#This Row],[CHARGE]],-Tableau13[[#This Row],[CHARGE]])</f>
        <v>-14</v>
      </c>
      <c r="I25" t="s">
        <v>15</v>
      </c>
      <c r="J25" s="6">
        <v>21</v>
      </c>
      <c r="K25" s="6">
        <v>21</v>
      </c>
      <c r="L25" s="6">
        <v>21</v>
      </c>
      <c r="M25" s="6">
        <v>21</v>
      </c>
    </row>
    <row r="26" spans="2:13" x14ac:dyDescent="0.25">
      <c r="B26" t="s">
        <v>12</v>
      </c>
      <c r="C26" t="s">
        <v>5</v>
      </c>
      <c r="D26" s="4">
        <v>4</v>
      </c>
      <c r="E26" t="s">
        <v>11</v>
      </c>
      <c r="F26" s="14">
        <f>IF(Tableau13[[#This Row],[O/C]]="OPEX",Tableau13[[#This Row],[CHARGE]],-Tableau13[[#This Row],[CHARGE]])</f>
        <v>4</v>
      </c>
      <c r="I26" t="s">
        <v>14</v>
      </c>
      <c r="J26" s="7">
        <v>20</v>
      </c>
      <c r="K26" s="7">
        <v>15</v>
      </c>
      <c r="L26" s="7">
        <v>20</v>
      </c>
      <c r="M26" s="6">
        <v>20</v>
      </c>
    </row>
    <row r="27" spans="2:13" x14ac:dyDescent="0.25">
      <c r="B27" t="s">
        <v>14</v>
      </c>
      <c r="C27" t="s">
        <v>13</v>
      </c>
      <c r="D27" s="4">
        <v>20</v>
      </c>
      <c r="E27" t="s">
        <v>11</v>
      </c>
      <c r="F27" s="14">
        <f>IF(Tableau13[[#This Row],[O/C]]="OPEX",Tableau13[[#This Row],[CHARGE]],-Tableau13[[#This Row],[CHARGE]])</f>
        <v>-20</v>
      </c>
      <c r="I27" t="s">
        <v>16</v>
      </c>
      <c r="J27" s="7">
        <v>10</v>
      </c>
      <c r="K27" s="6">
        <v>10</v>
      </c>
      <c r="L27" s="6">
        <v>10</v>
      </c>
      <c r="M27" s="6">
        <v>10</v>
      </c>
    </row>
    <row r="28" spans="2:13" x14ac:dyDescent="0.25">
      <c r="B28" t="s">
        <v>4</v>
      </c>
      <c r="C28" t="s">
        <v>13</v>
      </c>
      <c r="D28" s="4">
        <v>5</v>
      </c>
      <c r="E28" t="s">
        <v>11</v>
      </c>
      <c r="F28" s="14">
        <f>IF(Tableau13[[#This Row],[O/C]]="OPEX",Tableau13[[#This Row],[CHARGE]],-Tableau13[[#This Row],[CHARGE]])</f>
        <v>-5</v>
      </c>
    </row>
    <row r="29" spans="2:13" x14ac:dyDescent="0.25">
      <c r="B29" t="s">
        <v>15</v>
      </c>
      <c r="C29" t="s">
        <v>13</v>
      </c>
      <c r="D29" s="4">
        <v>21</v>
      </c>
      <c r="E29" t="s">
        <v>11</v>
      </c>
      <c r="F29" s="14">
        <f>IF(Tableau13[[#This Row],[O/C]]="OPEX",Tableau13[[#This Row],[CHARGE]],-Tableau13[[#This Row],[CHARGE]])</f>
        <v>-21</v>
      </c>
    </row>
    <row r="30" spans="2:13" x14ac:dyDescent="0.25">
      <c r="B30" t="s">
        <v>16</v>
      </c>
      <c r="C30" t="s">
        <v>13</v>
      </c>
      <c r="D30" s="4">
        <v>10</v>
      </c>
      <c r="E30" t="s">
        <v>11</v>
      </c>
      <c r="F30" s="14">
        <f>IF(Tableau13[[#This Row],[O/C]]="OPEX",Tableau13[[#This Row],[CHARGE]],-Tableau13[[#This Row],[CHARGE]])</f>
        <v>-10</v>
      </c>
    </row>
  </sheetData>
  <mergeCells count="1">
    <mergeCell ref="B5:C5"/>
  </mergeCells>
  <conditionalFormatting sqref="N47:N100">
    <cfRule type="expression" dxfId="6" priority="11">
      <formula>M47="OPEX"</formula>
    </cfRule>
  </conditionalFormatting>
  <conditionalFormatting sqref="C1:C4 C6:C1048576">
    <cfRule type="containsText" dxfId="5" priority="7" operator="containsText" text="CAPEX">
      <formula>NOT(ISERROR(SEARCH("CAPEX",C1)))</formula>
    </cfRule>
    <cfRule type="containsText" dxfId="4" priority="8" operator="containsText" text="OPEX">
      <formula>NOT(ISERROR(SEARCH("OPEX",C1)))</formula>
    </cfRule>
  </conditionalFormatting>
  <conditionalFormatting sqref="N26:N28">
    <cfRule type="expression" dxfId="3" priority="12">
      <formula>#REF!="OPEX"</formula>
    </cfRule>
  </conditionalFormatting>
  <conditionalFormatting sqref="N26:N28">
    <cfRule type="expression" dxfId="2" priority="13">
      <formula>#REF!="CAPEX"</formula>
    </cfRule>
  </conditionalFormatting>
  <conditionalFormatting pivot="1" sqref="J7:M12">
    <cfRule type="expression" dxfId="1" priority="2">
      <formula>J7&gt;0</formula>
    </cfRule>
  </conditionalFormatting>
  <conditionalFormatting pivot="1" sqref="J7:M12">
    <cfRule type="expression" dxfId="0" priority="1">
      <formula>J7&lt;0</formula>
    </cfRule>
  </conditionalFormatting>
  <pageMargins left="0.7" right="0.7" top="0.75" bottom="0.75" header="0.3" footer="0.3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Chanel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LABRUYERE (EXT)</dc:creator>
  <cp:lastModifiedBy>Eric</cp:lastModifiedBy>
  <dcterms:created xsi:type="dcterms:W3CDTF">2018-11-21T16:37:47Z</dcterms:created>
  <dcterms:modified xsi:type="dcterms:W3CDTF">2018-11-22T15:05:10Z</dcterms:modified>
</cp:coreProperties>
</file>