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u\Desktop\esic\econometrics\"/>
    </mc:Choice>
  </mc:AlternateContent>
  <xr:revisionPtr revIDLastSave="0" documentId="13_ncr:1_{6799751E-F421-4F3F-A84D-915F71EC0679}" xr6:coauthVersionLast="38" xr6:coauthVersionMax="38" xr10:uidLastSave="{00000000-0000-0000-0000-000000000000}"/>
  <bookViews>
    <workbookView xWindow="0" yWindow="0" windowWidth="23040" windowHeight="9000" xr2:uid="{33A03B6F-762D-4B44-AF5C-BC201396BE35}"/>
  </bookViews>
  <sheets>
    <sheet name="DATA" sheetId="1" r:id="rId1"/>
    <sheet name="VARIABLES" sheetId="2" r:id="rId2"/>
    <sheet name="WORK REQUIREME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8" i="1" s="1"/>
  <c r="E10" i="1" s="1"/>
  <c r="E11" i="1" s="1"/>
  <c r="E13" i="1" s="1"/>
  <c r="E15" i="1" s="1"/>
  <c r="E17" i="1" s="1"/>
  <c r="E23" i="1" s="1"/>
  <c r="E24" i="1" s="1"/>
  <c r="E25" i="1" s="1"/>
  <c r="E27" i="1" s="1"/>
  <c r="E3" i="1"/>
  <c r="E4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C20" i="1"/>
  <c r="C21" i="1" s="1"/>
  <c r="C22" i="1" s="1"/>
  <c r="C18" i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  <c r="C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D22" i="1" l="1"/>
  <c r="D23" i="1" s="1"/>
  <c r="D24" i="1" s="1"/>
  <c r="D25" i="1" s="1"/>
  <c r="D26" i="1" s="1"/>
  <c r="D27" i="1" s="1"/>
  <c r="D28" i="1" s="1"/>
  <c r="D29" i="1" s="1"/>
  <c r="C23" i="1"/>
  <c r="C24" i="1" l="1"/>
  <c r="C25" i="1" s="1"/>
  <c r="C26" i="1" s="1"/>
  <c r="C27" i="1" s="1"/>
  <c r="C28" i="1" s="1"/>
  <c r="C29" i="1" s="1"/>
</calcChain>
</file>

<file path=xl/sharedStrings.xml><?xml version="1.0" encoding="utf-8"?>
<sst xmlns="http://schemas.openxmlformats.org/spreadsheetml/2006/main" count="27" uniqueCount="24">
  <si>
    <t>YEAR</t>
  </si>
  <si>
    <t>X2= REAL PRICE INDEX OF NEW CARS</t>
  </si>
  <si>
    <t xml:space="preserve"> </t>
  </si>
  <si>
    <t>Y</t>
  </si>
  <si>
    <t>X1</t>
  </si>
  <si>
    <t>X2</t>
  </si>
  <si>
    <t>X3</t>
  </si>
  <si>
    <t>X3 OIL PRICES (EUROS)</t>
  </si>
  <si>
    <t xml:space="preserve">4.- MULTICOLINEARITY: CORRELATION MATRIX AND COLINEARITY TEST </t>
  </si>
  <si>
    <t>5.- NORMALITY AND HETEROCEDASTICITY TEST</t>
  </si>
  <si>
    <t>8. - REPRESENTATION OF THE ERRORS WITH RESPECT TO THE TIME</t>
  </si>
  <si>
    <t>7.- REPRESENTATION OF THE VARIABLE Y AND THE MODEL FITTED WITH RESPECT TO THE TIME</t>
  </si>
  <si>
    <t>9.- FORECASTING OF THE MODEL</t>
  </si>
  <si>
    <t>ALL THE TABLES AND GRAPHS MUST BE EXPLAINED</t>
  </si>
  <si>
    <t>7.- INTERVALS OF CONFIDENCE</t>
  </si>
  <si>
    <t xml:space="preserve">1.- ESTIMATION WITH GRETL AND ELIMINATION OF VARIABLE NON RELEVANTS USIN THE ADEQUATE TEST </t>
  </si>
  <si>
    <t>2.- INTERPRETATION OF COEFFICIENTS</t>
  </si>
  <si>
    <t xml:space="preserve">3.- GOODNESS OF FIT </t>
  </si>
  <si>
    <t>6.- TRANSFORMATION OF THE MODEL AND NEW ESTIMATIONS ( ONLY IN CASE IT IS NEEDED )</t>
  </si>
  <si>
    <t>10.- CONCLUSIONS</t>
  </si>
  <si>
    <t xml:space="preserve">THE WORK MUST BE INDIVIDUAL </t>
  </si>
  <si>
    <t>NUMBER OF AUTOMOBILES = B0 + B1* INCOME PER CAPITA + B2 * REAL PRICE INDEX OF NEW CARS + B3 OIL PRICES</t>
  </si>
  <si>
    <t>Y = NUMBER OF AUTOMOBILES SOLD(UNITS)</t>
  </si>
  <si>
    <t>X1= INCOME PER CAPITA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</si>
</sst>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E263-148F-41D9-9738-580CCBFE64AE}">
  <dimension ref="A1:E29"/>
  <sheetViews>
    <sheetView tabSelected="1" workbookViewId="0"/>
  </sheetViews>
  <sheetFormatPr baseColWidth="10" defaultRowHeight="14.4" x14ac:dyDescent="0.3"/>
  <cols>
    <col min="2" max="2" width="14.88671875" customWidth="1"/>
  </cols>
  <sheetData>
    <row r="1" spans="1:5" x14ac:dyDescent="0.3">
      <c r="A1" t="s">
        <v>0</v>
      </c>
      <c r="B1" s="1" t="s">
        <v>3</v>
      </c>
      <c r="C1" t="s">
        <v>4</v>
      </c>
      <c r="D1" s="1" t="s">
        <v>5</v>
      </c>
      <c r="E1" s="1" t="s">
        <v>6</v>
      </c>
    </row>
    <row r="2" spans="1:5" x14ac:dyDescent="0.3">
      <c r="A2">
        <v>1990</v>
      </c>
      <c r="B2" s="2">
        <v>5928.32</v>
      </c>
      <c r="C2" s="2">
        <f t="shared" ref="C2:C3" si="0">+C3*0.94</f>
        <v>15090.974655508659</v>
      </c>
      <c r="D2">
        <v>100</v>
      </c>
      <c r="E2">
        <v>1.2</v>
      </c>
    </row>
    <row r="3" spans="1:5" x14ac:dyDescent="0.3">
      <c r="A3">
        <f>+A2+1</f>
        <v>1991</v>
      </c>
      <c r="B3" s="2">
        <v>6451.55</v>
      </c>
      <c r="C3" s="2">
        <f t="shared" si="0"/>
        <v>16054.228356924106</v>
      </c>
      <c r="D3">
        <f>+D2-0.43</f>
        <v>99.57</v>
      </c>
      <c r="E3">
        <f>+E2+0.02</f>
        <v>1.22</v>
      </c>
    </row>
    <row r="4" spans="1:5" x14ac:dyDescent="0.3">
      <c r="A4">
        <f t="shared" ref="A4:A29" si="1">+A3+1</f>
        <v>1992</v>
      </c>
      <c r="B4" s="2">
        <v>6974.78</v>
      </c>
      <c r="C4" s="2">
        <f>+C5*0.94</f>
        <v>17078.966337153306</v>
      </c>
      <c r="D4">
        <f t="shared" ref="D4:D29" si="2">+D3-0.43</f>
        <v>99.139999999999986</v>
      </c>
      <c r="E4">
        <f t="shared" ref="E4:E27" si="3">+E3+0.02</f>
        <v>1.24</v>
      </c>
    </row>
    <row r="5" spans="1:5" x14ac:dyDescent="0.3">
      <c r="A5">
        <f t="shared" si="1"/>
        <v>1993</v>
      </c>
      <c r="B5" s="2">
        <v>7498.01</v>
      </c>
      <c r="C5" s="2">
        <f t="shared" ref="C5:C11" si="4">+C6*0.96</f>
        <v>18169.113124631178</v>
      </c>
      <c r="D5">
        <f t="shared" si="2"/>
        <v>98.70999999999998</v>
      </c>
      <c r="E5">
        <v>1.2</v>
      </c>
    </row>
    <row r="6" spans="1:5" x14ac:dyDescent="0.3">
      <c r="A6">
        <f t="shared" si="1"/>
        <v>1994</v>
      </c>
      <c r="B6" s="2">
        <v>8021.24</v>
      </c>
      <c r="C6" s="2">
        <f t="shared" si="4"/>
        <v>18926.159504824143</v>
      </c>
      <c r="D6">
        <f t="shared" si="2"/>
        <v>98.279999999999973</v>
      </c>
      <c r="E6">
        <f t="shared" si="3"/>
        <v>1.22</v>
      </c>
    </row>
    <row r="7" spans="1:5" x14ac:dyDescent="0.3">
      <c r="A7">
        <f t="shared" si="1"/>
        <v>1995</v>
      </c>
      <c r="B7" s="2">
        <v>8544.4699999999993</v>
      </c>
      <c r="C7" s="2">
        <f t="shared" si="4"/>
        <v>19714.749484191816</v>
      </c>
      <c r="D7">
        <f t="shared" si="2"/>
        <v>97.849999999999966</v>
      </c>
      <c r="E7">
        <v>1.27</v>
      </c>
    </row>
    <row r="8" spans="1:5" x14ac:dyDescent="0.3">
      <c r="A8">
        <f t="shared" si="1"/>
        <v>1996</v>
      </c>
      <c r="B8" s="2">
        <v>9067.7000000000007</v>
      </c>
      <c r="C8" s="2">
        <f t="shared" si="4"/>
        <v>20536.197379366477</v>
      </c>
      <c r="D8">
        <f t="shared" si="2"/>
        <v>97.419999999999959</v>
      </c>
      <c r="E8">
        <f t="shared" si="3"/>
        <v>1.29</v>
      </c>
    </row>
    <row r="9" spans="1:5" x14ac:dyDescent="0.3">
      <c r="A9">
        <f t="shared" si="1"/>
        <v>1997</v>
      </c>
      <c r="B9" s="2">
        <v>9590.93</v>
      </c>
      <c r="C9" s="2">
        <f t="shared" si="4"/>
        <v>21391.872270173415</v>
      </c>
      <c r="D9">
        <f t="shared" si="2"/>
        <v>96.989999999999952</v>
      </c>
      <c r="E9">
        <v>1.33</v>
      </c>
    </row>
    <row r="10" spans="1:5" x14ac:dyDescent="0.3">
      <c r="A10">
        <f t="shared" si="1"/>
        <v>1998</v>
      </c>
      <c r="B10" s="2">
        <v>10114.16</v>
      </c>
      <c r="C10" s="2">
        <f t="shared" si="4"/>
        <v>22283.20028143064</v>
      </c>
      <c r="D10">
        <f t="shared" si="2"/>
        <v>96.559999999999945</v>
      </c>
      <c r="E10">
        <f t="shared" si="3"/>
        <v>1.35</v>
      </c>
    </row>
    <row r="11" spans="1:5" x14ac:dyDescent="0.3">
      <c r="A11">
        <f t="shared" si="1"/>
        <v>1999</v>
      </c>
      <c r="B11" s="2">
        <v>10637.39</v>
      </c>
      <c r="C11" s="2">
        <f t="shared" si="4"/>
        <v>23211.666959823582</v>
      </c>
      <c r="D11">
        <f t="shared" si="2"/>
        <v>96.129999999999939</v>
      </c>
      <c r="E11">
        <f t="shared" si="3"/>
        <v>1.37</v>
      </c>
    </row>
    <row r="12" spans="1:5" x14ac:dyDescent="0.3">
      <c r="A12">
        <f t="shared" si="1"/>
        <v>2000</v>
      </c>
      <c r="B12" s="2">
        <v>11160.62</v>
      </c>
      <c r="C12" s="2">
        <f>+C13*0.96</f>
        <v>24178.819749816234</v>
      </c>
      <c r="D12">
        <f t="shared" si="2"/>
        <v>95.699999999999932</v>
      </c>
      <c r="E12">
        <v>1.45</v>
      </c>
    </row>
    <row r="13" spans="1:5" x14ac:dyDescent="0.3">
      <c r="A13">
        <f t="shared" si="1"/>
        <v>2001</v>
      </c>
      <c r="B13" s="2">
        <v>11683.85</v>
      </c>
      <c r="C13" s="2">
        <f t="shared" ref="C13:C17" si="5">+C14*0.98</f>
        <v>25186.270572725243</v>
      </c>
      <c r="D13">
        <f t="shared" si="2"/>
        <v>95.269999999999925</v>
      </c>
      <c r="E13">
        <f t="shared" si="3"/>
        <v>1.47</v>
      </c>
    </row>
    <row r="14" spans="1:5" x14ac:dyDescent="0.3">
      <c r="A14">
        <f t="shared" si="1"/>
        <v>2002</v>
      </c>
      <c r="B14" s="2">
        <v>12207.08</v>
      </c>
      <c r="C14" s="2">
        <f t="shared" si="5"/>
        <v>25700.276094617595</v>
      </c>
      <c r="D14">
        <f t="shared" si="2"/>
        <v>94.839999999999918</v>
      </c>
      <c r="E14">
        <v>1.35</v>
      </c>
    </row>
    <row r="15" spans="1:5" x14ac:dyDescent="0.3">
      <c r="A15">
        <f t="shared" si="1"/>
        <v>2003</v>
      </c>
      <c r="B15" s="2">
        <v>12730.31</v>
      </c>
      <c r="C15" s="2">
        <f t="shared" si="5"/>
        <v>26224.771525119995</v>
      </c>
      <c r="D15">
        <f t="shared" si="2"/>
        <v>94.409999999999911</v>
      </c>
      <c r="E15">
        <f t="shared" si="3"/>
        <v>1.37</v>
      </c>
    </row>
    <row r="16" spans="1:5" x14ac:dyDescent="0.3">
      <c r="A16">
        <f t="shared" si="1"/>
        <v>2004</v>
      </c>
      <c r="B16" s="2">
        <v>13253.54</v>
      </c>
      <c r="C16" s="2">
        <f t="shared" si="5"/>
        <v>26759.970943999997</v>
      </c>
      <c r="D16">
        <f t="shared" si="2"/>
        <v>93.979999999999905</v>
      </c>
      <c r="E16">
        <v>1.42</v>
      </c>
    </row>
    <row r="17" spans="1:5" x14ac:dyDescent="0.3">
      <c r="A17">
        <f t="shared" si="1"/>
        <v>2005</v>
      </c>
      <c r="B17" s="2">
        <v>13776.77</v>
      </c>
      <c r="C17" s="2">
        <f t="shared" si="5"/>
        <v>27306.092799999999</v>
      </c>
      <c r="D17">
        <f t="shared" si="2"/>
        <v>93.549999999999898</v>
      </c>
      <c r="E17">
        <f t="shared" si="3"/>
        <v>1.44</v>
      </c>
    </row>
    <row r="18" spans="1:5" x14ac:dyDescent="0.3">
      <c r="A18">
        <f t="shared" si="1"/>
        <v>2006</v>
      </c>
      <c r="B18" s="2">
        <v>14300</v>
      </c>
      <c r="C18" s="2">
        <f>+C19*0.98</f>
        <v>27863.360000000001</v>
      </c>
      <c r="D18">
        <f t="shared" si="2"/>
        <v>93.119999999999891</v>
      </c>
      <c r="E18">
        <v>1.3</v>
      </c>
    </row>
    <row r="19" spans="1:5" x14ac:dyDescent="0.3">
      <c r="A19">
        <f t="shared" si="1"/>
        <v>2007</v>
      </c>
      <c r="B19" s="2">
        <v>15000</v>
      </c>
      <c r="C19">
        <v>28432</v>
      </c>
      <c r="D19">
        <f t="shared" si="2"/>
        <v>92.689999999999884</v>
      </c>
      <c r="E19">
        <v>1.21</v>
      </c>
    </row>
    <row r="20" spans="1:5" x14ac:dyDescent="0.3">
      <c r="A20">
        <f t="shared" si="1"/>
        <v>2008</v>
      </c>
      <c r="B20" s="2">
        <v>13499.77</v>
      </c>
      <c r="C20" s="2">
        <f>+C19*0.95</f>
        <v>27010.399999999998</v>
      </c>
      <c r="D20">
        <f>+D19</f>
        <v>92.689999999999884</v>
      </c>
      <c r="E20">
        <v>1.33</v>
      </c>
    </row>
    <row r="21" spans="1:5" x14ac:dyDescent="0.3">
      <c r="A21">
        <f t="shared" si="1"/>
        <v>2009</v>
      </c>
      <c r="B21" s="2">
        <v>11999.54</v>
      </c>
      <c r="C21" s="2">
        <f>+C20*0.96</f>
        <v>25929.983999999997</v>
      </c>
      <c r="D21">
        <v>93</v>
      </c>
      <c r="E21">
        <v>1.32</v>
      </c>
    </row>
    <row r="22" spans="1:5" x14ac:dyDescent="0.3">
      <c r="A22">
        <f t="shared" si="1"/>
        <v>2010</v>
      </c>
      <c r="B22" s="2">
        <v>10499.31</v>
      </c>
      <c r="C22" s="2">
        <f>+C21*0.95</f>
        <v>24633.484799999995</v>
      </c>
      <c r="D22">
        <f t="shared" si="2"/>
        <v>92.57</v>
      </c>
      <c r="E22">
        <v>1.34</v>
      </c>
    </row>
    <row r="23" spans="1:5" x14ac:dyDescent="0.3">
      <c r="A23">
        <f t="shared" si="1"/>
        <v>2011</v>
      </c>
      <c r="B23" s="2">
        <v>8999.31</v>
      </c>
      <c r="C23" s="2">
        <f>+C22*0.98</f>
        <v>24140.815103999994</v>
      </c>
      <c r="D23">
        <f t="shared" si="2"/>
        <v>92.139999999999986</v>
      </c>
      <c r="E23">
        <f t="shared" si="3"/>
        <v>1.36</v>
      </c>
    </row>
    <row r="24" spans="1:5" x14ac:dyDescent="0.3">
      <c r="A24">
        <f t="shared" si="1"/>
        <v>2012</v>
      </c>
      <c r="B24" s="2">
        <v>7499.31</v>
      </c>
      <c r="C24" s="2">
        <f>+C23*0.95</f>
        <v>22933.774348799994</v>
      </c>
      <c r="D24">
        <f t="shared" si="2"/>
        <v>91.70999999999998</v>
      </c>
      <c r="E24">
        <f t="shared" si="3"/>
        <v>1.3800000000000001</v>
      </c>
    </row>
    <row r="25" spans="1:5" x14ac:dyDescent="0.3">
      <c r="A25">
        <f t="shared" si="1"/>
        <v>2013</v>
      </c>
      <c r="B25" s="2">
        <v>7499.31</v>
      </c>
      <c r="C25" s="2">
        <f>+C24*1.05</f>
        <v>24080.463066239994</v>
      </c>
      <c r="D25">
        <f t="shared" si="2"/>
        <v>91.279999999999973</v>
      </c>
      <c r="E25">
        <f t="shared" si="3"/>
        <v>1.4000000000000001</v>
      </c>
    </row>
    <row r="26" spans="1:5" x14ac:dyDescent="0.3">
      <c r="A26">
        <f t="shared" si="1"/>
        <v>2014</v>
      </c>
      <c r="B26" s="2">
        <v>8001.62</v>
      </c>
      <c r="C26" s="2">
        <f>+C25*1.02</f>
        <v>24562.072327564794</v>
      </c>
      <c r="D26">
        <f t="shared" si="2"/>
        <v>90.849999999999966</v>
      </c>
      <c r="E26">
        <v>1.3</v>
      </c>
    </row>
    <row r="27" spans="1:5" x14ac:dyDescent="0.3">
      <c r="A27">
        <f t="shared" si="1"/>
        <v>2015</v>
      </c>
      <c r="B27" s="2">
        <v>8503.93</v>
      </c>
      <c r="C27" s="2">
        <f>+C26*1.02</f>
        <v>25053.31377411609</v>
      </c>
      <c r="D27">
        <f t="shared" si="2"/>
        <v>90.419999999999959</v>
      </c>
      <c r="E27">
        <f t="shared" si="3"/>
        <v>1.32</v>
      </c>
    </row>
    <row r="28" spans="1:5" x14ac:dyDescent="0.3">
      <c r="A28">
        <f t="shared" si="1"/>
        <v>2016</v>
      </c>
      <c r="B28" s="2">
        <v>9006.24</v>
      </c>
      <c r="C28" s="2">
        <f>+C27*1.02</f>
        <v>25554.380049598411</v>
      </c>
      <c r="D28">
        <f t="shared" si="2"/>
        <v>89.989999999999952</v>
      </c>
      <c r="E28">
        <v>1.3</v>
      </c>
    </row>
    <row r="29" spans="1:5" x14ac:dyDescent="0.3">
      <c r="A29">
        <f t="shared" si="1"/>
        <v>2017</v>
      </c>
      <c r="B29" s="2">
        <v>9508.5499999999993</v>
      </c>
      <c r="C29" s="2">
        <f>+C28*1.02</f>
        <v>26065.467650590381</v>
      </c>
      <c r="D29">
        <f t="shared" si="2"/>
        <v>89.559999999999945</v>
      </c>
      <c r="E29">
        <v>1.28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1C16-5FFB-4342-8A0C-EE96548C793D}">
  <dimension ref="A2:E7"/>
  <sheetViews>
    <sheetView workbookViewId="0">
      <selection activeCell="A12" sqref="A12"/>
    </sheetView>
  </sheetViews>
  <sheetFormatPr baseColWidth="10" defaultRowHeight="14.4" x14ac:dyDescent="0.3"/>
  <cols>
    <col min="1" max="1" width="41.109375" customWidth="1"/>
  </cols>
  <sheetData>
    <row r="2" spans="1:5" x14ac:dyDescent="0.3">
      <c r="A2" t="s">
        <v>21</v>
      </c>
    </row>
    <row r="3" spans="1:5" x14ac:dyDescent="0.3">
      <c r="B3" s="1" t="s">
        <v>2</v>
      </c>
      <c r="C3" s="1" t="s">
        <v>2</v>
      </c>
      <c r="D3" s="1" t="s">
        <v>2</v>
      </c>
      <c r="E3" s="1" t="s">
        <v>2</v>
      </c>
    </row>
    <row r="4" spans="1:5" x14ac:dyDescent="0.3">
      <c r="A4" t="s">
        <v>22</v>
      </c>
    </row>
    <row r="5" spans="1:5" x14ac:dyDescent="0.3">
      <c r="A5" t="s">
        <v>23</v>
      </c>
    </row>
    <row r="6" spans="1:5" x14ac:dyDescent="0.3">
      <c r="A6" t="s">
        <v>1</v>
      </c>
    </row>
    <row r="7" spans="1:5" x14ac:dyDescent="0.3">
      <c r="A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C537-3B5C-491D-8B88-910476EB62AA}">
  <dimension ref="A1:A13"/>
  <sheetViews>
    <sheetView workbookViewId="0">
      <selection activeCell="G17" sqref="G17"/>
    </sheetView>
  </sheetViews>
  <sheetFormatPr baseColWidth="10" defaultRowHeight="14.4" x14ac:dyDescent="0.3"/>
  <sheetData>
    <row r="1" spans="1:1" s="3" customFormat="1" x14ac:dyDescent="0.3">
      <c r="A1" s="3" t="s">
        <v>20</v>
      </c>
    </row>
    <row r="2" spans="1:1" x14ac:dyDescent="0.3">
      <c r="A2" t="s">
        <v>13</v>
      </c>
    </row>
    <row r="3" spans="1:1" x14ac:dyDescent="0.3">
      <c r="A3" t="s">
        <v>15</v>
      </c>
    </row>
    <row r="4" spans="1:1" x14ac:dyDescent="0.3">
      <c r="A4" t="s">
        <v>16</v>
      </c>
    </row>
    <row r="5" spans="1:1" x14ac:dyDescent="0.3">
      <c r="A5" t="s">
        <v>17</v>
      </c>
    </row>
    <row r="6" spans="1:1" x14ac:dyDescent="0.3">
      <c r="A6" t="s">
        <v>8</v>
      </c>
    </row>
    <row r="7" spans="1:1" x14ac:dyDescent="0.3">
      <c r="A7" t="s">
        <v>9</v>
      </c>
    </row>
    <row r="8" spans="1:1" x14ac:dyDescent="0.3">
      <c r="A8" t="s">
        <v>18</v>
      </c>
    </row>
    <row r="9" spans="1:1" x14ac:dyDescent="0.3">
      <c r="A9" t="s">
        <v>14</v>
      </c>
    </row>
    <row r="10" spans="1:1" x14ac:dyDescent="0.3">
      <c r="A10" t="s">
        <v>11</v>
      </c>
    </row>
    <row r="11" spans="1:1" x14ac:dyDescent="0.3">
      <c r="A11" t="s">
        <v>10</v>
      </c>
    </row>
    <row r="12" spans="1:1" x14ac:dyDescent="0.3">
      <c r="A12" t="s">
        <v>12</v>
      </c>
    </row>
    <row r="13" spans="1:1" x14ac:dyDescent="0.3">
      <c r="A13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VARIABLES</vt:lpstr>
      <vt:lpstr>WORK 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</dc:creator>
  <cp:lastModifiedBy>Angel Le Tigre</cp:lastModifiedBy>
  <dcterms:created xsi:type="dcterms:W3CDTF">2018-11-17T22:37:51Z</dcterms:created>
  <dcterms:modified xsi:type="dcterms:W3CDTF">2018-11-19T17:22:43Z</dcterms:modified>
</cp:coreProperties>
</file>