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6025" windowHeight="10425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G5" i="1"/>
  <c r="G6" i="1"/>
  <c r="G7" i="1"/>
  <c r="G8" i="1"/>
  <c r="E7" i="1" l="1"/>
  <c r="F7" i="1"/>
  <c r="E8" i="1"/>
  <c r="F8" i="1"/>
  <c r="E6" i="1"/>
  <c r="F6" i="1"/>
  <c r="F5" i="1" l="1"/>
  <c r="E5" i="1"/>
</calcChain>
</file>

<file path=xl/sharedStrings.xml><?xml version="1.0" encoding="utf-8"?>
<sst xmlns="http://schemas.openxmlformats.org/spreadsheetml/2006/main" count="14" uniqueCount="13">
  <si>
    <t>H déb</t>
  </si>
  <si>
    <t>H fin</t>
  </si>
  <si>
    <t>Pause</t>
  </si>
  <si>
    <t>Repas</t>
  </si>
  <si>
    <t>Total H jour</t>
  </si>
  <si>
    <t>Total H nuit</t>
  </si>
  <si>
    <t>Pause Repas</t>
  </si>
  <si>
    <t>Cellules servant de référence pour les formules du tableau ci-contre</t>
  </si>
  <si>
    <t>CCM heure de jour et de nuit</t>
  </si>
  <si>
    <t>Sem jour</t>
  </si>
  <si>
    <t>Période nuit</t>
  </si>
  <si>
    <t>Sem nuit</t>
  </si>
  <si>
    <t>Il y a une validation de données pour la colonne C ; pas sur la colonne D au cas où dépassement d'heure de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</si>
</sst>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20" fontId="0" fillId="0" borderId="0" xfId="0" applyNumberFormat="1"/>
    <xf numFmtId="20" fontId="1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quotePrefix="1"/>
    <xf numFmtId="0" fontId="3" fillId="0" borderId="0" xfId="1" applyFont="1"/>
    <xf numFmtId="165" fontId="0" fillId="0" borderId="0" xfId="0" applyNumberFormat="1"/>
    <xf numFmtId="20" fontId="1" fillId="3" borderId="0" xfId="0" applyNumberFormat="1" applyFont="1" applyFill="1" applyAlignment="1">
      <alignment horizontal="center"/>
    </xf>
    <xf numFmtId="0" fontId="0" fillId="4" borderId="0" xfId="0" applyFill="1"/>
    <xf numFmtId="20" fontId="1" fillId="4" borderId="0" xfId="0" applyNumberFormat="1" applyFont="1" applyFill="1" applyAlignment="1">
      <alignment horizontal="center"/>
    </xf>
    <xf numFmtId="0" fontId="1" fillId="3" borderId="0" xfId="0" applyFont="1" applyFill="1"/>
    <xf numFmtId="0" fontId="1" fillId="2" borderId="0" xfId="0" applyFont="1" applyFill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mentcamarche.net/forum/affich-35689340-heure-de-jour-et-nu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C11" sqref="C11"/>
    </sheetView>
  </sheetViews>
  <sheetFormatPr baseColWidth="10" defaultRowHeight="12.75" x14ac:dyDescent="0.2"/>
  <cols>
    <col min="3" max="8" width="12.5703125" customWidth="1"/>
  </cols>
  <sheetData>
    <row r="1" spans="1:14" ht="15.75" x14ac:dyDescent="0.25">
      <c r="A1" s="6" t="s">
        <v>8</v>
      </c>
      <c r="L1" s="9" t="s">
        <v>10</v>
      </c>
      <c r="M1" s="10">
        <v>0.875</v>
      </c>
      <c r="N1" s="10">
        <v>0.25</v>
      </c>
    </row>
    <row r="2" spans="1:14" x14ac:dyDescent="0.2">
      <c r="E2" s="1"/>
      <c r="F2" s="1"/>
      <c r="L2" s="11" t="s">
        <v>9</v>
      </c>
      <c r="M2" s="8">
        <v>0.29166666666666669</v>
      </c>
      <c r="N2" s="8">
        <v>0.63888888888888895</v>
      </c>
    </row>
    <row r="3" spans="1:14" x14ac:dyDescent="0.2">
      <c r="L3" s="11" t="s">
        <v>11</v>
      </c>
      <c r="M3" s="8">
        <v>0.75</v>
      </c>
      <c r="N3" s="8">
        <v>5.5555555555555552E-2</v>
      </c>
    </row>
    <row r="4" spans="1:14" x14ac:dyDescent="0.2">
      <c r="C4" s="3" t="s">
        <v>0</v>
      </c>
      <c r="D4" s="3" t="s">
        <v>1</v>
      </c>
      <c r="E4" s="3" t="s">
        <v>2</v>
      </c>
      <c r="F4" s="3" t="s">
        <v>6</v>
      </c>
      <c r="G4" s="3" t="s">
        <v>4</v>
      </c>
      <c r="H4" s="3" t="s">
        <v>5</v>
      </c>
      <c r="L4" s="12" t="s">
        <v>2</v>
      </c>
      <c r="M4" s="2">
        <v>1.3888888888888888E-2</v>
      </c>
    </row>
    <row r="5" spans="1:14" x14ac:dyDescent="0.2">
      <c r="C5" s="4">
        <v>0.75</v>
      </c>
      <c r="D5" s="4">
        <v>5.5555555555555552E-2</v>
      </c>
      <c r="E5" s="4">
        <f>IF(AND(C5&lt;&gt;"",D5&lt;&gt;""),$M$4,"")</f>
        <v>1.3888888888888888E-2</v>
      </c>
      <c r="F5" s="4">
        <f>IF(AND(C5&lt;&gt;"",D5&lt;&gt;""),$M$5,"")</f>
        <v>4.1666666666666664E-2</v>
      </c>
      <c r="G5" s="4">
        <f t="shared" ref="G5:G8" si="0">IF(AND(C5&lt;&gt;"",D5&lt;&gt;""),IF(C5=$M$2,D5-C5-F5,IF(C5=$M$3,$M$1-C5,"")),"")</f>
        <v>0.125</v>
      </c>
      <c r="H5" s="4">
        <f t="shared" ref="H5:H8" si="1">IF(AND(C5&lt;&gt;"",D5&lt;&gt;""),IF(C5=$M$3,MOD(D5-$M$1,1)-F5,""),"")</f>
        <v>0.13888888888888892</v>
      </c>
      <c r="L5" s="12" t="s">
        <v>3</v>
      </c>
      <c r="M5" s="2">
        <v>4.1666666666666664E-2</v>
      </c>
    </row>
    <row r="6" spans="1:14" x14ac:dyDescent="0.2">
      <c r="C6" s="4">
        <v>0.29166666666666669</v>
      </c>
      <c r="D6" s="4">
        <v>0.63888888888888895</v>
      </c>
      <c r="E6" s="4">
        <f>IF(AND(C6&lt;&gt;"",D6&lt;&gt;""),$M$4,"")</f>
        <v>1.3888888888888888E-2</v>
      </c>
      <c r="F6" s="4">
        <f>IF(AND(C6&lt;&gt;"",D6&lt;&gt;""),$M$5,"")</f>
        <v>4.1666666666666664E-2</v>
      </c>
      <c r="G6" s="4">
        <f t="shared" si="0"/>
        <v>0.30555555555555558</v>
      </c>
      <c r="H6" s="4" t="str">
        <f t="shared" si="1"/>
        <v/>
      </c>
      <c r="M6" s="5"/>
    </row>
    <row r="7" spans="1:14" x14ac:dyDescent="0.2">
      <c r="C7" s="4">
        <v>0.75</v>
      </c>
      <c r="D7" s="4">
        <v>5.5555555555555552E-2</v>
      </c>
      <c r="E7" s="4">
        <f t="shared" ref="E7:E8" si="2">IF(AND(C7&lt;&gt;"",D7&lt;&gt;""),$M$4,"")</f>
        <v>1.3888888888888888E-2</v>
      </c>
      <c r="F7" s="4">
        <f t="shared" ref="F7:F8" si="3">IF(AND(C7&lt;&gt;"",D7&lt;&gt;""),$M$5,"")</f>
        <v>4.1666666666666664E-2</v>
      </c>
      <c r="G7" s="4">
        <f t="shared" si="0"/>
        <v>0.125</v>
      </c>
      <c r="H7" s="4">
        <f t="shared" si="1"/>
        <v>0.13888888888888892</v>
      </c>
      <c r="M7" t="s">
        <v>7</v>
      </c>
    </row>
    <row r="8" spans="1:14" x14ac:dyDescent="0.2">
      <c r="C8" s="4">
        <v>0.29166666666666669</v>
      </c>
      <c r="D8" s="4">
        <v>0.63888888888888895</v>
      </c>
      <c r="E8" s="4">
        <f t="shared" si="2"/>
        <v>1.3888888888888888E-2</v>
      </c>
      <c r="F8" s="4">
        <f t="shared" si="3"/>
        <v>4.1666666666666664E-2</v>
      </c>
      <c r="G8" s="4">
        <f t="shared" si="0"/>
        <v>0.30555555555555558</v>
      </c>
      <c r="H8" s="4" t="str">
        <f t="shared" si="1"/>
        <v/>
      </c>
    </row>
    <row r="10" spans="1:14" x14ac:dyDescent="0.2">
      <c r="C10" t="s">
        <v>12</v>
      </c>
    </row>
    <row r="17" spans="14:14" x14ac:dyDescent="0.2">
      <c r="N17" s="7"/>
    </row>
  </sheetData>
  <dataValidations count="1">
    <dataValidation type="list" allowBlank="1" showInputMessage="1" showErrorMessage="1" sqref="C5:C8">
      <formula1>$M$2:$M$3</formula1>
    </dataValidation>
  </dataValidations>
  <hyperlinks>
    <hyperlink ref="A1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2018-11-11T17:55:49Z</dcterms:created>
  <dcterms:modified xsi:type="dcterms:W3CDTF">2018-11-13T05:02:54Z</dcterms:modified>
</cp:coreProperties>
</file>