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412" windowWidth="18912" windowHeight="9480" tabRatio="772"/>
  </bookViews>
  <sheets>
    <sheet name="2018" sheetId="2" r:id="rId1"/>
    <sheet name="Feuil1" sheetId="3" state="hidden" r:id="rId2"/>
  </sheets>
  <definedNames>
    <definedName name="_xlnm._FilterDatabase" localSheetId="0" hidden="1">'2018'!$A$4:$M$133</definedName>
    <definedName name="Logo">INDIRECT(VLOOKUP(#REF!,#REF!,2,0))</definedName>
    <definedName name="_xlnm.Print_Area" localSheetId="0">'2018'!$A$1:$M$133</definedName>
  </definedNames>
  <calcPr calcId="145621"/>
</workbook>
</file>

<file path=xl/calcChain.xml><?xml version="1.0" encoding="utf-8"?>
<calcChain xmlns="http://schemas.openxmlformats.org/spreadsheetml/2006/main">
  <c r="G103" i="2" l="1"/>
  <c r="G102" i="2"/>
  <c r="G101" i="2"/>
  <c r="G100" i="2"/>
  <c r="G99" i="2"/>
  <c r="G116" i="2"/>
  <c r="G118" i="2"/>
  <c r="G98" i="2"/>
  <c r="G96" i="2"/>
  <c r="G128" i="2"/>
  <c r="G127" i="2"/>
  <c r="G122" i="2"/>
  <c r="G117" i="2"/>
  <c r="G97" i="2"/>
  <c r="G121" i="2"/>
  <c r="G112" i="2"/>
  <c r="G114" i="2"/>
  <c r="G120" i="2"/>
  <c r="G108" i="2"/>
  <c r="G111" i="2"/>
  <c r="G126" i="2"/>
  <c r="G125" i="2"/>
  <c r="G124" i="2"/>
  <c r="G119" i="2"/>
  <c r="G115" i="2"/>
  <c r="G110" i="2"/>
  <c r="G109" i="2"/>
  <c r="G107" i="2"/>
  <c r="I103" i="2" l="1"/>
  <c r="J103" i="2" s="1"/>
  <c r="I102" i="2"/>
  <c r="J102" i="2" s="1"/>
  <c r="I101" i="2"/>
  <c r="J101" i="2" s="1"/>
  <c r="I100" i="2"/>
  <c r="J100" i="2" s="1"/>
  <c r="I99" i="2" l="1"/>
  <c r="J99" i="2" s="1"/>
  <c r="I116" i="2"/>
  <c r="J116" i="2" s="1"/>
  <c r="I118" i="2"/>
  <c r="J118" i="2" s="1"/>
  <c r="I98" i="2"/>
  <c r="J98" i="2" s="1"/>
  <c r="I96" i="2"/>
  <c r="J96" i="2" s="1"/>
  <c r="I128" i="2"/>
  <c r="J128" i="2" s="1"/>
  <c r="I127" i="2"/>
  <c r="J127" i="2" s="1"/>
  <c r="I122" i="2"/>
  <c r="J122" i="2" s="1"/>
  <c r="I117" i="2"/>
  <c r="J117" i="2" s="1"/>
  <c r="I97" i="2"/>
  <c r="J97" i="2" s="1"/>
  <c r="I121" i="2"/>
  <c r="J121" i="2" s="1"/>
  <c r="I112" i="2"/>
  <c r="J112" i="2" s="1"/>
  <c r="I114" i="2"/>
  <c r="J114" i="2" s="1"/>
  <c r="I120" i="2"/>
  <c r="J120" i="2" s="1"/>
  <c r="I108" i="2"/>
  <c r="J108" i="2" s="1"/>
  <c r="I111" i="2"/>
  <c r="J111" i="2" s="1"/>
  <c r="I126" i="2"/>
  <c r="J126" i="2" s="1"/>
  <c r="I125" i="2"/>
  <c r="J125" i="2" s="1"/>
  <c r="I124" i="2"/>
  <c r="J124" i="2" s="1"/>
  <c r="I119" i="2"/>
  <c r="J119" i="2" s="1"/>
  <c r="I115" i="2"/>
  <c r="J115" i="2" s="1"/>
  <c r="I110" i="2"/>
  <c r="J110" i="2" s="1"/>
  <c r="I109" i="2"/>
  <c r="J109" i="2" s="1"/>
  <c r="I107" i="2"/>
  <c r="J107" i="2" s="1"/>
</calcChain>
</file>

<file path=xl/comments1.xml><?xml version="1.0" encoding="utf-8"?>
<comments xmlns="http://schemas.openxmlformats.org/spreadsheetml/2006/main">
  <authors>
    <author>JACQUET Emmanuel</author>
  </authors>
  <commentList>
    <comment ref="M5" authorId="0">
      <text>
        <r>
          <rPr>
            <b/>
            <sz val="14"/>
            <color indexed="81"/>
            <rFont val="Arial"/>
            <family val="2"/>
            <scheme val="major"/>
          </rPr>
          <t>Utiliser cette colonne pour agir sur l'indicateur,
Compter les DT qui ne sont pas/plus à 100%</t>
        </r>
        <r>
          <rPr>
            <sz val="14"/>
            <color indexed="81"/>
            <rFont val="Arial"/>
            <family val="2"/>
            <scheme val="maj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<sst xmlns="http://schemas.openxmlformats.org/spreadsheetml/2006/main" count="1281" uniqueCount="357">
  <si>
    <t>DESCRIPTIONS DES TRAVAUX</t>
  </si>
  <si>
    <t xml:space="preserve">DATE DE LA DEMANDE </t>
  </si>
  <si>
    <t>S24</t>
  </si>
  <si>
    <t>33</t>
  </si>
  <si>
    <t>HSE</t>
  </si>
  <si>
    <t>TYPOLOGIE</t>
  </si>
  <si>
    <t>32</t>
  </si>
  <si>
    <t>RELOOKING</t>
  </si>
  <si>
    <t>EN ATTENTE</t>
  </si>
  <si>
    <t>EN COURS</t>
  </si>
  <si>
    <t>MOYENS DE PRODUCTION</t>
  </si>
  <si>
    <t xml:space="preserve">TYPE DE TRAVAUX </t>
  </si>
  <si>
    <t>pomblerie</t>
  </si>
  <si>
    <t>chaudonnerie/menuiserie</t>
  </si>
  <si>
    <t>maintenance</t>
  </si>
  <si>
    <t>INFORMATIONS</t>
  </si>
  <si>
    <t>MAINTENANCE</t>
  </si>
  <si>
    <t>32Bis</t>
  </si>
  <si>
    <t>TRAVAUX NEUFS</t>
  </si>
  <si>
    <t>007</t>
  </si>
  <si>
    <t>25</t>
  </si>
  <si>
    <t>009</t>
  </si>
  <si>
    <t>29Bis</t>
  </si>
  <si>
    <t>24</t>
  </si>
  <si>
    <t>26</t>
  </si>
  <si>
    <t xml:space="preserve">Fabrication chariot peinture </t>
  </si>
  <si>
    <t>S25</t>
  </si>
  <si>
    <t>Fabrication marbre edge sealing</t>
  </si>
  <si>
    <t>élétricité</t>
  </si>
  <si>
    <t>4DP</t>
  </si>
  <si>
    <t>Réparation carter machine 3 axes TN7</t>
  </si>
  <si>
    <t>AOG</t>
  </si>
  <si>
    <t>DATE DE REALISATION</t>
  </si>
  <si>
    <t xml:space="preserve">Réparation ligne d'air comprimé </t>
  </si>
  <si>
    <t>SOLDEE</t>
  </si>
  <si>
    <t xml:space="preserve">Contrôle du détecteur intrusion </t>
  </si>
  <si>
    <t>039</t>
  </si>
  <si>
    <t>NOCHEZ</t>
  </si>
  <si>
    <t>043</t>
  </si>
  <si>
    <t>S26</t>
  </si>
  <si>
    <t>AUFFRET</t>
  </si>
  <si>
    <t>TABABI</t>
  </si>
  <si>
    <t>S30</t>
  </si>
  <si>
    <t>Réalisation de 3 chariots Arrius</t>
  </si>
  <si>
    <t>S31</t>
  </si>
  <si>
    <t xml:space="preserve">Réalisation de plaque en mélaminé </t>
  </si>
  <si>
    <t xml:space="preserve">Installation ordinateur en production </t>
  </si>
  <si>
    <t>Installation minuteur thermo/Installation câble triphasé/ Demande rallonge multiprise</t>
  </si>
  <si>
    <t>Changement tuyau d'aspiration de la coiffe CMS 2</t>
  </si>
  <si>
    <t>Installation du chargeur nouveau chariot</t>
  </si>
  <si>
    <t>CHANLIAU</t>
  </si>
  <si>
    <t>GODEAU</t>
  </si>
  <si>
    <t>SAKTHIDASAN</t>
  </si>
  <si>
    <t xml:space="preserve">Installation de support pour les pistolets à air </t>
  </si>
  <si>
    <t>Installation d'étagère sur mur de cabine de démoulage</t>
  </si>
  <si>
    <t>LEVESQUE</t>
  </si>
  <si>
    <t>PYRKA</t>
  </si>
  <si>
    <t>BOUCAUX</t>
  </si>
  <si>
    <t>RMIDA</t>
  </si>
  <si>
    <t>MEIGNAN</t>
  </si>
  <si>
    <t>Contröle enrouleur pneumatique</t>
  </si>
  <si>
    <t>COULON</t>
  </si>
  <si>
    <t>MORAND</t>
  </si>
  <si>
    <t>YON</t>
  </si>
  <si>
    <t>JACQUET</t>
  </si>
  <si>
    <t>GIRARD</t>
  </si>
  <si>
    <t>MONTEGUT</t>
  </si>
  <si>
    <t>BENETON</t>
  </si>
  <si>
    <t>Faire un réglage des axes sur les deux centres d'usinage 3 axes</t>
  </si>
  <si>
    <t>Réparation de l'extracteur d'air des centres d'usinage 3 axes</t>
  </si>
  <si>
    <t xml:space="preserve">Changer grille chariot peinture </t>
  </si>
  <si>
    <t>Faire venir benne pour ferraille</t>
  </si>
  <si>
    <t>Réalisation d'un cadre mécano soudé</t>
  </si>
  <si>
    <t>S23</t>
  </si>
  <si>
    <t>S44</t>
  </si>
  <si>
    <t>PIERRE</t>
  </si>
  <si>
    <t>081</t>
  </si>
  <si>
    <r>
      <t>B</t>
    </r>
    <r>
      <rPr>
        <b/>
        <sz val="11"/>
        <color theme="1"/>
        <rFont val="Calibri"/>
        <family val="2"/>
      </rPr>
      <t>Â</t>
    </r>
    <r>
      <rPr>
        <b/>
        <sz val="11"/>
        <color theme="1"/>
        <rFont val="Times New Roman"/>
        <family val="2"/>
        <scheme val="minor"/>
      </rPr>
      <t>TIMENT</t>
    </r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</si>
  <si>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Times New Roman"/>
        <family val="2"/>
        <scheme val="minor"/>
      </rPr>
      <t xml:space="preserve">TAT DE L'AVANCEMENT </t>
    </r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</si>
  <si>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Times New Roman"/>
        <family val="2"/>
        <scheme val="minor"/>
      </rPr>
      <t>TAT %</t>
    </r>
  </si>
  <si>
    <t>Fixer 5 dispenser de cones filtrants</t>
  </si>
  <si>
    <t>Réparation clim</t>
  </si>
  <si>
    <t xml:space="preserve">Réparation support tuyau de densification </t>
  </si>
  <si>
    <t>Fabrication d'un nouveau chariot pour la nouvelle presse</t>
  </si>
  <si>
    <t>S35</t>
  </si>
  <si>
    <t>Création de 7 rallonges élétriques</t>
  </si>
  <si>
    <t>Changement d'ampoule étuve</t>
  </si>
  <si>
    <t>électricité</t>
  </si>
  <si>
    <t>service généraux</t>
  </si>
  <si>
    <t>S39</t>
  </si>
  <si>
    <t xml:space="preserve">Remise à jour des caisses de transport dassault / Mettre à la benne autres caisses défectueuses  </t>
  </si>
  <si>
    <t>Ajout d'un témoin dans la salle blanche (défaut clim.)</t>
  </si>
  <si>
    <t>Découpe chariots pour mise à la benne</t>
  </si>
  <si>
    <t>Installation asservissement porte rapide salle blanche/découpe</t>
  </si>
  <si>
    <t>Attente devis (faisabilité validée)</t>
  </si>
  <si>
    <t>S36</t>
  </si>
  <si>
    <t>QRQC</t>
  </si>
  <si>
    <t>S37</t>
  </si>
  <si>
    <t>Sous réserve validation contrôle FVP</t>
  </si>
  <si>
    <t>En attente devis climascience / ou bon fonctionnement de la clim</t>
  </si>
  <si>
    <t>Réalisation du chariot chassis banc contrôle US</t>
  </si>
  <si>
    <t>Intervention sur la CMS+TN7P</t>
  </si>
  <si>
    <t>Déplacement bande de sécurité entre le quai 8&amp;9</t>
  </si>
  <si>
    <t>GERARD</t>
  </si>
  <si>
    <t>103</t>
  </si>
  <si>
    <t>108</t>
  </si>
  <si>
    <t>110</t>
  </si>
  <si>
    <t>Fermeture des grillages</t>
  </si>
  <si>
    <t>Remise en état du circuit de vide de la grande salle blanche</t>
  </si>
  <si>
    <t>Installer un crochet pour accrocher le palan de saisie des plaques</t>
  </si>
  <si>
    <t>118</t>
  </si>
  <si>
    <t>Ajout d'un script dans le programme de l'autoclave scholz</t>
  </si>
  <si>
    <t>Répparation support de lames UCT machine découpe ZUND</t>
  </si>
  <si>
    <t>29</t>
  </si>
  <si>
    <t>Réalisation d'un placard grillage</t>
  </si>
  <si>
    <t>Pose d'une prise réseau supplémentaire sur poste informatique dans la zone d'emballage</t>
  </si>
  <si>
    <t xml:space="preserve">Installation d'une climatisation </t>
  </si>
  <si>
    <t>WANE</t>
  </si>
  <si>
    <t>133</t>
  </si>
  <si>
    <t>135</t>
  </si>
  <si>
    <t>Remise en état AUTOCLAVE ITALMATIC</t>
  </si>
  <si>
    <t>Modification des platines sur chariot</t>
  </si>
  <si>
    <t>Ajout d'un bac de rétention sur chariot de consommable en salle de densification</t>
  </si>
  <si>
    <t>LANOIS</t>
  </si>
  <si>
    <t>Maintenance préventive de la machine à densification</t>
  </si>
  <si>
    <t>Fabrication de cale de moulage pour programme arrius</t>
  </si>
  <si>
    <t>Remise en état plancher mezzanine montage A350</t>
  </si>
  <si>
    <t>Ajout d'une plaque polyuréthane sur poste de travail contrôle inter op moulage</t>
  </si>
  <si>
    <t>Nettoyage des filtres et réinitialisation du compteur de la hotte aspirante</t>
  </si>
  <si>
    <t>Maintenance préventive des machines 5 axes CMS</t>
  </si>
  <si>
    <t xml:space="preserve">Remise en état NERGECO </t>
  </si>
  <si>
    <t>Démanagement bureau</t>
  </si>
  <si>
    <t>Découper un placard de stockage</t>
  </si>
  <si>
    <t xml:space="preserve">Réparation quai niveleur </t>
  </si>
  <si>
    <t>Ajout d'un grillage sur RACK (1050x800)</t>
  </si>
  <si>
    <t>Remise en état des zones d'éclairages</t>
  </si>
  <si>
    <t>Découpe de 3 plaques de P.E 2000x1000</t>
  </si>
  <si>
    <t>Mettre bouchons manquants sur l'ensemble des chariots</t>
  </si>
  <si>
    <t>Déplacement barrières coté bureau des méthodes</t>
  </si>
  <si>
    <t>Rehausse chariot"she arrius"</t>
  </si>
  <si>
    <t xml:space="preserve">DT HSE </t>
  </si>
  <si>
    <t>Etudier la mise en place d'une manutention mécanique</t>
  </si>
  <si>
    <t>Réalisation d'un chariot sécurisé</t>
  </si>
  <si>
    <t xml:space="preserve">Installer des multis prises </t>
  </si>
  <si>
    <t>PONDARD</t>
  </si>
  <si>
    <t xml:space="preserve">Remise en état de la porte piéton+ enlèvement des cornières </t>
  </si>
  <si>
    <t>Remonter pompe tuyau chauffant densif</t>
  </si>
  <si>
    <t>Remise en état porte cabine de ponçage</t>
  </si>
  <si>
    <t>ROUBION</t>
  </si>
  <si>
    <t>Raccorder au réseau le pecquet tesson</t>
  </si>
  <si>
    <t>Remise en configuration salle démoullage</t>
  </si>
  <si>
    <t>Installation tableau véléda</t>
  </si>
  <si>
    <t>Fixation cric hydraulique+fourniture joint torique</t>
  </si>
  <si>
    <t>Traçage de zoning + peinture barrières bat 24</t>
  </si>
  <si>
    <t>Installation d'un enrouleur de tuyau de pression salle de démoulage</t>
  </si>
  <si>
    <t>Cäble chariot scholz à refixer</t>
  </si>
  <si>
    <t xml:space="preserve">Changement poignée armoire a produit dangereux de la cabine de démoulage </t>
  </si>
  <si>
    <t>186</t>
  </si>
  <si>
    <t>Changement gants abimés</t>
  </si>
  <si>
    <t>Récuperer une servante</t>
  </si>
  <si>
    <t>Changement câble réseau bureau Nicolas Font</t>
  </si>
  <si>
    <t>Devis établis A.C , capex à rédiger, ; 15k€</t>
  </si>
  <si>
    <t xml:space="preserve">Remise en état tuyau d'air comprimé + montage buse sur pistolet </t>
  </si>
  <si>
    <t>Installation de 6 coffrets à extincteur sur bâtiment 25,26,29,32,33,4DP + percer l'arrière des coffrets</t>
  </si>
  <si>
    <t xml:space="preserve">Dépannage de la malaxeuse en cabine de mélange peinture </t>
  </si>
  <si>
    <t>Problème chariot de chargement PTC</t>
  </si>
  <si>
    <t>201</t>
  </si>
  <si>
    <t>Problème machine de densification</t>
  </si>
  <si>
    <t>Réalisation de 2 rehausses pour l'autoclave PTC</t>
  </si>
  <si>
    <t>Fixation d'un outillage sur table élévatrice</t>
  </si>
  <si>
    <t>S52</t>
  </si>
  <si>
    <t>S38</t>
  </si>
  <si>
    <t>S40</t>
  </si>
  <si>
    <t>NON TRAITEE</t>
  </si>
  <si>
    <t>204</t>
  </si>
  <si>
    <t xml:space="preserve">Fabrication de 3 tables </t>
  </si>
  <si>
    <t>SIBA</t>
  </si>
  <si>
    <t>Mise en place d'un système de rigole le long du 24/26 côté rue gutenberg</t>
  </si>
  <si>
    <t>Intallation de crochet sur palan densif</t>
  </si>
  <si>
    <r>
      <t>Réalisation d'une prise de ligne de vide+</t>
    </r>
    <r>
      <rPr>
        <strike/>
        <sz val="11"/>
        <color theme="1"/>
        <rFont val="Times New Roman"/>
        <family val="2"/>
        <scheme val="minor"/>
      </rPr>
      <t xml:space="preserve">mise en place d'une barette de prise élétrique </t>
    </r>
  </si>
  <si>
    <t>S41</t>
  </si>
  <si>
    <t>Changement manchons de la sableuse</t>
  </si>
  <si>
    <t>Fourniture d'un switch réseau+ pose</t>
  </si>
  <si>
    <t>208</t>
  </si>
  <si>
    <t xml:space="preserve">Mise en sécurité des câbles éléctriques bureau </t>
  </si>
  <si>
    <t>Raccordement électriquement nouveau chargeur</t>
  </si>
  <si>
    <t>Fourniture fontaine à eau</t>
  </si>
  <si>
    <t>ACCUEIL</t>
  </si>
  <si>
    <t>Contrôle pompe à vide machine 3 axes</t>
  </si>
  <si>
    <t>Remise en état cabine de ponçage</t>
  </si>
  <si>
    <t>214</t>
  </si>
  <si>
    <t>Réaliser une extension de manche sur les clés ER32</t>
  </si>
  <si>
    <t>147-09</t>
  </si>
  <si>
    <t xml:space="preserve">en attente de solution </t>
  </si>
  <si>
    <t xml:space="preserve">Changement des masses en cabine de peinture </t>
  </si>
  <si>
    <t>Modification du système de ventilation+ installation de grilles+fermeture grille</t>
  </si>
  <si>
    <t>S43</t>
  </si>
  <si>
    <t>TEXIER</t>
  </si>
  <si>
    <t>MARTIN</t>
  </si>
  <si>
    <t>Changement de l'embout femelle du tuyau d'air comprimé</t>
  </si>
  <si>
    <t>Valider le besoin</t>
  </si>
  <si>
    <t>Commnade de peinture à passer par FC</t>
  </si>
  <si>
    <t>226</t>
  </si>
  <si>
    <t>Remise en état peinture du mur de la de découpe tissu</t>
  </si>
  <si>
    <t>S42</t>
  </si>
  <si>
    <t xml:space="preserve">Fourniture de réglette multiprise </t>
  </si>
  <si>
    <t>en attente de livraison nouveau gants</t>
  </si>
  <si>
    <r>
      <rPr>
        <strike/>
        <sz val="11"/>
        <color theme="1"/>
        <rFont val="Times New Roman"/>
        <family val="2"/>
        <scheme val="minor"/>
      </rPr>
      <t>Peinture de la porte d'entrée</t>
    </r>
    <r>
      <rPr>
        <sz val="11"/>
        <color theme="1"/>
        <rFont val="Times New Roman"/>
        <family val="2"/>
        <scheme val="minor"/>
      </rPr>
      <t xml:space="preserve"> + peinture sur sol en atelier montage </t>
    </r>
  </si>
  <si>
    <t>En recherche car cote pas standard</t>
  </si>
  <si>
    <t>239</t>
  </si>
  <si>
    <t>S45</t>
  </si>
  <si>
    <t>Fabrication de 100 tablettes séparatrices</t>
  </si>
  <si>
    <t>238</t>
  </si>
  <si>
    <t>Ajouter/modifier l'extraction des armoires anti-feu (bât32/33/26)</t>
  </si>
  <si>
    <t>TRONCO BAPTISTA</t>
  </si>
  <si>
    <t>Changement ou nettoyage des dalles salles de collages meuble et edge</t>
  </si>
  <si>
    <t>MURAT</t>
  </si>
  <si>
    <t>242</t>
  </si>
  <si>
    <t xml:space="preserve">Changement ampoule chambe froide </t>
  </si>
  <si>
    <t>DESMOULIERE</t>
  </si>
  <si>
    <t>243</t>
  </si>
  <si>
    <t>Contrôle et vérification chambre froide</t>
  </si>
  <si>
    <t>Problème pc aspirateur , Attente de vaidation, Suivi de l'évolution</t>
  </si>
  <si>
    <t>Vidange des pompes à vide de la CMS 2</t>
  </si>
  <si>
    <t>Réalisation de 5 tiges filetés pour moule interco</t>
  </si>
  <si>
    <t>Pas necessaire pour le moment FH</t>
  </si>
  <si>
    <t>249</t>
  </si>
  <si>
    <t>Ajout des plaques de plexiglas contre les grilles long de la zone CMS1</t>
  </si>
  <si>
    <t>Remise en fonctionnement de SALLE DE DRAPAGE</t>
  </si>
  <si>
    <t>bouchons réceptionnés,</t>
  </si>
  <si>
    <t>251</t>
  </si>
  <si>
    <t>Remise en état des poteaux</t>
  </si>
  <si>
    <t>253</t>
  </si>
  <si>
    <t>Installation d'une aspiration dans l'armoire de produit chimique</t>
  </si>
  <si>
    <t>256</t>
  </si>
  <si>
    <t>Installation d'une serrure</t>
  </si>
  <si>
    <t>STEINBERG</t>
  </si>
  <si>
    <t xml:space="preserve">Fabrication d'une plaque étagère </t>
  </si>
  <si>
    <t>258</t>
  </si>
  <si>
    <t>Vérification du réseau de vide de la salle blanche</t>
  </si>
  <si>
    <t>Réparation de la ligne éléctrique de la salle blanche</t>
  </si>
  <si>
    <t>260</t>
  </si>
  <si>
    <t xml:space="preserve">Démontage des panneaux de la salle de shoopage </t>
  </si>
  <si>
    <t>262</t>
  </si>
  <si>
    <t>263</t>
  </si>
  <si>
    <t>Remise en état néon HS</t>
  </si>
  <si>
    <t>Rajout d'éclairage bacs à déchets de peinture</t>
  </si>
  <si>
    <t>264</t>
  </si>
  <si>
    <t xml:space="preserve">Déplacement ancien circuit autoclave </t>
  </si>
  <si>
    <t>269</t>
  </si>
  <si>
    <t>Modification du marbre contrôle du montage</t>
  </si>
  <si>
    <t>le nettoyage doit être effectué sans démontage, Montage au silicone</t>
  </si>
  <si>
    <t>272</t>
  </si>
  <si>
    <t>Installation des plaques caillebotis + découpe</t>
  </si>
  <si>
    <t>273</t>
  </si>
  <si>
    <t>Installation piquage salle de drapage + réalisation de nourrices+ installation d'une nouvelle poompe à vide</t>
  </si>
  <si>
    <t>275</t>
  </si>
  <si>
    <t xml:space="preserve">Installer un revêtement anti-dérapant sur esscalier+remise en état projecteur </t>
  </si>
  <si>
    <t>274</t>
  </si>
  <si>
    <t xml:space="preserve">Installation des derniers caissons extincteurs </t>
  </si>
  <si>
    <t>276</t>
  </si>
  <si>
    <t>Remplacement des néons cabine de peinture</t>
  </si>
  <si>
    <t>277</t>
  </si>
  <si>
    <t>S49</t>
  </si>
  <si>
    <t>Livraison de 10 crois de vide</t>
  </si>
  <si>
    <t>Intervention S52</t>
  </si>
  <si>
    <t>ONET doit fournir du produit pour testes</t>
  </si>
  <si>
    <t>Installer les derniers caissons pour extincteur</t>
  </si>
  <si>
    <t xml:space="preserve">Remise en état du tuyau pinceau de la machine de lavage </t>
  </si>
  <si>
    <t>Risque d'effrondement plafond</t>
  </si>
  <si>
    <t>278</t>
  </si>
  <si>
    <t>Remise en état porte vestiaire femme + refectoire</t>
  </si>
  <si>
    <t>279</t>
  </si>
  <si>
    <t>Nettoyage salle de reunion 33 + algeco</t>
  </si>
  <si>
    <t>280</t>
  </si>
  <si>
    <t>Installation pistolet de prêt au shoopage</t>
  </si>
  <si>
    <t>281</t>
  </si>
  <si>
    <t>Ajout d'un néon en salle de shoopage</t>
  </si>
  <si>
    <t>282</t>
  </si>
  <si>
    <t xml:space="preserve">Fixation de roulettes sur les portes en salle de shoopage+amélioration du système </t>
  </si>
  <si>
    <t>283</t>
  </si>
  <si>
    <t>Refection+modification table découpe</t>
  </si>
  <si>
    <t>289</t>
  </si>
  <si>
    <t>Fourniture de 28 intercalaires</t>
  </si>
  <si>
    <t>DECAS</t>
  </si>
  <si>
    <t>290</t>
  </si>
  <si>
    <t>Mise en place de 30 voie vide en salle de drapage</t>
  </si>
  <si>
    <t>291</t>
  </si>
  <si>
    <t>292</t>
  </si>
  <si>
    <t>Intervenir sur rack outil+refixer bouton butées+refixer acordéon machine</t>
  </si>
  <si>
    <t>293</t>
  </si>
  <si>
    <t xml:space="preserve">Création de rack avec un grille </t>
  </si>
  <si>
    <t>Changement de roue sur l'outillage 5776</t>
  </si>
  <si>
    <t>294</t>
  </si>
  <si>
    <t>295</t>
  </si>
  <si>
    <t xml:space="preserve">Réalisation d'un panneau de 950 x 700 </t>
  </si>
  <si>
    <t>296</t>
  </si>
  <si>
    <t>Remise en état câble réseau non fonctionnel</t>
  </si>
  <si>
    <t>Réalisation d'arignée et ajout de piquages (commande en cours)</t>
  </si>
  <si>
    <t>Plaques reçues non conformes, Attente solution interne/externe</t>
  </si>
  <si>
    <t>Voir autres DT</t>
  </si>
  <si>
    <t>Attente DT pour déplacer à nouveau le tableau</t>
  </si>
  <si>
    <t>en attente d'accord écrit BENETON</t>
  </si>
  <si>
    <t>commande passée , délai à convenir</t>
  </si>
  <si>
    <t>S46</t>
  </si>
  <si>
    <t>Bulan effectué avec GT et EJ</t>
  </si>
  <si>
    <t xml:space="preserve">visite technifroid S42 , cde amélioration en cours </t>
  </si>
  <si>
    <t xml:space="preserve">devis en cours </t>
  </si>
  <si>
    <t>mise en place d'une gaine rigide</t>
  </si>
  <si>
    <t>Intervention à prévoir ANTB</t>
  </si>
  <si>
    <t>réalisation en corus</t>
  </si>
  <si>
    <t>Modification de l'emplacement  du tableau "issuse board"</t>
  </si>
  <si>
    <t>QUENTIN</t>
  </si>
  <si>
    <t xml:space="preserve">Demande d'installation de panneau d'évacuation </t>
  </si>
  <si>
    <t>297</t>
  </si>
  <si>
    <t>Installation de grille pour fermeture magasin 4DP</t>
  </si>
  <si>
    <t>298</t>
  </si>
  <si>
    <t>Démonter sur l'ensemble des bâtiments  des étaux</t>
  </si>
  <si>
    <t>En attente devis setelec : 19 942 € 00</t>
  </si>
  <si>
    <t>299</t>
  </si>
  <si>
    <t>Installation d'un disjoncteur de protection DT 40A tétrapolaire</t>
  </si>
  <si>
    <t>300</t>
  </si>
  <si>
    <t>Remonter le rideau bureau direction</t>
  </si>
  <si>
    <t>301</t>
  </si>
  <si>
    <t xml:space="preserve">Remsie en état verrou porte d'entrée atlier </t>
  </si>
  <si>
    <t>302</t>
  </si>
  <si>
    <t>Déplacement machine à café</t>
  </si>
  <si>
    <t>303</t>
  </si>
  <si>
    <t>Remise ne état prise réseau HS</t>
  </si>
  <si>
    <t>304</t>
  </si>
  <si>
    <t>Fabrication de 40 plaquettes de démoumage</t>
  </si>
  <si>
    <t>305</t>
  </si>
  <si>
    <t>Reboucher le trou présent dans l emur de moumage vessie</t>
  </si>
  <si>
    <t>306</t>
  </si>
  <si>
    <t>Vidange de la pompe à vide de la mecof</t>
  </si>
  <si>
    <t>DELAUNE</t>
  </si>
  <si>
    <t>Remise en état prise réseau HS</t>
  </si>
  <si>
    <t>S47</t>
  </si>
  <si>
    <t>S50</t>
  </si>
  <si>
    <t>NB DE JOUR DE RETARD</t>
  </si>
  <si>
    <t>Démonter le support de pièce sur le banc de contrôle US</t>
  </si>
  <si>
    <t>Remplacer les roulettes sur 3 chariot peinture</t>
  </si>
  <si>
    <t>Remplacer les néons de la cabine de peinture</t>
  </si>
  <si>
    <t>Pose de bande antidérapente en zone de peinture</t>
  </si>
  <si>
    <t>A MASQUER</t>
  </si>
  <si>
    <t>DATE PREVISIONNELLE</t>
  </si>
  <si>
    <t>Travaux sur contrôle US</t>
  </si>
  <si>
    <t>Réalisation d'une règle en alimunium</t>
  </si>
  <si>
    <t>Mise en place de deux cables réseaux</t>
  </si>
  <si>
    <t>Re mise en état des fils éléctriques + branchement</t>
  </si>
  <si>
    <t>Vérification + réglage de l'étuve</t>
  </si>
  <si>
    <t xml:space="preserve">Implanter deux bureaux </t>
  </si>
  <si>
    <t>Installation de deux pompes à vide</t>
  </si>
  <si>
    <t>Réparation ligne de vide</t>
  </si>
  <si>
    <t>Fabrication d'un meuble stockage nida</t>
  </si>
  <si>
    <t>Installation piquage salle de drapage + réalisation de nourrices+ installation d'une nouvelle pompe à vide</t>
  </si>
  <si>
    <t>Changement des filtres au plafond cabine de peinture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</si>
</sst>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\-mmm;@"/>
  </numFmts>
  <fonts count="12" x14ac:knownFonts="1">
    <font>
      <sz val="11"/>
      <color theme="1"/>
      <name val="Times New Roman"/>
      <family val="2"/>
      <scheme val="minor"/>
    </font>
    <font>
      <b/>
      <sz val="20"/>
      <color theme="1"/>
      <name val="Times New Roman"/>
      <family val="2"/>
      <scheme val="minor"/>
    </font>
    <font>
      <sz val="8"/>
      <color theme="1"/>
      <name val="Times New Roman"/>
      <family val="2"/>
      <scheme val="minor"/>
    </font>
    <font>
      <b/>
      <sz val="11"/>
      <color theme="1"/>
      <name val="Times New Roman"/>
      <family val="2"/>
      <scheme val="minor"/>
    </font>
    <font>
      <b/>
      <sz val="11"/>
      <color theme="1"/>
      <name val="Calibri"/>
      <family val="2"/>
    </font>
    <font>
      <strike/>
      <sz val="11"/>
      <color theme="1"/>
      <name val="Times New Roman"/>
      <family val="2"/>
      <scheme val="minor"/>
    </font>
    <font>
      <b/>
      <sz val="14"/>
      <color theme="1"/>
      <name val="Calibri"/>
      <family val="2"/>
    </font>
    <font>
      <u/>
      <sz val="11"/>
      <color theme="10"/>
      <name val="Times New Roman"/>
      <family val="2"/>
      <scheme val="minor"/>
    </font>
    <font>
      <u/>
      <sz val="12"/>
      <color theme="10"/>
      <name val="Times New Roman"/>
      <family val="2"/>
      <scheme val="minor"/>
    </font>
    <font>
      <sz val="24"/>
      <color theme="1"/>
      <name val="Arial"/>
      <family val="2"/>
      <scheme val="major"/>
    </font>
    <font>
      <b/>
      <sz val="14"/>
      <color indexed="81"/>
      <name val="Arial"/>
      <family val="2"/>
      <scheme val="major"/>
    </font>
    <font>
      <sz val="14"/>
      <color indexed="81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theme="0" tint="-0.34998626667073579"/>
      </patternFill>
    </fill>
    <fill>
      <patternFill patternType="solid">
        <fgColor rgb="FF00B050"/>
        <bgColor indexed="64"/>
      </patternFill>
    </fill>
    <fill>
      <patternFill patternType="lightDown">
        <bgColor theme="0" tint="-0.3499862666707357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16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6" borderId="5" xfId="0" applyNumberFormat="1" applyFont="1" applyFill="1" applyBorder="1" applyAlignment="1">
      <alignment horizontal="center" vertical="center"/>
    </xf>
    <xf numFmtId="49" fontId="7" fillId="0" borderId="1" xfId="1" applyNumberFormat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9" fontId="0" fillId="0" borderId="5" xfId="0" applyNumberFormat="1" applyFon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57745"/>
      <color rgb="FFFAA7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que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file:///\\Srvfic\partager\PDI\MI\Cynthia\DT%20TRAVAUX\DEMANDE%20DE%20TRAVAUX\Demande%20de%20travaux%20non%20trait&#233;e\demande_007.PNG" TargetMode="External"/><Relationship Id="rId18" Type="http://schemas.openxmlformats.org/officeDocument/2006/relationships/hyperlink" Target="file:///\\Srvfic\partager\PDI\MI\Cynthia\DT%20TRAVAUX\DEMANDE%20DE%20TRAVAUX\Demande%20de%20travaux%20non%20trait&#233;e\demande_208.xlsx" TargetMode="External"/><Relationship Id="rId26" Type="http://schemas.openxmlformats.org/officeDocument/2006/relationships/hyperlink" Target="file:///\\Srvfic\partager\PDI\MI\Cynthia\DT%20TRAVAUX\DEMANDE%20DE%20TRAVAUX\Demande%20de%20travaux%20non%20trait&#233;e\demande_273.xlsx" TargetMode="External"/><Relationship Id="rId39" Type="http://schemas.openxmlformats.org/officeDocument/2006/relationships/hyperlink" Target="file:///\\Srvfic\partager\PDI\MI\Cynthia\DT%20TRAVAUX\DEMANDE%20DE%20TRAVAUX\Demande%20de%20travaux%20non%20trait&#233;e\demande_288.pdf" TargetMode="External"/><Relationship Id="rId21" Type="http://schemas.openxmlformats.org/officeDocument/2006/relationships/hyperlink" Target="file:///\\Srvfic\partager\PDI\MI\Cynthia\DT%20TRAVAUX\DEMANDE%20DE%20TRAVAUX\Demande%20de%20travaux%20non%20trait&#233;e\demande_263.pdf" TargetMode="External"/><Relationship Id="rId34" Type="http://schemas.openxmlformats.org/officeDocument/2006/relationships/hyperlink" Target="file:///\\Srvfic\partager\PDI\MI\Cynthia\DT%20TRAVAUX\DEMANDE%20DE%20TRAVAUX\Demande%20de%20travaux%20non%20trait&#233;e\demande_283.pdf" TargetMode="External"/><Relationship Id="rId42" Type="http://schemas.openxmlformats.org/officeDocument/2006/relationships/hyperlink" Target="file:///\\Srvfic\partager\PDI\MI\Cynthia\DT%20TRAVAUX\DEMANDE%20DE%20TRAVAUX\Demande%20de%20travaux%20non%20trait&#233;e\demande_295.xlsx" TargetMode="External"/><Relationship Id="rId47" Type="http://schemas.openxmlformats.org/officeDocument/2006/relationships/hyperlink" Target="file:///\\Srvfic\partager\PDI\MI\Cynthia\DT%20TRAVAUX\DEMANDE%20DE%20TRAVAUX\Demande%20de%20travaux%20non%20trait&#233;e\demande_301.xlsx" TargetMode="External"/><Relationship Id="rId50" Type="http://schemas.openxmlformats.org/officeDocument/2006/relationships/hyperlink" Target="file:///\\Srvfic\partager\PDI\MI\Cynthia\DT%20TRAVAUX\DEMANDE%20DE%20TRAVAUX\Demande%20de%20travaux%20non%20trait&#233;e\demande_304.xlsx" TargetMode="External"/><Relationship Id="rId55" Type="http://schemas.openxmlformats.org/officeDocument/2006/relationships/hyperlink" Target="file:///\\Srvfic\partager\PDI\MI\Cynthia\DT%20TRAVAUX\DEMANDE%20DE%20TRAVAUX\Demande%20de%20travaux%20non%20trait&#233;e\demande_309.PNG" TargetMode="External"/><Relationship Id="rId7" Type="http://schemas.openxmlformats.org/officeDocument/2006/relationships/hyperlink" Target="file:///\\Srvfic\partager\PDI\MI\Cynthia\DT%20TRAVAUX\DEMANDE%20DE%20TRAVAUX\Demande%20de%20travaux%20non%20trait&#233;e\demande_204.PNG" TargetMode="External"/><Relationship Id="rId12" Type="http://schemas.openxmlformats.org/officeDocument/2006/relationships/hyperlink" Target="file:///\\Srvfic\partager\PDI\MI\Cynthia\DT%20TRAVAUX\DEMANDE%20DE%20TRAVAUX\Demande%20de%20travaux%20non%20trait&#233;e\demande_249.xlsx" TargetMode="External"/><Relationship Id="rId17" Type="http://schemas.openxmlformats.org/officeDocument/2006/relationships/hyperlink" Target="file:///\\Srvfic\partager\PDI\MI\Cynthia\DT%20TRAVAUX\DEMANDE%20DE%20TRAVAUX\Demande%20de%20travaux%20non%20trait&#233;e\demande_214.xlsx" TargetMode="External"/><Relationship Id="rId25" Type="http://schemas.openxmlformats.org/officeDocument/2006/relationships/hyperlink" Target="file:///\\Srvfic\partager\PDI\MI\Cynthia\DT%20TRAVAUX\DEMANDE%20DE%20TRAVAUX\Demande%20de%20travaux%20non%20trait&#233;e\demande_270.xlsx" TargetMode="External"/><Relationship Id="rId33" Type="http://schemas.openxmlformats.org/officeDocument/2006/relationships/hyperlink" Target="file:///\\Srvfic\partager\PDI\MI\Cynthia\DT%20TRAVAUX\DEMANDE%20DE%20TRAVAUX\Demande%20de%20travaux%20non%20trait&#233;e\demande_282.xlsx" TargetMode="External"/><Relationship Id="rId38" Type="http://schemas.openxmlformats.org/officeDocument/2006/relationships/hyperlink" Target="file:///\\Srvfic\partager\PDI\MI\Cynthia\DT%20TRAVAUX\DEMANDE%20DE%20TRAVAUX\Demande%20de%20travaux%20non%20trait&#233;e\demande_287.doc" TargetMode="External"/><Relationship Id="rId46" Type="http://schemas.openxmlformats.org/officeDocument/2006/relationships/hyperlink" Target="file:///\\Srvfic\partager\PDI\MI\Cynthia\DT%20TRAVAUX\DEMANDE%20DE%20TRAVAUX\Demande%20de%20travaux%20non%20trait&#233;e\demande_299.xlsx" TargetMode="External"/><Relationship Id="rId59" Type="http://schemas.openxmlformats.org/officeDocument/2006/relationships/hyperlink" Target="file:///\\Srvfic\partager\PDI\MI\Cynthia\DT%20TRAVAUX\DEMANDE%20DE%20TRAVAUX\Demande%20de%20travaux%20non%20trait&#233;e\demande_313.PNG" TargetMode="External"/><Relationship Id="rId2" Type="http://schemas.openxmlformats.org/officeDocument/2006/relationships/hyperlink" Target="file:///\\Srvfic\partager\PDI\MI\Cynthia\DT%20TRAVAUX\DEMANDE%20DE%20TRAVAUX\Demande%20de%20travaux%20non%20trait&#233;e\demande_039.xlsx" TargetMode="External"/><Relationship Id="rId16" Type="http://schemas.openxmlformats.org/officeDocument/2006/relationships/hyperlink" Target="file:///\\Srvfic\partager\PDI\MI\Cynthia\DT%20TRAVAUX\DEMANDE%20DE%20TRAVAUX\Demande%20de%20travaux%20non%20trait&#233;e\demande_260.doc" TargetMode="External"/><Relationship Id="rId20" Type="http://schemas.openxmlformats.org/officeDocument/2006/relationships/hyperlink" Target="file:///\\Srvfic\partager\PDI\MI\Cynthia\DT%20TRAVAUX\DEMANDE%20DE%20TRAVAUX\Demande%20de%20travaux%20non%20trait&#233;e\demande_226.xlsx" TargetMode="External"/><Relationship Id="rId29" Type="http://schemas.openxmlformats.org/officeDocument/2006/relationships/hyperlink" Target="file:///\\Srvfic\partager\PDI\MI\Cynthia\DT%20TRAVAUX\DEMANDE%20DE%20TRAVAUX\Demande%20de%20travaux%20non%20trait&#233;e\demande_277.pdf" TargetMode="External"/><Relationship Id="rId41" Type="http://schemas.openxmlformats.org/officeDocument/2006/relationships/hyperlink" Target="file:///\\Srvfic\partager\PDI\MI\Cynthia\DT%20TRAVAUX\DEMANDE%20DE%20TRAVAUX\Demande%20de%20travaux%20non%20trait&#233;e\de&#249;ande_294.xlsx" TargetMode="External"/><Relationship Id="rId54" Type="http://schemas.openxmlformats.org/officeDocument/2006/relationships/hyperlink" Target="file:///\\Srvfic\partager\PDI\MI\Cynthia\DT%20TRAVAUX\DEMANDE%20DE%20TRAVAUX\Demande%20de%20travaux%20non%20trait&#233;e\demande_308.PNG" TargetMode="External"/><Relationship Id="rId1" Type="http://schemas.openxmlformats.org/officeDocument/2006/relationships/hyperlink" Target="file:///\\Srvfic\partager\PDI\MI\Cynthia\DT%20TRAVAUX\DEMANDE%20DE%20TRAVAUX\Demande%20de%20travaux%20non%20trait&#233;e\demande_201.PNG" TargetMode="External"/><Relationship Id="rId6" Type="http://schemas.openxmlformats.org/officeDocument/2006/relationships/hyperlink" Target="file:///\\Srvfic\partager\PDI\MI\Cynthia\DT%20TRAVAUX\DEMANDE%20DE%20TRAVAUX\Demande%20de%20travaux%20non%20trait&#233;e\demande_187.PNG" TargetMode="External"/><Relationship Id="rId11" Type="http://schemas.openxmlformats.org/officeDocument/2006/relationships/hyperlink" Target="file:///\\Srvfic\partager\PDI\MI\Cynthia\DT%20TRAVAUX\DEMANDE%20DE%20TRAVAUX\Demande%20de%20travaux%20non%20trait&#233;e\demande_144.pdf" TargetMode="External"/><Relationship Id="rId24" Type="http://schemas.openxmlformats.org/officeDocument/2006/relationships/hyperlink" Target="file:///\\Srvfic\partager\PDI\MI\Cynthia\DT%20TRAVAUX\DEMANDE%20DE%20TRAVAUX\Demande%20de%20travaux%20non%20trait&#233;e\demande_251.xlsx" TargetMode="External"/><Relationship Id="rId32" Type="http://schemas.openxmlformats.org/officeDocument/2006/relationships/hyperlink" Target="file:///\\Srvfic\partager\PDI\MI\Cynthia\DT%20TRAVAUX\DEMANDE%20DE%20TRAVAUX\Demande%20de%20travaux%20non%20trait&#233;e\demande_281.xlsx" TargetMode="External"/><Relationship Id="rId37" Type="http://schemas.openxmlformats.org/officeDocument/2006/relationships/hyperlink" Target="file:///\\Srvfic\partager\PDI\MI\Cynthia\DT%20TRAVAUX\DEMANDE%20DE%20TRAVAUX\Demande%20de%20travaux%20non%20trait&#233;e\demande_286.doc" TargetMode="External"/><Relationship Id="rId40" Type="http://schemas.openxmlformats.org/officeDocument/2006/relationships/hyperlink" Target="file:///\\Srvfic\partager\PDI\MI\Cynthia\DT%20TRAVAUX\DEMANDE%20DE%20TRAVAUX\Demande%20de%20travaux%20non%20trait&#233;e\demande_293.xlsx" TargetMode="External"/><Relationship Id="rId45" Type="http://schemas.openxmlformats.org/officeDocument/2006/relationships/hyperlink" Target="file:///\\Srvfic\partager\PDI\MI\Cynthia\DT%20TRAVAUX\DEMANDE%20DE%20TRAVAUX\Demande%20de%20travaux%20non%20trait&#233;e\demande_298.PNG" TargetMode="External"/><Relationship Id="rId53" Type="http://schemas.openxmlformats.org/officeDocument/2006/relationships/hyperlink" Target="file:///\\Srvfic\partager\PDI\MI\Cynthia\DT%20TRAVAUX\DEMANDE%20DE%20TRAVAUX\Demande%20de%20travaux%20non%20trait&#233;e\demande_307.xlsx" TargetMode="External"/><Relationship Id="rId58" Type="http://schemas.openxmlformats.org/officeDocument/2006/relationships/hyperlink" Target="file:///\\Srvfic\partager\PDI\MI\Cynthia\DT%20TRAVAUX\DEMANDE%20DE%20TRAVAUX\Demande%20de%20travaux%20non%20trait&#233;e\demande_312.xlsx" TargetMode="External"/><Relationship Id="rId5" Type="http://schemas.openxmlformats.org/officeDocument/2006/relationships/hyperlink" Target="file:///\\Srvfic\partager\PDI\MI\Cynthia\DT%20TRAVAUX\DEMANDE%20DE%20TRAVAUX\Demande%20de%20travaux%20non%20trait&#233;e\demande_118.xlsx" TargetMode="External"/><Relationship Id="rId15" Type="http://schemas.openxmlformats.org/officeDocument/2006/relationships/hyperlink" Target="file:///\\Srvfic\partager\PDI\MI\Cynthia\DT%20TRAVAUX\DEMANDE%20DE%20TRAVAUX\Demande%20de%20travaux%20non%20trait&#233;e\demande_258.xlsx" TargetMode="External"/><Relationship Id="rId23" Type="http://schemas.openxmlformats.org/officeDocument/2006/relationships/hyperlink" Target="file:///\\Srvfic\partager\PDI\MI\Cynthia\DT%20TRAVAUX\DEMANDE%20DE%20TRAVAUX\Demande%20de%20travaux%20non%20trait&#233;e\demande_265.xlsx" TargetMode="External"/><Relationship Id="rId28" Type="http://schemas.openxmlformats.org/officeDocument/2006/relationships/hyperlink" Target="file:///\\Srvfic\partager\PDI\MI\Cynthia\DT%20TRAVAUX\DEMANDE%20DE%20TRAVAUX\Demande%20de%20travaux%20non%20trait&#233;e\demande_275.pdf" TargetMode="External"/><Relationship Id="rId36" Type="http://schemas.openxmlformats.org/officeDocument/2006/relationships/hyperlink" Target="file:///\\Srvfic\partager\PDI\MI\Cynthia\DT%20TRAVAUX\DEMANDE%20DE%20TRAVAUX\Demande%20de%20travaux%20non%20trait&#233;e\demande_285.xlsx" TargetMode="External"/><Relationship Id="rId49" Type="http://schemas.openxmlformats.org/officeDocument/2006/relationships/hyperlink" Target="file:///\\Srvfic\partager\PDI\MI\Cynthia\DT%20TRAVAUX\DEMANDE%20DE%20TRAVAUX\Demande%20de%20travaux%20non%20trait&#233;e\Demande_303.pdf" TargetMode="External"/><Relationship Id="rId57" Type="http://schemas.openxmlformats.org/officeDocument/2006/relationships/hyperlink" Target="file:///\\Srvfic\partager\PDI\MI\Cynthia\DT%20TRAVAUX\DEMANDE%20DE%20TRAVAUX\Demande%20de%20travaux%20non%20trait&#233;e\demande_311.xlsx" TargetMode="External"/><Relationship Id="rId10" Type="http://schemas.openxmlformats.org/officeDocument/2006/relationships/hyperlink" Target="file:///\\Srvfic\partager\PDI\MI\Cynthia\DT%20TRAVAUX\DEMANDE%20DE%20TRAVAUX\Demande%20de%20travaux%20non%20trait&#233;e\demande_243.xlsx" TargetMode="External"/><Relationship Id="rId19" Type="http://schemas.openxmlformats.org/officeDocument/2006/relationships/hyperlink" Target="file:///\\Srvfic\partager\PDI\MI\Cynthia\DT%20TRAVAUX\DEMANDE%20DE%20TRAVAUX\Demande%20de%20travaux%20non%20trait&#233;e\demande_009.xlsx" TargetMode="External"/><Relationship Id="rId31" Type="http://schemas.openxmlformats.org/officeDocument/2006/relationships/hyperlink" Target="file:///\\Srvfic\partager\PDI\MI\Cynthia\DT%20TRAVAUX\DEMANDE%20DE%20TRAVAUX\Demande%20de%20travaux%20non%20trait&#233;e\demande_277.pdf" TargetMode="External"/><Relationship Id="rId44" Type="http://schemas.openxmlformats.org/officeDocument/2006/relationships/hyperlink" Target="file:///\\Srvfic\partager\PDI\MI\Cynthia\DT%20TRAVAUX\DEMANDE%20DE%20TRAVAUX\Demande%20de%20travaux%20non%20trait&#233;e\demande_297.xlsx" TargetMode="External"/><Relationship Id="rId52" Type="http://schemas.openxmlformats.org/officeDocument/2006/relationships/hyperlink" Target="file:///\\Srvfic\partager\PDI\MI\Cynthia\DT%20TRAVAUX\DEMANDE%20DE%20TRAVAUX\Demande%20de%20travaux%20non%20trait&#233;e\demande_306.xlsx" TargetMode="External"/><Relationship Id="rId4" Type="http://schemas.openxmlformats.org/officeDocument/2006/relationships/hyperlink" Target="file:///\\Srvfic\partager\PDI\MI\Cynthia\DT%20TRAVAUX\DEMANDE%20DE%20TRAVAUX\Demande%20de%20travaux%20non%20trait&#233;e\demande_133.xlsx" TargetMode="External"/><Relationship Id="rId9" Type="http://schemas.openxmlformats.org/officeDocument/2006/relationships/hyperlink" Target="file:///\\Srvfic\partager\PDI\MI\Cynthia\DT%20TRAVAUX\DEMANDE%20DE%20TRAVAUX\Demande%20de%20travaux%20non%20trait&#233;e\demande_242.xlsx" TargetMode="External"/><Relationship Id="rId14" Type="http://schemas.openxmlformats.org/officeDocument/2006/relationships/hyperlink" Target="file:///\\Srvfic\partager\PDI\MI\Cynthia\DT%20TRAVAUX\DEMANDE%20DE%20TRAVAUX\Demande%20de%20travaux%20non%20trait&#233;e\demande_256.PNG" TargetMode="External"/><Relationship Id="rId22" Type="http://schemas.openxmlformats.org/officeDocument/2006/relationships/hyperlink" Target="file:///\\Srvfic\partager\PDI\MI\Cynthia\DT%20TRAVAUX\DEMANDE%20DE%20TRAVAUX\Demande%20de%20travaux%20non%20trait&#233;e\demande_264.xlsx" TargetMode="External"/><Relationship Id="rId27" Type="http://schemas.openxmlformats.org/officeDocument/2006/relationships/hyperlink" Target="file:///\\Srvfic\partager\PDI\MI\Cynthia\DT%20TRAVAUX\DEMANDE%20DE%20TRAVAUX\Demande%20de%20travaux%20non%20trait&#233;e\demande_274.xlsx" TargetMode="External"/><Relationship Id="rId30" Type="http://schemas.openxmlformats.org/officeDocument/2006/relationships/hyperlink" Target="file:///\\Srvfic\partager\PDI\MI\Cynthia\DT%20TRAVAUX\DEMANDE%20DE%20TRAVAUX\Demande%20de%20travaux%20non%20trait&#233;e\demande_276.xlsx" TargetMode="External"/><Relationship Id="rId35" Type="http://schemas.openxmlformats.org/officeDocument/2006/relationships/hyperlink" Target="file:///\\Srvfic\partager\PDI\MI\Cynthia\DT%20TRAVAUX\DEMANDE%20DE%20TRAVAUX\Demande%20de%20travaux%20non%20trait&#233;e\demande_284.xlsx" TargetMode="External"/><Relationship Id="rId43" Type="http://schemas.openxmlformats.org/officeDocument/2006/relationships/hyperlink" Target="file:///\\Srvfic\partager\PDI\MI\Cynthia\DT%20TRAVAUX\DEMANDE%20DE%20TRAVAUX\Demande%20de%20travaux%20non%20trait&#233;e\demande_296.xlsx" TargetMode="External"/><Relationship Id="rId48" Type="http://schemas.openxmlformats.org/officeDocument/2006/relationships/hyperlink" Target="file:///\\Srvfic\partager\PDI\MI\Cynthia\DT%20TRAVAUX\DEMANDE%20DE%20TRAVAUX\Demande%20de%20travaux%20non%20trait&#233;e\demande_302.pdf" TargetMode="External"/><Relationship Id="rId56" Type="http://schemas.openxmlformats.org/officeDocument/2006/relationships/hyperlink" Target="file:///\\Srvfic\partager\PDI\MI\Cynthia\DT%20TRAVAUX\DEMANDE%20DE%20TRAVAUX\Demande%20de%20travaux%20non%20trait&#233;e\demande_310.PNG" TargetMode="External"/><Relationship Id="rId8" Type="http://schemas.openxmlformats.org/officeDocument/2006/relationships/hyperlink" Target="file:///\\Srvfic\partager\PDI\MI\Cynthia\DT%20TRAVAUX\DEMANDE%20DE%20TRAVAUX\Demande%20de%20travaux%20non%20trait&#233;e\demande_238.pdf" TargetMode="External"/><Relationship Id="rId51" Type="http://schemas.openxmlformats.org/officeDocument/2006/relationships/hyperlink" Target="file:///\\Srvfic\partager\PDI\MI\Cynthia\DT%20TRAVAUX\DEMANDE%20DE%20TRAVAUX\Demande%20de%20travaux%20non%20trait&#233;e\demande_305.xlsx" TargetMode="External"/><Relationship Id="rId3" Type="http://schemas.openxmlformats.org/officeDocument/2006/relationships/hyperlink" Target="file:///\\Srvfic\partager\PDI\MI\Cynthia\DT%20TRAVAUX\DEMANDE%20DE%20TRAVAUX\Demande%20de%20travaux%20non%20trait&#233;e\demande_13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28"/>
  <sheetViews>
    <sheetView tabSelected="1" zoomScale="50" zoomScaleNormal="50" zoomScaleSheetLayoutView="110" zoomScalePageLayoutView="87" workbookViewId="0">
      <selection activeCell="A5" sqref="A5"/>
    </sheetView>
  </sheetViews>
  <sheetFormatPr baseColWidth="10" defaultColWidth="11.5546875" defaultRowHeight="13.8" x14ac:dyDescent="0.25"/>
  <cols>
    <col min="1" max="1" width="11.6640625" style="17" customWidth="1"/>
    <col min="2" max="2" width="32.44140625" style="17" customWidth="1"/>
    <col min="3" max="3" width="27.44140625" style="23" customWidth="1"/>
    <col min="4" max="4" width="38" style="23" customWidth="1"/>
    <col min="5" max="5" width="17.88671875" style="17" customWidth="1"/>
    <col min="6" max="6" width="27.109375" style="17" customWidth="1"/>
    <col min="7" max="7" width="19.6640625" style="17" hidden="1" customWidth="1"/>
    <col min="8" max="8" width="17.6640625" style="3" customWidth="1"/>
    <col min="9" max="9" width="20.44140625" style="3" hidden="1" customWidth="1"/>
    <col min="10" max="11" width="17.6640625" style="3" hidden="1" customWidth="1"/>
    <col min="12" max="12" width="20.33203125" style="17" customWidth="1"/>
    <col min="13" max="13" width="12.33203125" style="3" customWidth="1"/>
    <col min="14" max="16384" width="11.5546875" style="10"/>
  </cols>
  <sheetData>
    <row r="1" spans="1:13" ht="71.400000000000006" customHeight="1" x14ac:dyDescent="0.25">
      <c r="D1" s="38"/>
    </row>
    <row r="2" spans="1:13" ht="27" customHeight="1" x14ac:dyDescent="0.25">
      <c r="A2" s="24"/>
      <c r="B2" s="24"/>
      <c r="C2" s="28"/>
      <c r="D2" s="4" t="s">
        <v>15</v>
      </c>
      <c r="E2" s="24"/>
      <c r="F2" s="24"/>
      <c r="G2" s="24"/>
      <c r="H2" s="4"/>
      <c r="I2" s="4"/>
      <c r="J2" s="4"/>
      <c r="K2" s="4"/>
      <c r="L2" s="25"/>
      <c r="M2" s="4"/>
    </row>
    <row r="3" spans="1:13" ht="19.5" customHeight="1" x14ac:dyDescent="0.25">
      <c r="A3" s="24"/>
      <c r="B3" s="24"/>
      <c r="C3" s="2"/>
      <c r="D3" s="24"/>
      <c r="E3" s="24"/>
      <c r="F3" s="24"/>
      <c r="G3" s="24"/>
      <c r="H3" s="4"/>
      <c r="I3" s="4"/>
      <c r="J3" s="4"/>
      <c r="K3" s="4"/>
      <c r="L3" s="24"/>
      <c r="M3" s="4"/>
    </row>
    <row r="4" spans="1:13" s="44" customFormat="1" ht="67.5" customHeight="1" x14ac:dyDescent="0.25">
      <c r="A4" s="26" t="s">
        <v>77</v>
      </c>
      <c r="B4" s="26" t="s">
        <v>5</v>
      </c>
      <c r="C4" s="27" t="s">
        <v>11</v>
      </c>
      <c r="D4" s="27" t="s">
        <v>0</v>
      </c>
      <c r="E4" s="27" t="s">
        <v>1</v>
      </c>
      <c r="F4" s="27" t="s">
        <v>345</v>
      </c>
      <c r="G4" s="27"/>
      <c r="H4" s="27" t="s">
        <v>32</v>
      </c>
      <c r="I4" s="27" t="s">
        <v>344</v>
      </c>
      <c r="J4" s="40" t="s">
        <v>339</v>
      </c>
      <c r="K4" s="40"/>
      <c r="L4" s="27" t="s">
        <v>78</v>
      </c>
      <c r="M4" s="45" t="s">
        <v>79</v>
      </c>
    </row>
    <row r="5" spans="1:13" s="44" customFormat="1" ht="40.200000000000003" customHeight="1" x14ac:dyDescent="0.25">
      <c r="A5" s="42">
        <v>24</v>
      </c>
      <c r="B5" s="9" t="s">
        <v>18</v>
      </c>
      <c r="C5" s="14" t="s">
        <v>13</v>
      </c>
      <c r="D5" s="14" t="s">
        <v>45</v>
      </c>
      <c r="E5" s="18">
        <v>43255</v>
      </c>
      <c r="F5" s="13"/>
      <c r="G5" s="13"/>
      <c r="H5" s="11"/>
      <c r="I5" s="11"/>
      <c r="J5" s="11"/>
      <c r="K5" s="11"/>
      <c r="L5" s="9" t="s">
        <v>34</v>
      </c>
      <c r="M5" s="46">
        <v>1</v>
      </c>
    </row>
    <row r="6" spans="1:13" s="44" customFormat="1" ht="40.200000000000003" customHeight="1" x14ac:dyDescent="0.25">
      <c r="A6" s="42">
        <v>18</v>
      </c>
      <c r="B6" s="9" t="s">
        <v>16</v>
      </c>
      <c r="C6" s="14" t="s">
        <v>88</v>
      </c>
      <c r="D6" s="14" t="s">
        <v>46</v>
      </c>
      <c r="E6" s="18">
        <v>43257</v>
      </c>
      <c r="F6" s="13"/>
      <c r="G6" s="13"/>
      <c r="H6" s="11"/>
      <c r="I6" s="11"/>
      <c r="J6" s="11"/>
      <c r="K6" s="11"/>
      <c r="L6" s="9" t="s">
        <v>34</v>
      </c>
      <c r="M6" s="46">
        <v>1</v>
      </c>
    </row>
    <row r="7" spans="1:13" s="44" customFormat="1" ht="40.200000000000003" customHeight="1" x14ac:dyDescent="0.25">
      <c r="A7" s="42">
        <v>26</v>
      </c>
      <c r="B7" s="9" t="s">
        <v>18</v>
      </c>
      <c r="C7" s="14" t="s">
        <v>13</v>
      </c>
      <c r="D7" s="14" t="s">
        <v>25</v>
      </c>
      <c r="E7" s="18">
        <v>43259</v>
      </c>
      <c r="F7" s="13"/>
      <c r="G7" s="13"/>
      <c r="H7" s="11"/>
      <c r="I7" s="11"/>
      <c r="J7" s="11"/>
      <c r="K7" s="11"/>
      <c r="L7" s="9" t="s">
        <v>34</v>
      </c>
      <c r="M7" s="46">
        <v>1</v>
      </c>
    </row>
    <row r="8" spans="1:13" s="44" customFormat="1" ht="40.200000000000003" customHeight="1" x14ac:dyDescent="0.25">
      <c r="A8" s="42">
        <v>26</v>
      </c>
      <c r="B8" s="9" t="s">
        <v>18</v>
      </c>
      <c r="C8" s="14" t="s">
        <v>13</v>
      </c>
      <c r="D8" s="14" t="s">
        <v>27</v>
      </c>
      <c r="E8" s="18">
        <v>43259</v>
      </c>
      <c r="F8" s="13"/>
      <c r="G8" s="13"/>
      <c r="H8" s="11"/>
      <c r="I8" s="11"/>
      <c r="J8" s="11"/>
      <c r="K8" s="11"/>
      <c r="L8" s="9" t="s">
        <v>34</v>
      </c>
      <c r="M8" s="46">
        <v>1</v>
      </c>
    </row>
    <row r="9" spans="1:13" s="44" customFormat="1" ht="40.200000000000003" customHeight="1" x14ac:dyDescent="0.25">
      <c r="A9" s="42">
        <v>26</v>
      </c>
      <c r="B9" s="9"/>
      <c r="C9" s="9"/>
      <c r="D9" s="14" t="s">
        <v>30</v>
      </c>
      <c r="E9" s="18">
        <v>43263</v>
      </c>
      <c r="F9" s="13"/>
      <c r="G9" s="13"/>
      <c r="H9" s="9"/>
      <c r="I9" s="9"/>
      <c r="J9" s="9"/>
      <c r="K9" s="9"/>
      <c r="L9" s="9" t="s">
        <v>34</v>
      </c>
      <c r="M9" s="46">
        <v>1</v>
      </c>
    </row>
    <row r="10" spans="1:13" s="44" customFormat="1" ht="40.200000000000003" customHeight="1" x14ac:dyDescent="0.25">
      <c r="A10" s="42">
        <v>24</v>
      </c>
      <c r="B10" s="9" t="s">
        <v>31</v>
      </c>
      <c r="C10" s="14" t="s">
        <v>28</v>
      </c>
      <c r="D10" s="14" t="s">
        <v>35</v>
      </c>
      <c r="E10" s="18">
        <v>43264</v>
      </c>
      <c r="F10" s="18"/>
      <c r="G10" s="18"/>
      <c r="H10" s="11"/>
      <c r="I10" s="11"/>
      <c r="J10" s="11"/>
      <c r="K10" s="11"/>
      <c r="L10" s="9" t="s">
        <v>34</v>
      </c>
      <c r="M10" s="46">
        <v>1</v>
      </c>
    </row>
    <row r="11" spans="1:13" s="44" customFormat="1" ht="40.200000000000003" customHeight="1" x14ac:dyDescent="0.25">
      <c r="A11" s="42">
        <v>24</v>
      </c>
      <c r="B11" s="9" t="s">
        <v>16</v>
      </c>
      <c r="C11" s="14" t="s">
        <v>14</v>
      </c>
      <c r="D11" s="14" t="s">
        <v>33</v>
      </c>
      <c r="E11" s="18">
        <v>43264</v>
      </c>
      <c r="F11" s="18"/>
      <c r="G11" s="18"/>
      <c r="H11" s="11"/>
      <c r="I11" s="11"/>
      <c r="J11" s="11"/>
      <c r="K11" s="11"/>
      <c r="L11" s="9" t="s">
        <v>34</v>
      </c>
      <c r="M11" s="46">
        <v>1</v>
      </c>
    </row>
    <row r="12" spans="1:13" s="44" customFormat="1" ht="40.200000000000003" customHeight="1" x14ac:dyDescent="0.25">
      <c r="A12" s="42">
        <v>18</v>
      </c>
      <c r="B12" s="9" t="s">
        <v>16</v>
      </c>
      <c r="C12" s="14" t="s">
        <v>28</v>
      </c>
      <c r="D12" s="14" t="s">
        <v>47</v>
      </c>
      <c r="E12" s="18"/>
      <c r="F12" s="13"/>
      <c r="G12" s="13"/>
      <c r="H12" s="11"/>
      <c r="I12" s="11"/>
      <c r="J12" s="11"/>
      <c r="K12" s="11"/>
      <c r="L12" s="9" t="s">
        <v>34</v>
      </c>
      <c r="M12" s="46">
        <v>1</v>
      </c>
    </row>
    <row r="13" spans="1:13" s="44" customFormat="1" ht="40.200000000000003" customHeight="1" x14ac:dyDescent="0.25">
      <c r="A13" s="42">
        <v>26</v>
      </c>
      <c r="B13" s="9" t="s">
        <v>18</v>
      </c>
      <c r="C13" s="14" t="s">
        <v>13</v>
      </c>
      <c r="D13" s="14" t="s">
        <v>43</v>
      </c>
      <c r="E13" s="18">
        <v>43270</v>
      </c>
      <c r="F13" s="18"/>
      <c r="G13" s="18"/>
      <c r="H13" s="11"/>
      <c r="I13" s="11"/>
      <c r="J13" s="11"/>
      <c r="K13" s="11"/>
      <c r="L13" s="9" t="s">
        <v>34</v>
      </c>
      <c r="M13" s="46">
        <v>1</v>
      </c>
    </row>
    <row r="14" spans="1:13" s="44" customFormat="1" ht="40.200000000000003" customHeight="1" x14ac:dyDescent="0.25">
      <c r="A14" s="42">
        <v>26</v>
      </c>
      <c r="B14" s="9" t="s">
        <v>16</v>
      </c>
      <c r="C14" s="14" t="s">
        <v>14</v>
      </c>
      <c r="D14" s="14" t="s">
        <v>48</v>
      </c>
      <c r="E14" s="18">
        <v>43276</v>
      </c>
      <c r="F14" s="13"/>
      <c r="G14" s="13"/>
      <c r="H14" s="11"/>
      <c r="I14" s="11"/>
      <c r="J14" s="11"/>
      <c r="K14" s="11"/>
      <c r="L14" s="9" t="s">
        <v>34</v>
      </c>
      <c r="M14" s="46">
        <v>1</v>
      </c>
    </row>
    <row r="15" spans="1:13" s="44" customFormat="1" ht="40.200000000000003" customHeight="1" x14ac:dyDescent="0.25">
      <c r="A15" s="42">
        <v>26</v>
      </c>
      <c r="B15" s="9" t="s">
        <v>16</v>
      </c>
      <c r="C15" s="9" t="s">
        <v>14</v>
      </c>
      <c r="D15" s="14" t="s">
        <v>49</v>
      </c>
      <c r="E15" s="18">
        <v>43277</v>
      </c>
      <c r="F15" s="13"/>
      <c r="G15" s="13"/>
      <c r="H15" s="9"/>
      <c r="I15" s="9"/>
      <c r="J15" s="9"/>
      <c r="K15" s="9"/>
      <c r="L15" s="9" t="s">
        <v>34</v>
      </c>
      <c r="M15" s="46">
        <v>1</v>
      </c>
    </row>
    <row r="16" spans="1:13" s="44" customFormat="1" ht="40.200000000000003" customHeight="1" x14ac:dyDescent="0.25">
      <c r="A16" s="42">
        <v>26</v>
      </c>
      <c r="B16" s="9" t="s">
        <v>4</v>
      </c>
      <c r="C16" s="14" t="s">
        <v>14</v>
      </c>
      <c r="D16" s="14" t="s">
        <v>60</v>
      </c>
      <c r="E16" s="18">
        <v>43277</v>
      </c>
      <c r="F16" s="13"/>
      <c r="G16" s="13"/>
      <c r="H16" s="9"/>
      <c r="I16" s="9"/>
      <c r="J16" s="9"/>
      <c r="K16" s="9"/>
      <c r="L16" s="9" t="s">
        <v>34</v>
      </c>
      <c r="M16" s="46">
        <v>1</v>
      </c>
    </row>
    <row r="17" spans="1:13" s="44" customFormat="1" ht="40.200000000000003" customHeight="1" x14ac:dyDescent="0.25">
      <c r="A17" s="42">
        <v>26</v>
      </c>
      <c r="B17" s="9" t="s">
        <v>4</v>
      </c>
      <c r="C17" s="14" t="s">
        <v>14</v>
      </c>
      <c r="D17" s="14" t="s">
        <v>53</v>
      </c>
      <c r="E17" s="18">
        <v>43277</v>
      </c>
      <c r="F17" s="13"/>
      <c r="G17" s="13"/>
      <c r="H17" s="9"/>
      <c r="I17" s="9"/>
      <c r="J17" s="9"/>
      <c r="K17" s="9"/>
      <c r="L17" s="9" t="s">
        <v>34</v>
      </c>
      <c r="M17" s="46">
        <v>1</v>
      </c>
    </row>
    <row r="18" spans="1:13" s="44" customFormat="1" ht="40.200000000000003" customHeight="1" x14ac:dyDescent="0.25">
      <c r="A18" s="42">
        <v>26</v>
      </c>
      <c r="B18" s="9" t="s">
        <v>18</v>
      </c>
      <c r="C18" s="14" t="s">
        <v>14</v>
      </c>
      <c r="D18" s="14" t="s">
        <v>54</v>
      </c>
      <c r="E18" s="18">
        <v>43277</v>
      </c>
      <c r="F18" s="13"/>
      <c r="G18" s="13"/>
      <c r="H18" s="9"/>
      <c r="I18" s="9"/>
      <c r="J18" s="9"/>
      <c r="K18" s="9"/>
      <c r="L18" s="9" t="s">
        <v>34</v>
      </c>
      <c r="M18" s="46">
        <v>1</v>
      </c>
    </row>
    <row r="19" spans="1:13" s="44" customFormat="1" ht="40.200000000000003" customHeight="1" x14ac:dyDescent="0.25">
      <c r="A19" s="42">
        <v>26</v>
      </c>
      <c r="B19" s="9" t="s">
        <v>18</v>
      </c>
      <c r="C19" s="14" t="s">
        <v>13</v>
      </c>
      <c r="D19" s="14" t="s">
        <v>100</v>
      </c>
      <c r="E19" s="18">
        <v>43277</v>
      </c>
      <c r="F19" s="13"/>
      <c r="G19" s="13"/>
      <c r="H19" s="9"/>
      <c r="I19" s="9"/>
      <c r="J19" s="9"/>
      <c r="K19" s="9"/>
      <c r="L19" s="9" t="s">
        <v>34</v>
      </c>
      <c r="M19" s="46">
        <v>1</v>
      </c>
    </row>
    <row r="20" spans="1:13" s="44" customFormat="1" ht="40.200000000000003" customHeight="1" x14ac:dyDescent="0.25">
      <c r="A20" s="42">
        <v>26</v>
      </c>
      <c r="B20" s="9" t="s">
        <v>16</v>
      </c>
      <c r="C20" s="14" t="s">
        <v>14</v>
      </c>
      <c r="D20" s="14" t="s">
        <v>69</v>
      </c>
      <c r="E20" s="8">
        <v>43284</v>
      </c>
      <c r="F20" s="9"/>
      <c r="G20" s="9"/>
      <c r="H20" s="9"/>
      <c r="I20" s="9"/>
      <c r="J20" s="9"/>
      <c r="K20" s="9"/>
      <c r="L20" s="9" t="s">
        <v>34</v>
      </c>
      <c r="M20" s="46">
        <v>1</v>
      </c>
    </row>
    <row r="21" spans="1:13" s="44" customFormat="1" ht="40.200000000000003" customHeight="1" x14ac:dyDescent="0.25">
      <c r="A21" s="42">
        <v>26</v>
      </c>
      <c r="B21" s="9" t="s">
        <v>18</v>
      </c>
      <c r="C21" s="14" t="s">
        <v>13</v>
      </c>
      <c r="D21" s="14" t="s">
        <v>72</v>
      </c>
      <c r="E21" s="18">
        <v>43285</v>
      </c>
      <c r="F21" s="13"/>
      <c r="G21" s="13"/>
      <c r="H21" s="9"/>
      <c r="I21" s="9"/>
      <c r="J21" s="9"/>
      <c r="K21" s="9"/>
      <c r="L21" s="9" t="s">
        <v>34</v>
      </c>
      <c r="M21" s="46">
        <v>1</v>
      </c>
    </row>
    <row r="22" spans="1:13" s="44" customFormat="1" ht="40.200000000000003" customHeight="1" x14ac:dyDescent="0.25">
      <c r="A22" s="42">
        <v>24</v>
      </c>
      <c r="B22" s="9" t="s">
        <v>16</v>
      </c>
      <c r="C22" s="14" t="s">
        <v>14</v>
      </c>
      <c r="D22" s="14" t="s">
        <v>131</v>
      </c>
      <c r="E22" s="18">
        <v>43290</v>
      </c>
      <c r="F22" s="13"/>
      <c r="G22" s="13"/>
      <c r="H22" s="9"/>
      <c r="I22" s="9"/>
      <c r="J22" s="9"/>
      <c r="K22" s="9"/>
      <c r="L22" s="9" t="s">
        <v>34</v>
      </c>
      <c r="M22" s="46">
        <v>1</v>
      </c>
    </row>
    <row r="23" spans="1:13" s="44" customFormat="1" ht="40.200000000000003" customHeight="1" x14ac:dyDescent="0.25">
      <c r="A23" s="42">
        <v>26</v>
      </c>
      <c r="B23" s="9" t="s">
        <v>10</v>
      </c>
      <c r="C23" s="14" t="s">
        <v>14</v>
      </c>
      <c r="D23" s="14" t="s">
        <v>80</v>
      </c>
      <c r="E23" s="18">
        <v>43298</v>
      </c>
      <c r="F23" s="13"/>
      <c r="G23" s="13"/>
      <c r="H23" s="33"/>
      <c r="I23" s="33"/>
      <c r="J23" s="33"/>
      <c r="K23" s="33"/>
      <c r="L23" s="9" t="s">
        <v>34</v>
      </c>
      <c r="M23" s="46">
        <v>1</v>
      </c>
    </row>
    <row r="24" spans="1:13" s="44" customFormat="1" ht="40.200000000000003" customHeight="1" x14ac:dyDescent="0.25">
      <c r="A24" s="42">
        <v>26</v>
      </c>
      <c r="B24" s="9" t="s">
        <v>10</v>
      </c>
      <c r="C24" s="14" t="s">
        <v>13</v>
      </c>
      <c r="D24" s="14" t="s">
        <v>136</v>
      </c>
      <c r="E24" s="18">
        <v>43298</v>
      </c>
      <c r="F24" s="13"/>
      <c r="G24" s="13"/>
      <c r="H24" s="33"/>
      <c r="I24" s="33"/>
      <c r="J24" s="33"/>
      <c r="K24" s="33"/>
      <c r="L24" s="9" t="s">
        <v>34</v>
      </c>
      <c r="M24" s="46">
        <v>1</v>
      </c>
    </row>
    <row r="25" spans="1:13" s="44" customFormat="1" ht="40.200000000000003" customHeight="1" x14ac:dyDescent="0.25">
      <c r="A25" s="42">
        <v>26</v>
      </c>
      <c r="B25" s="9" t="s">
        <v>10</v>
      </c>
      <c r="C25" s="14" t="s">
        <v>14</v>
      </c>
      <c r="D25" s="14" t="s">
        <v>82</v>
      </c>
      <c r="E25" s="18">
        <v>43298</v>
      </c>
      <c r="F25" s="13"/>
      <c r="G25" s="13"/>
      <c r="H25" s="33"/>
      <c r="I25" s="33"/>
      <c r="J25" s="33"/>
      <c r="K25" s="33"/>
      <c r="L25" s="9" t="s">
        <v>34</v>
      </c>
      <c r="M25" s="46">
        <v>1</v>
      </c>
    </row>
    <row r="26" spans="1:13" s="44" customFormat="1" ht="40.200000000000003" customHeight="1" x14ac:dyDescent="0.25">
      <c r="A26" s="42">
        <v>24</v>
      </c>
      <c r="B26" s="9" t="s">
        <v>16</v>
      </c>
      <c r="C26" s="14" t="s">
        <v>14</v>
      </c>
      <c r="D26" s="14" t="s">
        <v>81</v>
      </c>
      <c r="E26" s="18">
        <v>43298</v>
      </c>
      <c r="F26" s="13"/>
      <c r="G26" s="13"/>
      <c r="H26" s="33"/>
      <c r="I26" s="33"/>
      <c r="J26" s="33"/>
      <c r="K26" s="33"/>
      <c r="L26" s="9" t="s">
        <v>34</v>
      </c>
      <c r="M26" s="46">
        <v>1</v>
      </c>
    </row>
    <row r="27" spans="1:13" s="44" customFormat="1" ht="40.200000000000003" customHeight="1" x14ac:dyDescent="0.25">
      <c r="A27" s="42">
        <v>26</v>
      </c>
      <c r="B27" s="9" t="s">
        <v>10</v>
      </c>
      <c r="C27" s="14" t="s">
        <v>87</v>
      </c>
      <c r="D27" s="14" t="s">
        <v>85</v>
      </c>
      <c r="E27" s="18">
        <v>43299</v>
      </c>
      <c r="F27" s="13"/>
      <c r="G27" s="13"/>
      <c r="H27" s="33"/>
      <c r="I27" s="33"/>
      <c r="J27" s="33"/>
      <c r="K27" s="33"/>
      <c r="L27" s="9" t="s">
        <v>34</v>
      </c>
      <c r="M27" s="46">
        <v>1</v>
      </c>
    </row>
    <row r="28" spans="1:13" s="44" customFormat="1" ht="40.200000000000003" customHeight="1" x14ac:dyDescent="0.25">
      <c r="A28" s="42">
        <v>26</v>
      </c>
      <c r="B28" s="9" t="s">
        <v>7</v>
      </c>
      <c r="C28" s="14" t="s">
        <v>13</v>
      </c>
      <c r="D28" s="14" t="s">
        <v>132</v>
      </c>
      <c r="E28" s="18">
        <v>43291</v>
      </c>
      <c r="F28" s="13"/>
      <c r="G28" s="13"/>
      <c r="H28" s="33"/>
      <c r="I28" s="33"/>
      <c r="J28" s="33"/>
      <c r="K28" s="33"/>
      <c r="L28" s="9" t="s">
        <v>34</v>
      </c>
      <c r="M28" s="46">
        <v>1</v>
      </c>
    </row>
    <row r="29" spans="1:13" s="44" customFormat="1" ht="40.200000000000003" customHeight="1" x14ac:dyDescent="0.25">
      <c r="A29" s="42">
        <v>26</v>
      </c>
      <c r="B29" s="9" t="s">
        <v>16</v>
      </c>
      <c r="C29" s="14" t="s">
        <v>14</v>
      </c>
      <c r="D29" s="14" t="s">
        <v>86</v>
      </c>
      <c r="E29" s="18">
        <v>43292</v>
      </c>
      <c r="F29" s="13"/>
      <c r="G29" s="13"/>
      <c r="H29" s="33"/>
      <c r="I29" s="33"/>
      <c r="J29" s="33"/>
      <c r="K29" s="33"/>
      <c r="L29" s="9" t="s">
        <v>34</v>
      </c>
      <c r="M29" s="46">
        <v>1</v>
      </c>
    </row>
    <row r="30" spans="1:13" s="44" customFormat="1" ht="40.200000000000003" customHeight="1" x14ac:dyDescent="0.25">
      <c r="A30" s="42">
        <v>26</v>
      </c>
      <c r="B30" s="9" t="s">
        <v>4</v>
      </c>
      <c r="C30" s="14" t="s">
        <v>14</v>
      </c>
      <c r="D30" s="14" t="s">
        <v>102</v>
      </c>
      <c r="E30" s="18">
        <v>43292</v>
      </c>
      <c r="F30" s="13"/>
      <c r="G30" s="13"/>
      <c r="H30" s="33"/>
      <c r="I30" s="33"/>
      <c r="J30" s="33"/>
      <c r="K30" s="33"/>
      <c r="L30" s="9" t="s">
        <v>34</v>
      </c>
      <c r="M30" s="46">
        <v>1</v>
      </c>
    </row>
    <row r="31" spans="1:13" s="44" customFormat="1" ht="40.200000000000003" customHeight="1" x14ac:dyDescent="0.25">
      <c r="A31" s="42">
        <v>24</v>
      </c>
      <c r="B31" s="9" t="s">
        <v>16</v>
      </c>
      <c r="C31" s="14" t="s">
        <v>14</v>
      </c>
      <c r="D31" s="32" t="s">
        <v>108</v>
      </c>
      <c r="E31" s="8">
        <v>43300</v>
      </c>
      <c r="F31" s="13"/>
      <c r="G31" s="13"/>
      <c r="H31" s="12"/>
      <c r="I31" s="12"/>
      <c r="J31" s="12"/>
      <c r="K31" s="12"/>
      <c r="L31" s="9" t="s">
        <v>34</v>
      </c>
      <c r="M31" s="47">
        <v>1</v>
      </c>
    </row>
    <row r="32" spans="1:13" s="44" customFormat="1" ht="40.200000000000003" customHeight="1" x14ac:dyDescent="0.25">
      <c r="A32" s="42">
        <v>24</v>
      </c>
      <c r="B32" s="9" t="s">
        <v>4</v>
      </c>
      <c r="C32" s="14" t="s">
        <v>14</v>
      </c>
      <c r="D32" s="32" t="s">
        <v>109</v>
      </c>
      <c r="E32" s="8">
        <v>43300</v>
      </c>
      <c r="F32" s="13"/>
      <c r="G32" s="13"/>
      <c r="H32" s="12"/>
      <c r="I32" s="12"/>
      <c r="J32" s="12"/>
      <c r="K32" s="12"/>
      <c r="L32" s="9" t="s">
        <v>34</v>
      </c>
      <c r="M32" s="47">
        <v>1</v>
      </c>
    </row>
    <row r="33" spans="1:13" s="31" customFormat="1" ht="40.200000000000003" customHeight="1" x14ac:dyDescent="0.25">
      <c r="A33" s="42">
        <v>26</v>
      </c>
      <c r="B33" s="9" t="s">
        <v>4</v>
      </c>
      <c r="C33" s="14" t="s">
        <v>14</v>
      </c>
      <c r="D33" s="32" t="s">
        <v>112</v>
      </c>
      <c r="E33" s="8">
        <v>43304</v>
      </c>
      <c r="F33" s="13"/>
      <c r="G33" s="13"/>
      <c r="H33" s="12"/>
      <c r="I33" s="12"/>
      <c r="J33" s="12"/>
      <c r="K33" s="12"/>
      <c r="L33" s="9" t="s">
        <v>34</v>
      </c>
      <c r="M33" s="47">
        <v>1</v>
      </c>
    </row>
    <row r="34" spans="1:13" s="31" customFormat="1" ht="40.200000000000003" customHeight="1" x14ac:dyDescent="0.25">
      <c r="A34" s="42">
        <v>26</v>
      </c>
      <c r="B34" s="9" t="s">
        <v>10</v>
      </c>
      <c r="C34" s="14" t="s">
        <v>13</v>
      </c>
      <c r="D34" s="32" t="s">
        <v>114</v>
      </c>
      <c r="E34" s="8">
        <v>43305</v>
      </c>
      <c r="F34" s="13"/>
      <c r="G34" s="13"/>
      <c r="H34" s="12"/>
      <c r="I34" s="12"/>
      <c r="J34" s="12"/>
      <c r="K34" s="12"/>
      <c r="L34" s="9" t="s">
        <v>34</v>
      </c>
      <c r="M34" s="47">
        <v>1</v>
      </c>
    </row>
    <row r="35" spans="1:13" s="31" customFormat="1" ht="40.200000000000003" customHeight="1" x14ac:dyDescent="0.25">
      <c r="A35" s="42">
        <v>26</v>
      </c>
      <c r="B35" s="9" t="s">
        <v>16</v>
      </c>
      <c r="C35" s="14" t="s">
        <v>14</v>
      </c>
      <c r="D35" s="32" t="s">
        <v>116</v>
      </c>
      <c r="E35" s="8">
        <v>43306</v>
      </c>
      <c r="F35" s="13"/>
      <c r="G35" s="13"/>
      <c r="H35" s="12"/>
      <c r="I35" s="12"/>
      <c r="J35" s="12"/>
      <c r="K35" s="12"/>
      <c r="L35" s="9" t="s">
        <v>34</v>
      </c>
      <c r="M35" s="47">
        <v>1</v>
      </c>
    </row>
    <row r="36" spans="1:13" s="31" customFormat="1" ht="40.200000000000003" customHeight="1" x14ac:dyDescent="0.25">
      <c r="A36" s="42">
        <v>26</v>
      </c>
      <c r="B36" s="9" t="s">
        <v>16</v>
      </c>
      <c r="C36" s="14" t="s">
        <v>13</v>
      </c>
      <c r="D36" s="32" t="s">
        <v>121</v>
      </c>
      <c r="E36" s="8">
        <v>43308</v>
      </c>
      <c r="F36" s="13"/>
      <c r="G36" s="13"/>
      <c r="H36" s="12"/>
      <c r="I36" s="12"/>
      <c r="J36" s="12"/>
      <c r="K36" s="12"/>
      <c r="L36" s="9" t="s">
        <v>34</v>
      </c>
      <c r="M36" s="47">
        <v>1</v>
      </c>
    </row>
    <row r="37" spans="1:13" s="31" customFormat="1" ht="40.200000000000003" customHeight="1" x14ac:dyDescent="0.25">
      <c r="A37" s="42">
        <v>26</v>
      </c>
      <c r="B37" s="9" t="s">
        <v>16</v>
      </c>
      <c r="C37" s="14" t="s">
        <v>13</v>
      </c>
      <c r="D37" s="32" t="s">
        <v>122</v>
      </c>
      <c r="E37" s="8">
        <v>43308</v>
      </c>
      <c r="F37" s="13"/>
      <c r="G37" s="13"/>
      <c r="H37" s="12"/>
      <c r="I37" s="12"/>
      <c r="J37" s="12"/>
      <c r="K37" s="12"/>
      <c r="L37" s="9" t="s">
        <v>34</v>
      </c>
      <c r="M37" s="47">
        <v>1</v>
      </c>
    </row>
    <row r="38" spans="1:13" s="31" customFormat="1" ht="40.200000000000003" customHeight="1" x14ac:dyDescent="0.25">
      <c r="A38" s="42">
        <v>26</v>
      </c>
      <c r="B38" s="9" t="s">
        <v>10</v>
      </c>
      <c r="C38" s="14" t="s">
        <v>14</v>
      </c>
      <c r="D38" s="32" t="s">
        <v>124</v>
      </c>
      <c r="E38" s="8">
        <v>43309</v>
      </c>
      <c r="F38" s="13"/>
      <c r="G38" s="13"/>
      <c r="H38" s="12"/>
      <c r="I38" s="12"/>
      <c r="J38" s="12"/>
      <c r="K38" s="12"/>
      <c r="L38" s="9" t="s">
        <v>34</v>
      </c>
      <c r="M38" s="47">
        <v>1</v>
      </c>
    </row>
    <row r="39" spans="1:13" s="31" customFormat="1" ht="40.200000000000003" customHeight="1" x14ac:dyDescent="0.25">
      <c r="A39" s="42">
        <v>24</v>
      </c>
      <c r="B39" s="9" t="s">
        <v>10</v>
      </c>
      <c r="C39" s="14" t="s">
        <v>13</v>
      </c>
      <c r="D39" s="32" t="s">
        <v>125</v>
      </c>
      <c r="E39" s="8">
        <v>43308</v>
      </c>
      <c r="F39" s="13"/>
      <c r="G39" s="13"/>
      <c r="H39" s="12"/>
      <c r="I39" s="12"/>
      <c r="J39" s="12"/>
      <c r="K39" s="12"/>
      <c r="L39" s="9" t="s">
        <v>34</v>
      </c>
      <c r="M39" s="47">
        <v>1</v>
      </c>
    </row>
    <row r="40" spans="1:13" s="31" customFormat="1" ht="40.200000000000003" customHeight="1" x14ac:dyDescent="0.25">
      <c r="A40" s="42">
        <v>26</v>
      </c>
      <c r="B40" s="9" t="s">
        <v>16</v>
      </c>
      <c r="C40" s="14" t="s">
        <v>14</v>
      </c>
      <c r="D40" s="32" t="s">
        <v>128</v>
      </c>
      <c r="E40" s="8">
        <v>43313</v>
      </c>
      <c r="F40" s="13"/>
      <c r="G40" s="13"/>
      <c r="H40" s="12"/>
      <c r="I40" s="12"/>
      <c r="J40" s="12"/>
      <c r="K40" s="12"/>
      <c r="L40" s="9" t="s">
        <v>34</v>
      </c>
      <c r="M40" s="47">
        <v>1</v>
      </c>
    </row>
    <row r="41" spans="1:13" s="31" customFormat="1" ht="40.200000000000003" customHeight="1" x14ac:dyDescent="0.25">
      <c r="A41" s="42">
        <v>24</v>
      </c>
      <c r="B41" s="9" t="s">
        <v>16</v>
      </c>
      <c r="C41" s="14" t="s">
        <v>14</v>
      </c>
      <c r="D41" s="32" t="s">
        <v>130</v>
      </c>
      <c r="E41" s="8">
        <v>43313</v>
      </c>
      <c r="F41" s="13"/>
      <c r="G41" s="13"/>
      <c r="H41" s="12"/>
      <c r="I41" s="12"/>
      <c r="J41" s="12"/>
      <c r="K41" s="12"/>
      <c r="L41" s="9" t="s">
        <v>34</v>
      </c>
      <c r="M41" s="47">
        <v>1</v>
      </c>
    </row>
    <row r="42" spans="1:13" s="31" customFormat="1" ht="40.200000000000003" customHeight="1" x14ac:dyDescent="0.25">
      <c r="A42" s="42">
        <v>26</v>
      </c>
      <c r="B42" s="9" t="s">
        <v>18</v>
      </c>
      <c r="C42" s="14" t="s">
        <v>13</v>
      </c>
      <c r="D42" s="14" t="s">
        <v>70</v>
      </c>
      <c r="E42" s="18">
        <v>43284</v>
      </c>
      <c r="F42" s="13"/>
      <c r="G42" s="13"/>
      <c r="H42" s="9"/>
      <c r="I42" s="9"/>
      <c r="J42" s="9"/>
      <c r="K42" s="9"/>
      <c r="L42" s="9" t="s">
        <v>34</v>
      </c>
      <c r="M42" s="46">
        <v>1</v>
      </c>
    </row>
    <row r="43" spans="1:13" s="31" customFormat="1" ht="40.200000000000003" customHeight="1" x14ac:dyDescent="0.25">
      <c r="A43" s="42">
        <v>24</v>
      </c>
      <c r="B43" s="9" t="s">
        <v>16</v>
      </c>
      <c r="C43" s="14" t="s">
        <v>87</v>
      </c>
      <c r="D43" s="14" t="s">
        <v>81</v>
      </c>
      <c r="E43" s="18">
        <v>43299</v>
      </c>
      <c r="F43" s="13"/>
      <c r="G43" s="13"/>
      <c r="H43" s="33"/>
      <c r="I43" s="33"/>
      <c r="J43" s="33"/>
      <c r="K43" s="33"/>
      <c r="L43" s="9" t="s">
        <v>34</v>
      </c>
      <c r="M43" s="48">
        <v>1</v>
      </c>
    </row>
    <row r="44" spans="1:13" s="31" customFormat="1" ht="40.200000000000003" customHeight="1" x14ac:dyDescent="0.25">
      <c r="A44" s="42">
        <v>24</v>
      </c>
      <c r="B44" s="9" t="s">
        <v>16</v>
      </c>
      <c r="C44" s="14" t="s">
        <v>13</v>
      </c>
      <c r="D44" s="32" t="s">
        <v>127</v>
      </c>
      <c r="E44" s="8">
        <v>43311</v>
      </c>
      <c r="F44" s="13"/>
      <c r="G44" s="13"/>
      <c r="H44" s="12"/>
      <c r="I44" s="12"/>
      <c r="J44" s="12"/>
      <c r="K44" s="12"/>
      <c r="L44" s="9" t="s">
        <v>34</v>
      </c>
      <c r="M44" s="48">
        <v>1</v>
      </c>
    </row>
    <row r="45" spans="1:13" s="31" customFormat="1" ht="40.200000000000003" customHeight="1" x14ac:dyDescent="0.25">
      <c r="A45" s="42">
        <v>26</v>
      </c>
      <c r="B45" s="9" t="s">
        <v>18</v>
      </c>
      <c r="C45" s="14" t="s">
        <v>13</v>
      </c>
      <c r="D45" s="32" t="s">
        <v>139</v>
      </c>
      <c r="E45" s="8">
        <v>43258</v>
      </c>
      <c r="F45" s="13"/>
      <c r="G45" s="13"/>
      <c r="H45" s="12"/>
      <c r="I45" s="12"/>
      <c r="J45" s="12"/>
      <c r="K45" s="12"/>
      <c r="L45" s="9" t="s">
        <v>34</v>
      </c>
      <c r="M45" s="48">
        <v>1</v>
      </c>
    </row>
    <row r="46" spans="1:13" s="31" customFormat="1" ht="40.200000000000003" customHeight="1" x14ac:dyDescent="0.25">
      <c r="A46" s="42">
        <v>26</v>
      </c>
      <c r="B46" s="9" t="s">
        <v>16</v>
      </c>
      <c r="C46" s="14" t="s">
        <v>14</v>
      </c>
      <c r="D46" s="32" t="s">
        <v>151</v>
      </c>
      <c r="E46" s="8">
        <v>43340</v>
      </c>
      <c r="F46" s="13"/>
      <c r="G46" s="13"/>
      <c r="H46" s="12"/>
      <c r="I46" s="12"/>
      <c r="J46" s="12"/>
      <c r="K46" s="12"/>
      <c r="L46" s="9" t="s">
        <v>34</v>
      </c>
      <c r="M46" s="48">
        <v>1</v>
      </c>
    </row>
    <row r="47" spans="1:13" s="31" customFormat="1" ht="40.200000000000003" customHeight="1" x14ac:dyDescent="0.25">
      <c r="A47" s="42">
        <v>18</v>
      </c>
      <c r="B47" s="9" t="s">
        <v>16</v>
      </c>
      <c r="C47" s="14" t="s">
        <v>14</v>
      </c>
      <c r="D47" s="32" t="s">
        <v>152</v>
      </c>
      <c r="E47" s="8">
        <v>43339</v>
      </c>
      <c r="F47" s="13"/>
      <c r="G47" s="13"/>
      <c r="H47" s="12"/>
      <c r="I47" s="12"/>
      <c r="J47" s="12"/>
      <c r="K47" s="12"/>
      <c r="L47" s="9" t="s">
        <v>34</v>
      </c>
      <c r="M47" s="48">
        <v>1</v>
      </c>
    </row>
    <row r="48" spans="1:13" s="31" customFormat="1" ht="40.200000000000003" customHeight="1" x14ac:dyDescent="0.25">
      <c r="A48" s="42">
        <v>26</v>
      </c>
      <c r="B48" s="9" t="s">
        <v>10</v>
      </c>
      <c r="C48" s="14" t="s">
        <v>13</v>
      </c>
      <c r="D48" s="14" t="s">
        <v>92</v>
      </c>
      <c r="E48" s="18">
        <v>43298</v>
      </c>
      <c r="F48" s="13"/>
      <c r="G48" s="13"/>
      <c r="H48" s="33"/>
      <c r="I48" s="33"/>
      <c r="J48" s="33"/>
      <c r="K48" s="33"/>
      <c r="L48" s="9" t="s">
        <v>34</v>
      </c>
      <c r="M48" s="48">
        <v>1</v>
      </c>
    </row>
    <row r="49" spans="1:13" s="31" customFormat="1" ht="40.200000000000003" customHeight="1" x14ac:dyDescent="0.25">
      <c r="A49" s="42">
        <v>26</v>
      </c>
      <c r="B49" s="9" t="s">
        <v>16</v>
      </c>
      <c r="C49" s="14" t="s">
        <v>14</v>
      </c>
      <c r="D49" s="32" t="s">
        <v>129</v>
      </c>
      <c r="E49" s="8">
        <v>43313</v>
      </c>
      <c r="F49" s="13"/>
      <c r="G49" s="13"/>
      <c r="H49" s="12"/>
      <c r="I49" s="12"/>
      <c r="J49" s="12"/>
      <c r="K49" s="12"/>
      <c r="L49" s="9" t="s">
        <v>34</v>
      </c>
      <c r="M49" s="48">
        <v>1</v>
      </c>
    </row>
    <row r="50" spans="1:13" s="31" customFormat="1" ht="40.200000000000003" customHeight="1" x14ac:dyDescent="0.25">
      <c r="A50" s="42">
        <v>24</v>
      </c>
      <c r="B50" s="9" t="s">
        <v>10</v>
      </c>
      <c r="C50" s="14" t="s">
        <v>28</v>
      </c>
      <c r="D50" s="32" t="s">
        <v>115</v>
      </c>
      <c r="E50" s="8">
        <v>43305</v>
      </c>
      <c r="F50" s="13"/>
      <c r="G50" s="13"/>
      <c r="H50" s="12"/>
      <c r="I50" s="12"/>
      <c r="J50" s="12"/>
      <c r="K50" s="12"/>
      <c r="L50" s="9" t="s">
        <v>34</v>
      </c>
      <c r="M50" s="48">
        <v>1</v>
      </c>
    </row>
    <row r="51" spans="1:13" s="31" customFormat="1" ht="40.200000000000003" customHeight="1" x14ac:dyDescent="0.25">
      <c r="A51" s="42">
        <v>26</v>
      </c>
      <c r="B51" s="9" t="s">
        <v>4</v>
      </c>
      <c r="C51" s="14" t="s">
        <v>14</v>
      </c>
      <c r="D51" s="32" t="s">
        <v>138</v>
      </c>
      <c r="E51" s="8">
        <v>43315</v>
      </c>
      <c r="F51" s="13"/>
      <c r="G51" s="13"/>
      <c r="H51" s="12" t="s">
        <v>95</v>
      </c>
      <c r="I51" s="12"/>
      <c r="J51" s="12"/>
      <c r="K51" s="12"/>
      <c r="L51" s="9" t="s">
        <v>34</v>
      </c>
      <c r="M51" s="48">
        <v>1</v>
      </c>
    </row>
    <row r="52" spans="1:13" s="31" customFormat="1" ht="40.200000000000003" customHeight="1" x14ac:dyDescent="0.25">
      <c r="A52" s="42">
        <v>26</v>
      </c>
      <c r="B52" s="9" t="s">
        <v>16</v>
      </c>
      <c r="C52" s="14" t="s">
        <v>14</v>
      </c>
      <c r="D52" s="32" t="s">
        <v>146</v>
      </c>
      <c r="E52" s="8">
        <v>43332</v>
      </c>
      <c r="F52" s="13"/>
      <c r="G52" s="13"/>
      <c r="H52" s="12"/>
      <c r="I52" s="12"/>
      <c r="J52" s="12"/>
      <c r="K52" s="12"/>
      <c r="L52" s="9" t="s">
        <v>34</v>
      </c>
      <c r="M52" s="48">
        <v>1</v>
      </c>
    </row>
    <row r="53" spans="1:13" s="31" customFormat="1" ht="40.200000000000003" customHeight="1" x14ac:dyDescent="0.25">
      <c r="A53" s="42">
        <v>26</v>
      </c>
      <c r="B53" s="9" t="s">
        <v>16</v>
      </c>
      <c r="C53" s="14" t="s">
        <v>14</v>
      </c>
      <c r="D53" s="32" t="s">
        <v>149</v>
      </c>
      <c r="E53" s="8">
        <v>43313</v>
      </c>
      <c r="F53" s="13"/>
      <c r="G53" s="13"/>
      <c r="H53" s="12"/>
      <c r="I53" s="12"/>
      <c r="J53" s="12"/>
      <c r="K53" s="12"/>
      <c r="L53" s="9" t="s">
        <v>34</v>
      </c>
      <c r="M53" s="48">
        <v>1</v>
      </c>
    </row>
    <row r="54" spans="1:13" s="31" customFormat="1" ht="40.200000000000003" customHeight="1" x14ac:dyDescent="0.25">
      <c r="A54" s="42">
        <v>26</v>
      </c>
      <c r="B54" s="9" t="s">
        <v>16</v>
      </c>
      <c r="C54" s="14" t="s">
        <v>14</v>
      </c>
      <c r="D54" s="32" t="s">
        <v>150</v>
      </c>
      <c r="E54" s="8">
        <v>43313</v>
      </c>
      <c r="F54" s="13"/>
      <c r="G54" s="13"/>
      <c r="H54" s="12"/>
      <c r="I54" s="12"/>
      <c r="J54" s="12"/>
      <c r="K54" s="12"/>
      <c r="L54" s="9" t="s">
        <v>34</v>
      </c>
      <c r="M54" s="48">
        <v>1</v>
      </c>
    </row>
    <row r="55" spans="1:13" s="31" customFormat="1" ht="40.200000000000003" customHeight="1" x14ac:dyDescent="0.25">
      <c r="A55" s="42">
        <v>26</v>
      </c>
      <c r="B55" s="9" t="s">
        <v>16</v>
      </c>
      <c r="C55" s="14" t="s">
        <v>14</v>
      </c>
      <c r="D55" s="32" t="s">
        <v>141</v>
      </c>
      <c r="E55" s="8">
        <v>43318</v>
      </c>
      <c r="F55" s="13"/>
      <c r="G55" s="13"/>
      <c r="H55" s="12"/>
      <c r="I55" s="12"/>
      <c r="J55" s="12"/>
      <c r="K55" s="12"/>
      <c r="L55" s="9" t="s">
        <v>34</v>
      </c>
      <c r="M55" s="48">
        <v>1</v>
      </c>
    </row>
    <row r="56" spans="1:13" s="31" customFormat="1" ht="40.200000000000003" customHeight="1" x14ac:dyDescent="0.25">
      <c r="A56" s="42">
        <v>26</v>
      </c>
      <c r="B56" s="9" t="s">
        <v>18</v>
      </c>
      <c r="C56" s="14" t="s">
        <v>13</v>
      </c>
      <c r="D56" s="32" t="s">
        <v>142</v>
      </c>
      <c r="E56" s="8">
        <v>43318</v>
      </c>
      <c r="F56" s="13"/>
      <c r="G56" s="13"/>
      <c r="H56" s="12"/>
      <c r="I56" s="12"/>
      <c r="J56" s="12"/>
      <c r="K56" s="12"/>
      <c r="L56" s="9" t="s">
        <v>34</v>
      </c>
      <c r="M56" s="48">
        <v>1</v>
      </c>
    </row>
    <row r="57" spans="1:13" s="31" customFormat="1" ht="40.200000000000003" customHeight="1" x14ac:dyDescent="0.25">
      <c r="A57" s="42">
        <v>26</v>
      </c>
      <c r="B57" s="9" t="s">
        <v>16</v>
      </c>
      <c r="C57" s="14" t="s">
        <v>14</v>
      </c>
      <c r="D57" s="14" t="s">
        <v>101</v>
      </c>
      <c r="E57" s="18">
        <v>43284</v>
      </c>
      <c r="F57" s="13"/>
      <c r="G57" s="13"/>
      <c r="H57" s="12"/>
      <c r="I57" s="12"/>
      <c r="J57" s="12"/>
      <c r="K57" s="12"/>
      <c r="L57" s="9" t="s">
        <v>34</v>
      </c>
      <c r="M57" s="48">
        <v>1</v>
      </c>
    </row>
    <row r="58" spans="1:13" s="31" customFormat="1" ht="40.200000000000003" customHeight="1" x14ac:dyDescent="0.25">
      <c r="A58" s="42">
        <v>24</v>
      </c>
      <c r="B58" s="9" t="s">
        <v>7</v>
      </c>
      <c r="C58" s="14" t="s">
        <v>12</v>
      </c>
      <c r="D58" s="32" t="s">
        <v>153</v>
      </c>
      <c r="E58" s="8">
        <v>43343</v>
      </c>
      <c r="F58" s="13"/>
      <c r="G58" s="13"/>
      <c r="H58" s="12"/>
      <c r="I58" s="12"/>
      <c r="J58" s="12"/>
      <c r="K58" s="12"/>
      <c r="L58" s="9" t="s">
        <v>34</v>
      </c>
      <c r="M58" s="48">
        <v>1</v>
      </c>
    </row>
    <row r="59" spans="1:13" s="31" customFormat="1" ht="40.200000000000003" customHeight="1" x14ac:dyDescent="0.25">
      <c r="A59" s="42">
        <v>26</v>
      </c>
      <c r="B59" s="9" t="s">
        <v>16</v>
      </c>
      <c r="C59" s="14" t="s">
        <v>14</v>
      </c>
      <c r="D59" s="32" t="s">
        <v>155</v>
      </c>
      <c r="E59" s="8">
        <v>43346</v>
      </c>
      <c r="F59" s="13"/>
      <c r="G59" s="13"/>
      <c r="H59" s="12"/>
      <c r="I59" s="12"/>
      <c r="J59" s="12"/>
      <c r="K59" s="12"/>
      <c r="L59" s="9" t="s">
        <v>34</v>
      </c>
      <c r="M59" s="48">
        <v>1</v>
      </c>
    </row>
    <row r="60" spans="1:13" s="31" customFormat="1" ht="40.200000000000003" customHeight="1" x14ac:dyDescent="0.25">
      <c r="A60" s="42">
        <v>26</v>
      </c>
      <c r="B60" s="9" t="s">
        <v>16</v>
      </c>
      <c r="C60" s="14" t="s">
        <v>28</v>
      </c>
      <c r="D60" s="32" t="s">
        <v>160</v>
      </c>
      <c r="E60" s="8">
        <v>43346</v>
      </c>
      <c r="F60" s="13"/>
      <c r="G60" s="13"/>
      <c r="H60" s="12"/>
      <c r="I60" s="12"/>
      <c r="J60" s="12"/>
      <c r="K60" s="12"/>
      <c r="L60" s="9" t="s">
        <v>34</v>
      </c>
      <c r="M60" s="48">
        <v>1</v>
      </c>
    </row>
    <row r="61" spans="1:13" s="31" customFormat="1" ht="40.200000000000003" customHeight="1" x14ac:dyDescent="0.25">
      <c r="A61" s="42">
        <v>26</v>
      </c>
      <c r="B61" s="9" t="s">
        <v>18</v>
      </c>
      <c r="C61" s="14" t="s">
        <v>14</v>
      </c>
      <c r="D61" s="32" t="s">
        <v>156</v>
      </c>
      <c r="E61" s="8">
        <v>43346</v>
      </c>
      <c r="F61" s="13"/>
      <c r="G61" s="13"/>
      <c r="H61" s="12"/>
      <c r="I61" s="12"/>
      <c r="J61" s="12"/>
      <c r="K61" s="12"/>
      <c r="L61" s="9" t="s">
        <v>34</v>
      </c>
      <c r="M61" s="48">
        <v>1</v>
      </c>
    </row>
    <row r="62" spans="1:13" s="31" customFormat="1" ht="40.200000000000003" customHeight="1" x14ac:dyDescent="0.25">
      <c r="A62" s="42">
        <v>26</v>
      </c>
      <c r="B62" s="9" t="s">
        <v>16</v>
      </c>
      <c r="C62" s="14" t="s">
        <v>14</v>
      </c>
      <c r="D62" s="32" t="s">
        <v>159</v>
      </c>
      <c r="E62" s="8">
        <v>43346</v>
      </c>
      <c r="F62" s="13"/>
      <c r="G62" s="13"/>
      <c r="H62" s="12"/>
      <c r="I62" s="12"/>
      <c r="J62" s="12"/>
      <c r="K62" s="12"/>
      <c r="L62" s="9" t="s">
        <v>34</v>
      </c>
      <c r="M62" s="48">
        <v>1</v>
      </c>
    </row>
    <row r="63" spans="1:13" s="31" customFormat="1" ht="40.200000000000003" customHeight="1" x14ac:dyDescent="0.25">
      <c r="A63" s="42">
        <v>26</v>
      </c>
      <c r="B63" s="9" t="s">
        <v>10</v>
      </c>
      <c r="C63" s="14" t="s">
        <v>14</v>
      </c>
      <c r="D63" s="32" t="s">
        <v>164</v>
      </c>
      <c r="E63" s="8"/>
      <c r="F63" s="13"/>
      <c r="G63" s="13"/>
      <c r="H63" s="12" t="s">
        <v>97</v>
      </c>
      <c r="I63" s="12"/>
      <c r="J63" s="12"/>
      <c r="K63" s="12"/>
      <c r="L63" s="9" t="s">
        <v>34</v>
      </c>
      <c r="M63" s="48">
        <v>1</v>
      </c>
    </row>
    <row r="64" spans="1:13" s="31" customFormat="1" ht="40.200000000000003" customHeight="1" x14ac:dyDescent="0.25">
      <c r="A64" s="42">
        <v>26</v>
      </c>
      <c r="B64" s="9" t="s">
        <v>18</v>
      </c>
      <c r="C64" s="14" t="s">
        <v>14</v>
      </c>
      <c r="D64" s="32" t="s">
        <v>154</v>
      </c>
      <c r="E64" s="8">
        <v>43346</v>
      </c>
      <c r="F64" s="13"/>
      <c r="G64" s="13"/>
      <c r="H64" s="12" t="s">
        <v>95</v>
      </c>
      <c r="I64" s="12"/>
      <c r="J64" s="12"/>
      <c r="K64" s="12"/>
      <c r="L64" s="9" t="s">
        <v>34</v>
      </c>
      <c r="M64" s="48">
        <v>1</v>
      </c>
    </row>
    <row r="65" spans="1:13" s="31" customFormat="1" ht="40.200000000000003" customHeight="1" x14ac:dyDescent="0.25">
      <c r="A65" s="42">
        <v>26</v>
      </c>
      <c r="B65" s="9" t="s">
        <v>18</v>
      </c>
      <c r="C65" s="14" t="s">
        <v>14</v>
      </c>
      <c r="D65" s="32" t="s">
        <v>195</v>
      </c>
      <c r="E65" s="8">
        <v>43346</v>
      </c>
      <c r="F65" s="13"/>
      <c r="G65" s="13"/>
      <c r="H65" s="12" t="s">
        <v>89</v>
      </c>
      <c r="I65" s="12"/>
      <c r="J65" s="12"/>
      <c r="K65" s="12"/>
      <c r="L65" s="9" t="s">
        <v>34</v>
      </c>
      <c r="M65" s="48">
        <v>1</v>
      </c>
    </row>
    <row r="66" spans="1:13" s="31" customFormat="1" ht="40.200000000000003" customHeight="1" x14ac:dyDescent="0.25">
      <c r="A66" s="42">
        <v>26</v>
      </c>
      <c r="B66" s="9" t="s">
        <v>10</v>
      </c>
      <c r="C66" s="14" t="s">
        <v>14</v>
      </c>
      <c r="D66" s="32" t="s">
        <v>194</v>
      </c>
      <c r="E66" s="8"/>
      <c r="F66" s="13"/>
      <c r="G66" s="13"/>
      <c r="H66" s="12" t="s">
        <v>89</v>
      </c>
      <c r="I66" s="12"/>
      <c r="J66" s="12"/>
      <c r="K66" s="12"/>
      <c r="L66" s="9" t="s">
        <v>34</v>
      </c>
      <c r="M66" s="48">
        <v>1</v>
      </c>
    </row>
    <row r="67" spans="1:13" s="31" customFormat="1" ht="40.200000000000003" customHeight="1" x14ac:dyDescent="0.25">
      <c r="A67" s="42">
        <v>26</v>
      </c>
      <c r="B67" s="9" t="s">
        <v>10</v>
      </c>
      <c r="C67" s="14" t="s">
        <v>14</v>
      </c>
      <c r="D67" s="32" t="s">
        <v>169</v>
      </c>
      <c r="E67" s="8"/>
      <c r="F67" s="13"/>
      <c r="G67" s="13"/>
      <c r="H67" s="12" t="s">
        <v>171</v>
      </c>
      <c r="I67" s="12"/>
      <c r="J67" s="12"/>
      <c r="K67" s="12"/>
      <c r="L67" s="9" t="s">
        <v>34</v>
      </c>
      <c r="M67" s="48">
        <v>1</v>
      </c>
    </row>
    <row r="68" spans="1:13" s="31" customFormat="1" ht="40.200000000000003" customHeight="1" x14ac:dyDescent="0.25">
      <c r="A68" s="42">
        <v>26</v>
      </c>
      <c r="B68" s="9" t="s">
        <v>10</v>
      </c>
      <c r="C68" s="14" t="s">
        <v>14</v>
      </c>
      <c r="D68" s="32" t="s">
        <v>181</v>
      </c>
      <c r="E68" s="8">
        <v>43354</v>
      </c>
      <c r="F68" s="13"/>
      <c r="G68" s="13"/>
      <c r="H68" s="12" t="s">
        <v>97</v>
      </c>
      <c r="I68" s="12"/>
      <c r="J68" s="12"/>
      <c r="K68" s="12"/>
      <c r="L68" s="9" t="s">
        <v>34</v>
      </c>
      <c r="M68" s="48">
        <v>1</v>
      </c>
    </row>
    <row r="69" spans="1:13" s="31" customFormat="1" ht="40.200000000000003" customHeight="1" x14ac:dyDescent="0.25">
      <c r="A69" s="42">
        <v>24</v>
      </c>
      <c r="B69" s="9" t="s">
        <v>10</v>
      </c>
      <c r="C69" s="14" t="s">
        <v>14</v>
      </c>
      <c r="D69" s="32" t="s">
        <v>182</v>
      </c>
      <c r="E69" s="8">
        <v>43356</v>
      </c>
      <c r="F69" s="13"/>
      <c r="G69" s="13"/>
      <c r="H69" s="12" t="s">
        <v>171</v>
      </c>
      <c r="I69" s="12"/>
      <c r="J69" s="12"/>
      <c r="K69" s="12"/>
      <c r="L69" s="9" t="s">
        <v>34</v>
      </c>
      <c r="M69" s="48">
        <v>1</v>
      </c>
    </row>
    <row r="70" spans="1:13" s="31" customFormat="1" ht="40.200000000000003" customHeight="1" x14ac:dyDescent="0.25">
      <c r="A70" s="42">
        <v>18</v>
      </c>
      <c r="B70" s="9" t="s">
        <v>16</v>
      </c>
      <c r="C70" s="14" t="s">
        <v>14</v>
      </c>
      <c r="D70" s="32" t="s">
        <v>185</v>
      </c>
      <c r="E70" s="8">
        <v>43356</v>
      </c>
      <c r="F70" s="13"/>
      <c r="G70" s="13"/>
      <c r="H70" s="12" t="s">
        <v>97</v>
      </c>
      <c r="I70" s="12"/>
      <c r="J70" s="12"/>
      <c r="K70" s="12"/>
      <c r="L70" s="9" t="s">
        <v>34</v>
      </c>
      <c r="M70" s="48">
        <v>1</v>
      </c>
    </row>
    <row r="71" spans="1:13" s="31" customFormat="1" ht="40.200000000000003" customHeight="1" x14ac:dyDescent="0.25">
      <c r="A71" s="42">
        <v>24</v>
      </c>
      <c r="B71" s="9" t="s">
        <v>16</v>
      </c>
      <c r="C71" s="14" t="s">
        <v>14</v>
      </c>
      <c r="D71" s="32" t="s">
        <v>186</v>
      </c>
      <c r="E71" s="8">
        <v>43356</v>
      </c>
      <c r="F71" s="13"/>
      <c r="G71" s="13"/>
      <c r="H71" s="12" t="s">
        <v>97</v>
      </c>
      <c r="I71" s="12"/>
      <c r="J71" s="12"/>
      <c r="K71" s="12"/>
      <c r="L71" s="9" t="s">
        <v>34</v>
      </c>
      <c r="M71" s="48">
        <v>1</v>
      </c>
    </row>
    <row r="72" spans="1:13" s="31" customFormat="1" ht="40.200000000000003" customHeight="1" x14ac:dyDescent="0.25">
      <c r="A72" s="42">
        <v>26</v>
      </c>
      <c r="B72" s="9" t="s">
        <v>16</v>
      </c>
      <c r="C72" s="14" t="s">
        <v>14</v>
      </c>
      <c r="D72" s="32" t="s">
        <v>188</v>
      </c>
      <c r="E72" s="8">
        <v>43356</v>
      </c>
      <c r="F72" s="13"/>
      <c r="G72" s="13"/>
      <c r="H72" s="12"/>
      <c r="I72" s="12"/>
      <c r="J72" s="12"/>
      <c r="K72" s="12"/>
      <c r="L72" s="9" t="s">
        <v>34</v>
      </c>
      <c r="M72" s="48">
        <v>1</v>
      </c>
    </row>
    <row r="73" spans="1:13" s="31" customFormat="1" ht="40.200000000000003" customHeight="1" x14ac:dyDescent="0.25">
      <c r="A73" s="42">
        <v>24</v>
      </c>
      <c r="B73" s="9" t="s">
        <v>10</v>
      </c>
      <c r="C73" s="14" t="s">
        <v>14</v>
      </c>
      <c r="D73" s="32" t="s">
        <v>189</v>
      </c>
      <c r="E73" s="8">
        <v>43355</v>
      </c>
      <c r="F73" s="13"/>
      <c r="G73" s="13"/>
      <c r="H73" s="12" t="s">
        <v>97</v>
      </c>
      <c r="I73" s="12"/>
      <c r="J73" s="12"/>
      <c r="K73" s="12"/>
      <c r="L73" s="9" t="s">
        <v>34</v>
      </c>
      <c r="M73" s="48">
        <v>1</v>
      </c>
    </row>
    <row r="74" spans="1:13" s="31" customFormat="1" ht="40.200000000000003" customHeight="1" x14ac:dyDescent="0.25">
      <c r="A74" s="42">
        <v>26</v>
      </c>
      <c r="B74" s="9" t="s">
        <v>16</v>
      </c>
      <c r="C74" s="14" t="s">
        <v>88</v>
      </c>
      <c r="D74" s="14" t="s">
        <v>71</v>
      </c>
      <c r="E74" s="18">
        <v>43284</v>
      </c>
      <c r="F74" s="13"/>
      <c r="G74" s="13"/>
      <c r="H74" s="33"/>
      <c r="I74" s="33"/>
      <c r="J74" s="33"/>
      <c r="K74" s="33"/>
      <c r="L74" s="9" t="s">
        <v>34</v>
      </c>
      <c r="M74" s="48">
        <v>1</v>
      </c>
    </row>
    <row r="75" spans="1:13" s="31" customFormat="1" ht="40.200000000000003" customHeight="1" x14ac:dyDescent="0.25">
      <c r="A75" s="42">
        <v>26</v>
      </c>
      <c r="B75" s="9" t="s">
        <v>4</v>
      </c>
      <c r="C75" s="14" t="s">
        <v>13</v>
      </c>
      <c r="D75" s="32" t="s">
        <v>168</v>
      </c>
      <c r="E75" s="8"/>
      <c r="F75" s="13"/>
      <c r="G75" s="13"/>
      <c r="H75" s="33"/>
      <c r="I75" s="33"/>
      <c r="J75" s="33"/>
      <c r="K75" s="33"/>
      <c r="L75" s="9" t="s">
        <v>34</v>
      </c>
      <c r="M75" s="48">
        <v>1</v>
      </c>
    </row>
    <row r="76" spans="1:13" s="31" customFormat="1" ht="40.200000000000003" customHeight="1" x14ac:dyDescent="0.25">
      <c r="A76" s="42">
        <v>26</v>
      </c>
      <c r="B76" s="9" t="s">
        <v>10</v>
      </c>
      <c r="C76" s="14" t="s">
        <v>13</v>
      </c>
      <c r="D76" s="14" t="s">
        <v>83</v>
      </c>
      <c r="E76" s="18">
        <v>43298</v>
      </c>
      <c r="F76" s="13"/>
      <c r="G76" s="13"/>
      <c r="H76" s="33"/>
      <c r="I76" s="33"/>
      <c r="J76" s="33"/>
      <c r="K76" s="33"/>
      <c r="L76" s="9" t="s">
        <v>34</v>
      </c>
      <c r="M76" s="48">
        <v>1</v>
      </c>
    </row>
    <row r="77" spans="1:13" s="31" customFormat="1" ht="40.200000000000003" customHeight="1" x14ac:dyDescent="0.25">
      <c r="A77" s="42">
        <v>26</v>
      </c>
      <c r="B77" s="9" t="s">
        <v>18</v>
      </c>
      <c r="C77" s="14" t="s">
        <v>14</v>
      </c>
      <c r="D77" s="32" t="s">
        <v>179</v>
      </c>
      <c r="E77" s="8">
        <v>43346</v>
      </c>
      <c r="F77" s="13"/>
      <c r="G77" s="13"/>
      <c r="H77" s="33"/>
      <c r="I77" s="33"/>
      <c r="J77" s="33"/>
      <c r="K77" s="33"/>
      <c r="L77" s="9" t="s">
        <v>34</v>
      </c>
      <c r="M77" s="48">
        <v>1</v>
      </c>
    </row>
    <row r="78" spans="1:13" s="31" customFormat="1" ht="40.200000000000003" customHeight="1" x14ac:dyDescent="0.25">
      <c r="A78" s="42">
        <v>26</v>
      </c>
      <c r="B78" s="9" t="s">
        <v>16</v>
      </c>
      <c r="C78" s="14" t="s">
        <v>14</v>
      </c>
      <c r="D78" s="32" t="s">
        <v>162</v>
      </c>
      <c r="E78" s="8">
        <v>43346</v>
      </c>
      <c r="F78" s="13"/>
      <c r="G78" s="13"/>
      <c r="H78" s="33"/>
      <c r="I78" s="33"/>
      <c r="J78" s="33"/>
      <c r="K78" s="33"/>
      <c r="L78" s="9" t="s">
        <v>34</v>
      </c>
      <c r="M78" s="48">
        <v>1</v>
      </c>
    </row>
    <row r="79" spans="1:13" s="31" customFormat="1" ht="49.5" customHeight="1" x14ac:dyDescent="0.25">
      <c r="A79" s="42">
        <v>26</v>
      </c>
      <c r="B79" s="9" t="s">
        <v>16</v>
      </c>
      <c r="C79" s="14" t="s">
        <v>14</v>
      </c>
      <c r="D79" s="32" t="s">
        <v>165</v>
      </c>
      <c r="E79" s="8"/>
      <c r="F79" s="13"/>
      <c r="G79" s="13"/>
      <c r="H79" s="12" t="s">
        <v>171</v>
      </c>
      <c r="I79" s="12"/>
      <c r="J79" s="12"/>
      <c r="K79" s="12"/>
      <c r="L79" s="9" t="s">
        <v>34</v>
      </c>
      <c r="M79" s="48">
        <v>1</v>
      </c>
    </row>
    <row r="80" spans="1:13" s="31" customFormat="1" ht="40.200000000000003" customHeight="1" x14ac:dyDescent="0.25">
      <c r="A80" s="42">
        <v>26</v>
      </c>
      <c r="B80" s="9" t="s">
        <v>16</v>
      </c>
      <c r="C80" s="14" t="s">
        <v>14</v>
      </c>
      <c r="D80" s="14" t="s">
        <v>68</v>
      </c>
      <c r="E80" s="18">
        <v>43284</v>
      </c>
      <c r="F80" s="13"/>
      <c r="G80" s="13"/>
      <c r="H80" s="33" t="s">
        <v>89</v>
      </c>
      <c r="I80" s="33"/>
      <c r="J80" s="33"/>
      <c r="K80" s="33"/>
      <c r="L80" s="9" t="s">
        <v>34</v>
      </c>
      <c r="M80" s="48">
        <v>1</v>
      </c>
    </row>
    <row r="81" spans="1:13" s="31" customFormat="1" ht="40.200000000000003" customHeight="1" x14ac:dyDescent="0.25">
      <c r="A81" s="42">
        <v>26</v>
      </c>
      <c r="B81" s="9" t="s">
        <v>16</v>
      </c>
      <c r="C81" s="14" t="s">
        <v>14</v>
      </c>
      <c r="D81" s="32" t="s">
        <v>228</v>
      </c>
      <c r="E81" s="8">
        <v>43344</v>
      </c>
      <c r="F81" s="13"/>
      <c r="G81" s="13"/>
      <c r="H81" s="33" t="s">
        <v>210</v>
      </c>
      <c r="I81" s="33"/>
      <c r="J81" s="33"/>
      <c r="K81" s="33"/>
      <c r="L81" s="9" t="s">
        <v>34</v>
      </c>
      <c r="M81" s="48">
        <v>1</v>
      </c>
    </row>
    <row r="82" spans="1:13" s="31" customFormat="1" ht="40.200000000000003" customHeight="1" x14ac:dyDescent="0.25">
      <c r="A82" s="42">
        <v>24</v>
      </c>
      <c r="B82" s="9" t="s">
        <v>4</v>
      </c>
      <c r="C82" s="14" t="s">
        <v>14</v>
      </c>
      <c r="D82" s="12" t="s">
        <v>178</v>
      </c>
      <c r="E82" s="8">
        <v>43300</v>
      </c>
      <c r="F82" s="13"/>
      <c r="G82" s="13"/>
      <c r="H82" s="33" t="s">
        <v>89</v>
      </c>
      <c r="I82" s="33"/>
      <c r="J82" s="33"/>
      <c r="K82" s="33"/>
      <c r="L82" s="9" t="s">
        <v>34</v>
      </c>
      <c r="M82" s="48">
        <v>1</v>
      </c>
    </row>
    <row r="83" spans="1:13" s="31" customFormat="1" ht="40.200000000000003" customHeight="1" x14ac:dyDescent="0.25">
      <c r="A83" s="42">
        <v>18</v>
      </c>
      <c r="B83" s="9" t="s">
        <v>16</v>
      </c>
      <c r="C83" s="14" t="s">
        <v>14</v>
      </c>
      <c r="D83" s="32" t="s">
        <v>145</v>
      </c>
      <c r="E83" s="8">
        <v>43336</v>
      </c>
      <c r="F83" s="13"/>
      <c r="G83" s="13"/>
      <c r="H83" s="33"/>
      <c r="I83" s="33"/>
      <c r="J83" s="33"/>
      <c r="K83" s="33"/>
      <c r="L83" s="9" t="s">
        <v>34</v>
      </c>
      <c r="M83" s="48">
        <v>1</v>
      </c>
    </row>
    <row r="84" spans="1:13" s="31" customFormat="1" ht="40.200000000000003" customHeight="1" x14ac:dyDescent="0.25">
      <c r="A84" s="42">
        <v>26</v>
      </c>
      <c r="B84" s="9" t="s">
        <v>10</v>
      </c>
      <c r="C84" s="14" t="s">
        <v>14</v>
      </c>
      <c r="D84" s="32" t="s">
        <v>147</v>
      </c>
      <c r="E84" s="8">
        <v>43340</v>
      </c>
      <c r="F84" s="13"/>
      <c r="G84" s="13"/>
      <c r="H84" s="33"/>
      <c r="I84" s="33"/>
      <c r="J84" s="33"/>
      <c r="K84" s="33"/>
      <c r="L84" s="9" t="s">
        <v>34</v>
      </c>
      <c r="M84" s="48">
        <v>1</v>
      </c>
    </row>
    <row r="85" spans="1:13" s="31" customFormat="1" ht="40.200000000000003" customHeight="1" x14ac:dyDescent="0.25">
      <c r="A85" s="42">
        <v>26</v>
      </c>
      <c r="B85" s="9" t="s">
        <v>4</v>
      </c>
      <c r="C85" s="14" t="s">
        <v>14</v>
      </c>
      <c r="D85" s="32" t="s">
        <v>163</v>
      </c>
      <c r="E85" s="8">
        <v>43342</v>
      </c>
      <c r="F85" s="13"/>
      <c r="G85" s="13"/>
      <c r="H85" s="33"/>
      <c r="I85" s="33"/>
      <c r="J85" s="33"/>
      <c r="K85" s="33"/>
      <c r="L85" s="9" t="s">
        <v>34</v>
      </c>
      <c r="M85" s="48">
        <v>1</v>
      </c>
    </row>
    <row r="86" spans="1:13" s="31" customFormat="1" ht="40.200000000000003" customHeight="1" x14ac:dyDescent="0.25">
      <c r="A86" s="42">
        <v>26</v>
      </c>
      <c r="B86" s="9" t="s">
        <v>4</v>
      </c>
      <c r="C86" s="14" t="s">
        <v>14</v>
      </c>
      <c r="D86" s="32" t="s">
        <v>191</v>
      </c>
      <c r="E86" s="8" t="s">
        <v>192</v>
      </c>
      <c r="F86" s="13"/>
      <c r="G86" s="13"/>
      <c r="H86" s="33"/>
      <c r="I86" s="33"/>
      <c r="J86" s="33"/>
      <c r="K86" s="33"/>
      <c r="L86" s="9" t="s">
        <v>34</v>
      </c>
      <c r="M86" s="48">
        <v>1</v>
      </c>
    </row>
    <row r="87" spans="1:13" s="31" customFormat="1" ht="40.200000000000003" customHeight="1" x14ac:dyDescent="0.25">
      <c r="A87" s="42">
        <v>26</v>
      </c>
      <c r="B87" s="9" t="s">
        <v>10</v>
      </c>
      <c r="C87" s="14" t="s">
        <v>14</v>
      </c>
      <c r="D87" s="32" t="s">
        <v>199</v>
      </c>
      <c r="E87" s="8">
        <v>43362</v>
      </c>
      <c r="F87" s="13"/>
      <c r="G87" s="13"/>
      <c r="H87" s="33"/>
      <c r="I87" s="33"/>
      <c r="J87" s="33"/>
      <c r="K87" s="33"/>
      <c r="L87" s="9" t="s">
        <v>34</v>
      </c>
      <c r="M87" s="48">
        <v>1</v>
      </c>
    </row>
    <row r="88" spans="1:13" s="31" customFormat="1" ht="40.200000000000003" customHeight="1" x14ac:dyDescent="0.25">
      <c r="A88" s="42">
        <v>26</v>
      </c>
      <c r="B88" s="9" t="s">
        <v>16</v>
      </c>
      <c r="C88" s="14" t="s">
        <v>14</v>
      </c>
      <c r="D88" s="32" t="s">
        <v>205</v>
      </c>
      <c r="E88" s="8">
        <v>43363</v>
      </c>
      <c r="F88" s="13"/>
      <c r="G88" s="13"/>
      <c r="H88" s="33" t="s">
        <v>180</v>
      </c>
      <c r="I88" s="33"/>
      <c r="J88" s="33"/>
      <c r="K88" s="33"/>
      <c r="L88" s="9" t="s">
        <v>34</v>
      </c>
      <c r="M88" s="48">
        <v>1</v>
      </c>
    </row>
    <row r="89" spans="1:13" s="31" customFormat="1" ht="40.200000000000003" customHeight="1" x14ac:dyDescent="0.25">
      <c r="A89" s="42">
        <v>26</v>
      </c>
      <c r="B89" s="9" t="s">
        <v>10</v>
      </c>
      <c r="C89" s="14" t="s">
        <v>28</v>
      </c>
      <c r="D89" s="32" t="s">
        <v>218</v>
      </c>
      <c r="E89" s="8">
        <v>43369</v>
      </c>
      <c r="F89" s="13"/>
      <c r="G89" s="13"/>
      <c r="H89" s="33" t="s">
        <v>172</v>
      </c>
      <c r="I89" s="33"/>
      <c r="J89" s="33"/>
      <c r="K89" s="33"/>
      <c r="L89" s="9" t="s">
        <v>34</v>
      </c>
      <c r="M89" s="48">
        <v>1</v>
      </c>
    </row>
    <row r="90" spans="1:13" s="31" customFormat="1" ht="40.200000000000003" customHeight="1" x14ac:dyDescent="0.25">
      <c r="A90" s="42">
        <v>26</v>
      </c>
      <c r="B90" s="9" t="s">
        <v>16</v>
      </c>
      <c r="C90" s="14" t="s">
        <v>14</v>
      </c>
      <c r="D90" s="32" t="s">
        <v>223</v>
      </c>
      <c r="E90" s="8">
        <v>43375</v>
      </c>
      <c r="F90" s="13"/>
      <c r="G90" s="13"/>
      <c r="H90" s="33" t="s">
        <v>180</v>
      </c>
      <c r="I90" s="33"/>
      <c r="J90" s="33"/>
      <c r="K90" s="33"/>
      <c r="L90" s="9" t="s">
        <v>34</v>
      </c>
      <c r="M90" s="48">
        <v>1</v>
      </c>
    </row>
    <row r="91" spans="1:13" s="31" customFormat="1" ht="40.200000000000003" customHeight="1" x14ac:dyDescent="0.25">
      <c r="A91" s="42">
        <v>26</v>
      </c>
      <c r="B91" s="9" t="s">
        <v>18</v>
      </c>
      <c r="C91" s="14" t="s">
        <v>14</v>
      </c>
      <c r="D91" s="32" t="s">
        <v>224</v>
      </c>
      <c r="E91" s="8">
        <v>43375</v>
      </c>
      <c r="F91" s="13"/>
      <c r="G91" s="13"/>
      <c r="H91" s="33" t="s">
        <v>180</v>
      </c>
      <c r="I91" s="33"/>
      <c r="J91" s="33"/>
      <c r="K91" s="33"/>
      <c r="L91" s="9" t="s">
        <v>34</v>
      </c>
      <c r="M91" s="48">
        <v>1</v>
      </c>
    </row>
    <row r="92" spans="1:13" s="31" customFormat="1" ht="40.200000000000003" customHeight="1" x14ac:dyDescent="0.25">
      <c r="A92" s="42">
        <v>24</v>
      </c>
      <c r="B92" s="9" t="s">
        <v>10</v>
      </c>
      <c r="C92" s="14" t="s">
        <v>14</v>
      </c>
      <c r="D92" s="32" t="s">
        <v>189</v>
      </c>
      <c r="E92" s="8">
        <v>43375</v>
      </c>
      <c r="F92" s="13"/>
      <c r="G92" s="13"/>
      <c r="H92" s="33" t="s">
        <v>180</v>
      </c>
      <c r="I92" s="33"/>
      <c r="J92" s="33"/>
      <c r="K92" s="33"/>
      <c r="L92" s="9" t="s">
        <v>34</v>
      </c>
      <c r="M92" s="48">
        <v>1</v>
      </c>
    </row>
    <row r="93" spans="1:13" s="31" customFormat="1" ht="40.200000000000003" customHeight="1" x14ac:dyDescent="0.25">
      <c r="A93" s="42">
        <v>26</v>
      </c>
      <c r="B93" s="9" t="s">
        <v>18</v>
      </c>
      <c r="C93" s="14" t="s">
        <v>14</v>
      </c>
      <c r="D93" s="32" t="s">
        <v>237</v>
      </c>
      <c r="E93" s="8">
        <v>43381</v>
      </c>
      <c r="F93" s="13"/>
      <c r="G93" s="13"/>
      <c r="H93" s="33" t="s">
        <v>204</v>
      </c>
      <c r="I93" s="33"/>
      <c r="J93" s="33"/>
      <c r="K93" s="33"/>
      <c r="L93" s="9" t="s">
        <v>34</v>
      </c>
      <c r="M93" s="48">
        <v>1</v>
      </c>
    </row>
    <row r="94" spans="1:13" s="31" customFormat="1" ht="40.200000000000003" customHeight="1" x14ac:dyDescent="0.25">
      <c r="A94" s="42">
        <v>26</v>
      </c>
      <c r="B94" s="9" t="s">
        <v>10</v>
      </c>
      <c r="C94" s="14" t="s">
        <v>28</v>
      </c>
      <c r="D94" s="32" t="s">
        <v>240</v>
      </c>
      <c r="E94" s="8">
        <v>43381</v>
      </c>
      <c r="F94" s="13"/>
      <c r="G94" s="13"/>
      <c r="H94" s="12" t="s">
        <v>180</v>
      </c>
      <c r="I94" s="12"/>
      <c r="J94" s="12"/>
      <c r="K94" s="12"/>
      <c r="L94" s="9" t="s">
        <v>34</v>
      </c>
      <c r="M94" s="48">
        <v>1</v>
      </c>
    </row>
    <row r="95" spans="1:13" s="31" customFormat="1" ht="40.200000000000003" customHeight="1" x14ac:dyDescent="0.25">
      <c r="A95" s="42">
        <v>26</v>
      </c>
      <c r="B95" s="9" t="s">
        <v>10</v>
      </c>
      <c r="C95" s="14" t="s">
        <v>14</v>
      </c>
      <c r="D95" s="32" t="s">
        <v>189</v>
      </c>
      <c r="E95" s="8">
        <v>43385</v>
      </c>
      <c r="F95" s="13"/>
      <c r="G95" s="13"/>
      <c r="H95" s="12" t="s">
        <v>180</v>
      </c>
      <c r="I95" s="12"/>
      <c r="J95" s="12"/>
      <c r="K95" s="12"/>
      <c r="L95" s="9" t="s">
        <v>34</v>
      </c>
      <c r="M95" s="48">
        <v>1</v>
      </c>
    </row>
    <row r="96" spans="1:13" s="31" customFormat="1" ht="40.200000000000003" customHeight="1" x14ac:dyDescent="0.25">
      <c r="A96" s="42">
        <v>24</v>
      </c>
      <c r="B96" s="9" t="s">
        <v>16</v>
      </c>
      <c r="C96" s="14" t="s">
        <v>13</v>
      </c>
      <c r="D96" s="32" t="s">
        <v>295</v>
      </c>
      <c r="E96" s="8">
        <v>43395</v>
      </c>
      <c r="F96" s="13" t="s">
        <v>196</v>
      </c>
      <c r="G96" s="13" t="e">
        <f>VLOOKUP(F96,#REF!,2,)</f>
        <v>#REF!</v>
      </c>
      <c r="H96" s="12" t="s">
        <v>196</v>
      </c>
      <c r="I96" s="41" t="e">
        <f>VLOOKUP(H96,#REF!,2,)</f>
        <v>#REF!</v>
      </c>
      <c r="J96" s="33" t="e">
        <f>G96:G133-I96</f>
        <v>#REF!</v>
      </c>
      <c r="K96" s="33"/>
      <c r="L96" s="9" t="s">
        <v>34</v>
      </c>
      <c r="M96" s="48">
        <v>1</v>
      </c>
    </row>
    <row r="97" spans="1:13" s="31" customFormat="1" ht="40.200000000000003" customHeight="1" x14ac:dyDescent="0.25">
      <c r="A97" s="42">
        <v>26</v>
      </c>
      <c r="B97" s="9" t="s">
        <v>10</v>
      </c>
      <c r="C97" s="14" t="s">
        <v>14</v>
      </c>
      <c r="D97" s="32" t="s">
        <v>261</v>
      </c>
      <c r="E97" s="8">
        <v>43388</v>
      </c>
      <c r="F97" s="13" t="s">
        <v>180</v>
      </c>
      <c r="G97" s="13" t="e">
        <f>VLOOKUP(F97,#REF!,2,)</f>
        <v>#REF!</v>
      </c>
      <c r="H97" s="12" t="s">
        <v>74</v>
      </c>
      <c r="I97" s="41" t="e">
        <f>VLOOKUP(H97,#REF!,2,)</f>
        <v>#REF!</v>
      </c>
      <c r="J97" s="33" t="e">
        <f>G97:G133-I97</f>
        <v>#REF!</v>
      </c>
      <c r="K97" s="33"/>
      <c r="L97" s="9" t="s">
        <v>34</v>
      </c>
      <c r="M97" s="48">
        <v>1</v>
      </c>
    </row>
    <row r="98" spans="1:13" s="31" customFormat="1" ht="40.200000000000003" customHeight="1" x14ac:dyDescent="0.25">
      <c r="A98" s="42">
        <v>26</v>
      </c>
      <c r="B98" s="9" t="s">
        <v>16</v>
      </c>
      <c r="C98" s="14" t="s">
        <v>28</v>
      </c>
      <c r="D98" s="32" t="s">
        <v>297</v>
      </c>
      <c r="E98" s="8">
        <v>43395</v>
      </c>
      <c r="F98" s="13" t="s">
        <v>196</v>
      </c>
      <c r="G98" s="13" t="e">
        <f>VLOOKUP(F98,#REF!,2,)</f>
        <v>#REF!</v>
      </c>
      <c r="H98" s="33" t="s">
        <v>74</v>
      </c>
      <c r="I98" s="41" t="e">
        <f>VLOOKUP(H98,#REF!,2,)</f>
        <v>#REF!</v>
      </c>
      <c r="J98" s="33" t="e">
        <f>G98:G133-I98</f>
        <v>#REF!</v>
      </c>
      <c r="K98" s="33"/>
      <c r="L98" s="9" t="s">
        <v>34</v>
      </c>
      <c r="M98" s="48">
        <v>1</v>
      </c>
    </row>
    <row r="99" spans="1:13" s="31" customFormat="1" ht="40.200000000000003" customHeight="1" x14ac:dyDescent="0.25">
      <c r="A99" s="42">
        <v>26</v>
      </c>
      <c r="B99" s="9" t="s">
        <v>16</v>
      </c>
      <c r="C99" s="14" t="s">
        <v>28</v>
      </c>
      <c r="D99" s="32" t="s">
        <v>336</v>
      </c>
      <c r="E99" s="8">
        <v>43397</v>
      </c>
      <c r="F99" s="13" t="s">
        <v>196</v>
      </c>
      <c r="G99" s="13" t="e">
        <f>VLOOKUP(F99,#REF!,2,)</f>
        <v>#REF!</v>
      </c>
      <c r="H99" s="33" t="s">
        <v>74</v>
      </c>
      <c r="I99" s="41" t="e">
        <f>VLOOKUP(H99,#REF!,2,)</f>
        <v>#REF!</v>
      </c>
      <c r="J99" s="33" t="e">
        <f>G99:G133-I99</f>
        <v>#REF!</v>
      </c>
      <c r="K99" s="33"/>
      <c r="L99" s="9" t="s">
        <v>34</v>
      </c>
      <c r="M99" s="48">
        <v>1</v>
      </c>
    </row>
    <row r="100" spans="1:13" s="31" customFormat="1" ht="40.200000000000003" customHeight="1" x14ac:dyDescent="0.25">
      <c r="A100" s="42">
        <v>26</v>
      </c>
      <c r="B100" s="9" t="s">
        <v>10</v>
      </c>
      <c r="C100" s="14" t="s">
        <v>14</v>
      </c>
      <c r="D100" s="32" t="s">
        <v>340</v>
      </c>
      <c r="E100" s="8">
        <v>43398</v>
      </c>
      <c r="F100" s="13" t="s">
        <v>196</v>
      </c>
      <c r="G100" s="13" t="e">
        <f>VLOOKUP(F100,#REF!,2,)</f>
        <v>#REF!</v>
      </c>
      <c r="H100" s="12" t="s">
        <v>74</v>
      </c>
      <c r="I100" s="41" t="e">
        <f>VLOOKUP(H100,#REF!,2,)</f>
        <v>#REF!</v>
      </c>
      <c r="J100" s="33" t="e">
        <f>G100:G133-I100</f>
        <v>#REF!</v>
      </c>
      <c r="K100" s="12"/>
      <c r="L100" s="9" t="s">
        <v>34</v>
      </c>
      <c r="M100" s="48">
        <v>1</v>
      </c>
    </row>
    <row r="101" spans="1:13" s="31" customFormat="1" ht="40.200000000000003" customHeight="1" x14ac:dyDescent="0.25">
      <c r="A101" s="42">
        <v>26</v>
      </c>
      <c r="B101" s="9" t="s">
        <v>10</v>
      </c>
      <c r="C101" s="14" t="s">
        <v>13</v>
      </c>
      <c r="D101" s="32" t="s">
        <v>341</v>
      </c>
      <c r="E101" s="8">
        <v>43398</v>
      </c>
      <c r="F101" s="13" t="s">
        <v>196</v>
      </c>
      <c r="G101" s="13" t="e">
        <f>VLOOKUP(F101,#REF!,2,)</f>
        <v>#REF!</v>
      </c>
      <c r="H101" s="12" t="s">
        <v>210</v>
      </c>
      <c r="I101" s="41" t="e">
        <f>VLOOKUP(H101,#REF!,2,)</f>
        <v>#REF!</v>
      </c>
      <c r="J101" s="33" t="e">
        <f>G101:G133-I101</f>
        <v>#REF!</v>
      </c>
      <c r="K101" s="12"/>
      <c r="L101" s="9" t="s">
        <v>34</v>
      </c>
      <c r="M101" s="48">
        <v>1</v>
      </c>
    </row>
    <row r="102" spans="1:13" s="31" customFormat="1" ht="40.200000000000003" customHeight="1" x14ac:dyDescent="0.25">
      <c r="A102" s="42">
        <v>26</v>
      </c>
      <c r="B102" s="9" t="s">
        <v>10</v>
      </c>
      <c r="C102" s="14" t="s">
        <v>28</v>
      </c>
      <c r="D102" s="32" t="s">
        <v>342</v>
      </c>
      <c r="E102" s="8">
        <v>43398</v>
      </c>
      <c r="F102" s="13" t="s">
        <v>196</v>
      </c>
      <c r="G102" s="13" t="e">
        <f>VLOOKUP(F102,#REF!,2,)</f>
        <v>#REF!</v>
      </c>
      <c r="H102" s="12" t="s">
        <v>74</v>
      </c>
      <c r="I102" s="41" t="e">
        <f>VLOOKUP(H102,#REF!,2,)</f>
        <v>#REF!</v>
      </c>
      <c r="J102" s="33" t="e">
        <f>G102:G133-I102</f>
        <v>#REF!</v>
      </c>
      <c r="K102" s="12"/>
      <c r="L102" s="9" t="s">
        <v>34</v>
      </c>
      <c r="M102" s="48">
        <v>1</v>
      </c>
    </row>
    <row r="103" spans="1:13" s="31" customFormat="1" ht="40.200000000000003" customHeight="1" x14ac:dyDescent="0.25">
      <c r="A103" s="42">
        <v>26</v>
      </c>
      <c r="B103" s="9" t="s">
        <v>4</v>
      </c>
      <c r="C103" s="14" t="s">
        <v>14</v>
      </c>
      <c r="D103" s="32" t="s">
        <v>343</v>
      </c>
      <c r="E103" s="8">
        <v>43398</v>
      </c>
      <c r="F103" s="13" t="s">
        <v>196</v>
      </c>
      <c r="G103" s="13" t="e">
        <f>VLOOKUP(F103,#REF!,2,)</f>
        <v>#REF!</v>
      </c>
      <c r="H103" s="12" t="s">
        <v>196</v>
      </c>
      <c r="I103" s="41" t="e">
        <f>VLOOKUP(H103,#REF!,2,)</f>
        <v>#REF!</v>
      </c>
      <c r="J103" s="33" t="e">
        <f>G103:G133-I103</f>
        <v>#REF!</v>
      </c>
      <c r="K103" s="12"/>
      <c r="L103" s="9" t="s">
        <v>34</v>
      </c>
      <c r="M103" s="48">
        <v>1</v>
      </c>
    </row>
    <row r="104" spans="1:13" s="31" customFormat="1" ht="40.200000000000003" customHeight="1" x14ac:dyDescent="0.25">
      <c r="A104" s="15" t="s">
        <v>24</v>
      </c>
      <c r="B104" s="7" t="s">
        <v>16</v>
      </c>
      <c r="C104" s="6" t="s">
        <v>28</v>
      </c>
      <c r="D104" s="30" t="s">
        <v>349</v>
      </c>
      <c r="E104" s="16">
        <v>43403</v>
      </c>
      <c r="F104" s="20" t="s">
        <v>74</v>
      </c>
      <c r="G104" s="20"/>
      <c r="H104" s="15"/>
      <c r="I104" s="15"/>
      <c r="J104" s="1"/>
      <c r="K104" s="15"/>
      <c r="L104" s="7" t="s">
        <v>34</v>
      </c>
      <c r="M104" s="48">
        <v>1</v>
      </c>
    </row>
    <row r="105" spans="1:13" s="31" customFormat="1" ht="40.200000000000003" customHeight="1" x14ac:dyDescent="0.25">
      <c r="A105" s="15" t="s">
        <v>24</v>
      </c>
      <c r="B105" s="7" t="s">
        <v>16</v>
      </c>
      <c r="C105" s="6" t="s">
        <v>14</v>
      </c>
      <c r="D105" s="30" t="s">
        <v>350</v>
      </c>
      <c r="E105" s="16">
        <v>43404</v>
      </c>
      <c r="F105" s="20" t="s">
        <v>74</v>
      </c>
      <c r="G105" s="20"/>
      <c r="H105" s="15"/>
      <c r="I105" s="15"/>
      <c r="J105" s="1"/>
      <c r="K105" s="15"/>
      <c r="L105" s="7" t="s">
        <v>34</v>
      </c>
      <c r="M105" s="48">
        <v>1</v>
      </c>
    </row>
    <row r="106" spans="1:13" s="31" customFormat="1" ht="40.200000000000003" customHeight="1" x14ac:dyDescent="0.25">
      <c r="A106" s="15" t="s">
        <v>24</v>
      </c>
      <c r="B106" s="7" t="s">
        <v>16</v>
      </c>
      <c r="C106" s="6" t="s">
        <v>14</v>
      </c>
      <c r="D106" s="30" t="s">
        <v>353</v>
      </c>
      <c r="E106" s="16">
        <v>43404</v>
      </c>
      <c r="F106" s="20" t="s">
        <v>196</v>
      </c>
      <c r="G106" s="20"/>
      <c r="H106" s="15"/>
      <c r="I106" s="15"/>
      <c r="J106" s="15"/>
      <c r="K106" s="15"/>
      <c r="L106" s="7" t="s">
        <v>34</v>
      </c>
      <c r="M106" s="48">
        <v>1</v>
      </c>
    </row>
    <row r="107" spans="1:13" s="31" customFormat="1" ht="40.200000000000003" customHeight="1" x14ac:dyDescent="0.25">
      <c r="A107" s="43">
        <v>26</v>
      </c>
      <c r="B107" s="7" t="s">
        <v>16</v>
      </c>
      <c r="C107" s="6" t="s">
        <v>14</v>
      </c>
      <c r="D107" s="30" t="s">
        <v>167</v>
      </c>
      <c r="E107" s="16"/>
      <c r="F107" s="20" t="s">
        <v>263</v>
      </c>
      <c r="G107" s="20" t="e">
        <f>VLOOKUP(F107,#REF!,2,)</f>
        <v>#REF!</v>
      </c>
      <c r="H107" s="1" t="s">
        <v>263</v>
      </c>
      <c r="I107" s="39" t="e">
        <f>VLOOKUP(H107,#REF!,2,)</f>
        <v>#REF!</v>
      </c>
      <c r="J107" s="1" t="e">
        <f>G107-I107</f>
        <v>#REF!</v>
      </c>
      <c r="K107" s="1"/>
      <c r="L107" s="7" t="s">
        <v>9</v>
      </c>
      <c r="M107" s="48">
        <v>0.9</v>
      </c>
    </row>
    <row r="108" spans="1:13" s="31" customFormat="1" ht="40.200000000000003" customHeight="1" x14ac:dyDescent="0.25">
      <c r="A108" s="43">
        <v>26</v>
      </c>
      <c r="B108" s="7" t="s">
        <v>31</v>
      </c>
      <c r="C108" s="6" t="s">
        <v>14</v>
      </c>
      <c r="D108" s="30" t="s">
        <v>221</v>
      </c>
      <c r="E108" s="16">
        <v>43370</v>
      </c>
      <c r="F108" s="20" t="s">
        <v>89</v>
      </c>
      <c r="G108" s="20" t="e">
        <f>VLOOKUP(F108,#REF!,2,)</f>
        <v>#REF!</v>
      </c>
      <c r="H108" s="1" t="s">
        <v>204</v>
      </c>
      <c r="I108" s="39" t="e">
        <f>VLOOKUP(H108,#REF!,2,)</f>
        <v>#REF!</v>
      </c>
      <c r="J108" s="1" t="e">
        <f>G108-I108</f>
        <v>#REF!</v>
      </c>
      <c r="K108" s="1"/>
      <c r="L108" s="7" t="s">
        <v>9</v>
      </c>
      <c r="M108" s="48">
        <v>0.6</v>
      </c>
    </row>
    <row r="109" spans="1:13" s="31" customFormat="1" ht="40.200000000000003" customHeight="1" x14ac:dyDescent="0.25">
      <c r="A109" s="43">
        <v>24</v>
      </c>
      <c r="B109" s="7" t="s">
        <v>16</v>
      </c>
      <c r="C109" s="6" t="s">
        <v>14</v>
      </c>
      <c r="D109" s="6" t="s">
        <v>90</v>
      </c>
      <c r="E109" s="19">
        <v>43269</v>
      </c>
      <c r="F109" s="19" t="s">
        <v>39</v>
      </c>
      <c r="G109" s="20" t="e">
        <f>VLOOKUP(F109,#REF!,2,)</f>
        <v>#REF!</v>
      </c>
      <c r="H109" s="1" t="s">
        <v>170</v>
      </c>
      <c r="I109" s="39" t="e">
        <f>VLOOKUP(H109,#REF!,2,)</f>
        <v>#REF!</v>
      </c>
      <c r="J109" s="1" t="e">
        <f>G109-I109</f>
        <v>#REF!</v>
      </c>
      <c r="K109" s="1"/>
      <c r="L109" s="7" t="s">
        <v>8</v>
      </c>
      <c r="M109" s="48">
        <v>0.5</v>
      </c>
    </row>
    <row r="110" spans="1:13" s="31" customFormat="1" ht="40.200000000000003" customHeight="1" x14ac:dyDescent="0.25">
      <c r="A110" s="43">
        <v>26</v>
      </c>
      <c r="B110" s="7" t="s">
        <v>16</v>
      </c>
      <c r="C110" s="6" t="s">
        <v>14</v>
      </c>
      <c r="D110" s="30" t="s">
        <v>120</v>
      </c>
      <c r="E110" s="16">
        <v>43308</v>
      </c>
      <c r="F110" s="20" t="s">
        <v>210</v>
      </c>
      <c r="G110" s="20" t="e">
        <f>VLOOKUP(F110,#REF!,2,)</f>
        <v>#REF!</v>
      </c>
      <c r="H110" s="1" t="s">
        <v>210</v>
      </c>
      <c r="I110" s="39" t="e">
        <f>VLOOKUP(H110,#REF!,2,)</f>
        <v>#REF!</v>
      </c>
      <c r="J110" s="1" t="e">
        <f>G110-I110</f>
        <v>#REF!</v>
      </c>
      <c r="K110" s="1"/>
      <c r="L110" s="7" t="s">
        <v>9</v>
      </c>
      <c r="M110" s="48">
        <v>0.5</v>
      </c>
    </row>
    <row r="111" spans="1:13" s="31" customFormat="1" ht="40.200000000000003" customHeight="1" x14ac:dyDescent="0.25">
      <c r="A111" s="43">
        <v>26</v>
      </c>
      <c r="B111" s="7" t="s">
        <v>10</v>
      </c>
      <c r="C111" s="6" t="s">
        <v>28</v>
      </c>
      <c r="D111" s="30" t="s">
        <v>218</v>
      </c>
      <c r="E111" s="16">
        <v>43369</v>
      </c>
      <c r="F111" s="20" t="s">
        <v>89</v>
      </c>
      <c r="G111" s="20" t="e">
        <f>VLOOKUP(F111,#REF!,2,)</f>
        <v>#REF!</v>
      </c>
      <c r="H111" s="1" t="s">
        <v>74</v>
      </c>
      <c r="I111" s="39" t="e">
        <f>VLOOKUP(H111,#REF!,2,)</f>
        <v>#REF!</v>
      </c>
      <c r="J111" s="1" t="e">
        <f>G111-I111</f>
        <v>#REF!</v>
      </c>
      <c r="K111" s="1"/>
      <c r="L111" s="7" t="s">
        <v>9</v>
      </c>
      <c r="M111" s="48">
        <v>0.5</v>
      </c>
    </row>
    <row r="112" spans="1:13" s="31" customFormat="1" ht="40.200000000000003" customHeight="1" x14ac:dyDescent="0.25">
      <c r="A112" s="43">
        <v>24</v>
      </c>
      <c r="B112" s="7" t="s">
        <v>18</v>
      </c>
      <c r="C112" s="6" t="s">
        <v>13</v>
      </c>
      <c r="D112" s="30" t="s">
        <v>253</v>
      </c>
      <c r="E112" s="16">
        <v>43383</v>
      </c>
      <c r="F112" s="20" t="s">
        <v>180</v>
      </c>
      <c r="G112" s="20" t="e">
        <f>VLOOKUP(F112,#REF!,2,)</f>
        <v>#REF!</v>
      </c>
      <c r="H112" s="15" t="s">
        <v>204</v>
      </c>
      <c r="I112" s="39" t="e">
        <f>VLOOKUP(H112,#REF!,2,)</f>
        <v>#REF!</v>
      </c>
      <c r="J112" s="1" t="e">
        <f>G112:G136-I112</f>
        <v>#REF!</v>
      </c>
      <c r="K112" s="1"/>
      <c r="L112" s="7" t="s">
        <v>9</v>
      </c>
      <c r="M112" s="48">
        <v>0.5</v>
      </c>
    </row>
    <row r="113" spans="1:13" s="31" customFormat="1" ht="40.200000000000003" customHeight="1" x14ac:dyDescent="0.25">
      <c r="A113" s="15" t="s">
        <v>23</v>
      </c>
      <c r="B113" s="7" t="s">
        <v>16</v>
      </c>
      <c r="C113" s="6" t="s">
        <v>14</v>
      </c>
      <c r="D113" s="30" t="s">
        <v>346</v>
      </c>
      <c r="E113" s="16">
        <v>43403</v>
      </c>
      <c r="F113" s="20" t="s">
        <v>74</v>
      </c>
      <c r="G113" s="20"/>
      <c r="H113" s="15"/>
      <c r="I113" s="15"/>
      <c r="J113" s="1"/>
      <c r="K113" s="15"/>
      <c r="L113" s="7" t="s">
        <v>9</v>
      </c>
      <c r="M113" s="48">
        <v>0.5</v>
      </c>
    </row>
    <row r="114" spans="1:13" s="31" customFormat="1" ht="40.200000000000003" customHeight="1" x14ac:dyDescent="0.25">
      <c r="A114" s="43">
        <v>26</v>
      </c>
      <c r="B114" s="7" t="s">
        <v>10</v>
      </c>
      <c r="C114" s="6" t="s">
        <v>14</v>
      </c>
      <c r="D114" s="30" t="s">
        <v>239</v>
      </c>
      <c r="E114" s="16">
        <v>43381</v>
      </c>
      <c r="F114" s="20" t="s">
        <v>180</v>
      </c>
      <c r="G114" s="20" t="e">
        <f>VLOOKUP(F114,#REF!,2,)</f>
        <v>#REF!</v>
      </c>
      <c r="H114" s="15" t="s">
        <v>204</v>
      </c>
      <c r="I114" s="39" t="e">
        <f>VLOOKUP(H114,#REF!,2,)</f>
        <v>#REF!</v>
      </c>
      <c r="J114" s="1" t="e">
        <f>G114-I114</f>
        <v>#REF!</v>
      </c>
      <c r="K114" s="1"/>
      <c r="L114" s="7" t="s">
        <v>9</v>
      </c>
      <c r="M114" s="48">
        <v>0.4</v>
      </c>
    </row>
    <row r="115" spans="1:13" s="31" customFormat="1" ht="40.200000000000003" customHeight="1" x14ac:dyDescent="0.25">
      <c r="A115" s="43">
        <v>26</v>
      </c>
      <c r="B115" s="7" t="s">
        <v>16</v>
      </c>
      <c r="C115" s="6" t="s">
        <v>14</v>
      </c>
      <c r="D115" s="30" t="s">
        <v>177</v>
      </c>
      <c r="E115" s="16">
        <v>43307</v>
      </c>
      <c r="F115" s="20" t="s">
        <v>170</v>
      </c>
      <c r="G115" s="20" t="e">
        <f>VLOOKUP(F115,#REF!,2,)</f>
        <v>#REF!</v>
      </c>
      <c r="H115" s="1" t="s">
        <v>170</v>
      </c>
      <c r="I115" s="39" t="e">
        <f>VLOOKUP(H115,#REF!,2,)</f>
        <v>#REF!</v>
      </c>
      <c r="J115" s="1" t="e">
        <f>G115-I115</f>
        <v>#REF!</v>
      </c>
      <c r="K115" s="1"/>
      <c r="L115" s="7" t="s">
        <v>9</v>
      </c>
      <c r="M115" s="48">
        <v>0.3</v>
      </c>
    </row>
    <row r="116" spans="1:13" s="31" customFormat="1" ht="40.200000000000003" customHeight="1" x14ac:dyDescent="0.25">
      <c r="A116" s="43">
        <v>26</v>
      </c>
      <c r="B116" s="7" t="s">
        <v>18</v>
      </c>
      <c r="C116" s="6" t="s">
        <v>14</v>
      </c>
      <c r="D116" s="30" t="s">
        <v>320</v>
      </c>
      <c r="E116" s="16">
        <v>43397</v>
      </c>
      <c r="F116" s="20" t="s">
        <v>196</v>
      </c>
      <c r="G116" s="20" t="e">
        <f>VLOOKUP(F116,#REF!,2,)</f>
        <v>#REF!</v>
      </c>
      <c r="H116" s="1" t="s">
        <v>337</v>
      </c>
      <c r="I116" s="39" t="e">
        <f>VLOOKUP(H116,#REF!,2,)</f>
        <v>#REF!</v>
      </c>
      <c r="J116" s="1" t="e">
        <f>G116:G126-I116</f>
        <v>#REF!</v>
      </c>
      <c r="K116" s="1"/>
      <c r="L116" s="7" t="s">
        <v>9</v>
      </c>
      <c r="M116" s="48">
        <v>0.3</v>
      </c>
    </row>
    <row r="117" spans="1:13" s="31" customFormat="1" ht="40.200000000000003" customHeight="1" x14ac:dyDescent="0.25">
      <c r="A117" s="43">
        <v>26</v>
      </c>
      <c r="B117" s="7" t="s">
        <v>10</v>
      </c>
      <c r="C117" s="6" t="s">
        <v>14</v>
      </c>
      <c r="D117" s="30" t="s">
        <v>268</v>
      </c>
      <c r="E117" s="16">
        <v>43389</v>
      </c>
      <c r="F117" s="20" t="s">
        <v>204</v>
      </c>
      <c r="G117" s="20" t="e">
        <f>VLOOKUP(F117,#REF!,2,)</f>
        <v>#REF!</v>
      </c>
      <c r="H117" s="1" t="s">
        <v>74</v>
      </c>
      <c r="I117" s="39" t="e">
        <f>VLOOKUP(H117,#REF!,2,)</f>
        <v>#REF!</v>
      </c>
      <c r="J117" s="1" t="e">
        <f>G117:G138-I117</f>
        <v>#REF!</v>
      </c>
      <c r="K117" s="1"/>
      <c r="L117" s="7" t="s">
        <v>9</v>
      </c>
      <c r="M117" s="48">
        <v>0.2</v>
      </c>
    </row>
    <row r="118" spans="1:13" s="31" customFormat="1" ht="40.200000000000003" customHeight="1" x14ac:dyDescent="0.25">
      <c r="A118" s="43">
        <v>26</v>
      </c>
      <c r="B118" s="7" t="s">
        <v>4</v>
      </c>
      <c r="C118" s="6" t="s">
        <v>14</v>
      </c>
      <c r="D118" s="30" t="s">
        <v>313</v>
      </c>
      <c r="E118" s="16">
        <v>43395</v>
      </c>
      <c r="F118" s="20" t="s">
        <v>196</v>
      </c>
      <c r="G118" s="20" t="e">
        <f>VLOOKUP(F118,#REF!,2,)</f>
        <v>#REF!</v>
      </c>
      <c r="H118" s="1" t="s">
        <v>74</v>
      </c>
      <c r="I118" s="39" t="e">
        <f>VLOOKUP(H118,#REF!,2,)</f>
        <v>#REF!</v>
      </c>
      <c r="J118" s="1" t="e">
        <f>G118:G138-I118</f>
        <v>#REF!</v>
      </c>
      <c r="K118" s="1"/>
      <c r="L118" s="7" t="s">
        <v>9</v>
      </c>
      <c r="M118" s="48">
        <v>0.2</v>
      </c>
    </row>
    <row r="119" spans="1:13" s="31" customFormat="1" ht="40.200000000000003" customHeight="1" x14ac:dyDescent="0.25">
      <c r="A119" s="43">
        <v>26</v>
      </c>
      <c r="B119" s="7" t="s">
        <v>16</v>
      </c>
      <c r="C119" s="6" t="s">
        <v>87</v>
      </c>
      <c r="D119" s="6" t="s">
        <v>91</v>
      </c>
      <c r="E119" s="19">
        <v>43273</v>
      </c>
      <c r="F119" s="20" t="s">
        <v>170</v>
      </c>
      <c r="G119" s="20" t="e">
        <f>VLOOKUP(F119,#REF!,2,)</f>
        <v>#REF!</v>
      </c>
      <c r="H119" s="1" t="s">
        <v>170</v>
      </c>
      <c r="I119" s="39" t="e">
        <f>VLOOKUP(H119,#REF!,2,)</f>
        <v>#REF!</v>
      </c>
      <c r="J119" s="1" t="e">
        <f>G119-I119</f>
        <v>#REF!</v>
      </c>
      <c r="K119" s="1"/>
      <c r="L119" s="7" t="s">
        <v>9</v>
      </c>
      <c r="M119" s="48">
        <v>0.1</v>
      </c>
    </row>
    <row r="120" spans="1:13" s="31" customFormat="1" ht="40.200000000000003" customHeight="1" x14ac:dyDescent="0.25">
      <c r="A120" s="43">
        <v>26</v>
      </c>
      <c r="B120" s="7" t="s">
        <v>18</v>
      </c>
      <c r="C120" s="6" t="s">
        <v>13</v>
      </c>
      <c r="D120" s="30" t="s">
        <v>227</v>
      </c>
      <c r="E120" s="16">
        <v>43376</v>
      </c>
      <c r="F120" s="20" t="s">
        <v>172</v>
      </c>
      <c r="G120" s="20" t="e">
        <f>VLOOKUP(F120,#REF!,2,)</f>
        <v>#REF!</v>
      </c>
      <c r="H120" s="1" t="s">
        <v>304</v>
      </c>
      <c r="I120" s="39" t="e">
        <f>VLOOKUP(H120,#REF!,2,)</f>
        <v>#REF!</v>
      </c>
      <c r="J120" s="1" t="e">
        <f>G120-I120</f>
        <v>#REF!</v>
      </c>
      <c r="K120" s="1"/>
      <c r="L120" s="7" t="s">
        <v>9</v>
      </c>
      <c r="M120" s="48">
        <v>0.1</v>
      </c>
    </row>
    <row r="121" spans="1:13" s="31" customFormat="1" ht="40.200000000000003" customHeight="1" x14ac:dyDescent="0.25">
      <c r="A121" s="43">
        <v>26</v>
      </c>
      <c r="B121" s="7" t="s">
        <v>16</v>
      </c>
      <c r="C121" s="6" t="s">
        <v>14</v>
      </c>
      <c r="D121" s="30" t="s">
        <v>355</v>
      </c>
      <c r="E121" s="16">
        <v>43385</v>
      </c>
      <c r="F121" s="20" t="s">
        <v>180</v>
      </c>
      <c r="G121" s="20" t="e">
        <f>VLOOKUP(F121,#REF!,2,)</f>
        <v>#REF!</v>
      </c>
      <c r="H121" s="15" t="s">
        <v>263</v>
      </c>
      <c r="I121" s="39" t="e">
        <f>VLOOKUP(H121,#REF!,2,)</f>
        <v>#REF!</v>
      </c>
      <c r="J121" s="1" t="e">
        <f>G121:G138-I121</f>
        <v>#REF!</v>
      </c>
      <c r="K121" s="1"/>
      <c r="L121" s="7" t="s">
        <v>9</v>
      </c>
      <c r="M121" s="48">
        <v>0.1</v>
      </c>
    </row>
    <row r="122" spans="1:13" s="31" customFormat="1" ht="40.200000000000003" customHeight="1" x14ac:dyDescent="0.25">
      <c r="A122" s="43">
        <v>24</v>
      </c>
      <c r="B122" s="7" t="s">
        <v>10</v>
      </c>
      <c r="C122" s="6" t="s">
        <v>14</v>
      </c>
      <c r="D122" s="30" t="s">
        <v>286</v>
      </c>
      <c r="E122" s="16">
        <v>43389</v>
      </c>
      <c r="F122" s="20" t="s">
        <v>204</v>
      </c>
      <c r="G122" s="20" t="e">
        <f>VLOOKUP(F122,#REF!,2,)</f>
        <v>#REF!</v>
      </c>
      <c r="H122" s="1" t="s">
        <v>304</v>
      </c>
      <c r="I122" s="39" t="e">
        <f>VLOOKUP(H122,#REF!,2,)</f>
        <v>#REF!</v>
      </c>
      <c r="J122" s="1" t="e">
        <f>G122:G138-I122</f>
        <v>#REF!</v>
      </c>
      <c r="K122" s="1"/>
      <c r="L122" s="7" t="s">
        <v>9</v>
      </c>
      <c r="M122" s="48">
        <v>0.1</v>
      </c>
    </row>
    <row r="123" spans="1:13" s="31" customFormat="1" ht="40.200000000000003" customHeight="1" x14ac:dyDescent="0.25">
      <c r="A123" s="15" t="s">
        <v>24</v>
      </c>
      <c r="B123" s="7" t="s">
        <v>18</v>
      </c>
      <c r="C123" s="6" t="s">
        <v>14</v>
      </c>
      <c r="D123" s="30" t="s">
        <v>352</v>
      </c>
      <c r="E123" s="16">
        <v>43404</v>
      </c>
      <c r="F123" s="20" t="s">
        <v>170</v>
      </c>
      <c r="G123" s="20"/>
      <c r="H123" s="15"/>
      <c r="I123" s="15"/>
      <c r="J123" s="15"/>
      <c r="K123" s="15"/>
      <c r="L123" s="7" t="s">
        <v>9</v>
      </c>
      <c r="M123" s="48">
        <v>0.1</v>
      </c>
    </row>
    <row r="124" spans="1:13" s="31" customFormat="1" ht="40.200000000000003" customHeight="1" x14ac:dyDescent="0.25">
      <c r="A124" s="43">
        <v>26</v>
      </c>
      <c r="B124" s="7" t="s">
        <v>10</v>
      </c>
      <c r="C124" s="6" t="s">
        <v>14</v>
      </c>
      <c r="D124" s="30" t="s">
        <v>111</v>
      </c>
      <c r="E124" s="16">
        <v>43301</v>
      </c>
      <c r="F124" s="20" t="s">
        <v>170</v>
      </c>
      <c r="G124" s="20" t="e">
        <f>VLOOKUP(F124,#REF!,2,)</f>
        <v>#REF!</v>
      </c>
      <c r="H124" s="1" t="s">
        <v>170</v>
      </c>
      <c r="I124" s="39" t="e">
        <f>VLOOKUP(H124,#REF!,2,)</f>
        <v>#REF!</v>
      </c>
      <c r="J124" s="1" t="e">
        <f>G124-I124</f>
        <v>#REF!</v>
      </c>
      <c r="K124" s="1"/>
      <c r="L124" s="7" t="s">
        <v>9</v>
      </c>
      <c r="M124" s="48">
        <v>0</v>
      </c>
    </row>
    <row r="125" spans="1:13" s="31" customFormat="1" ht="40.200000000000003" customHeight="1" x14ac:dyDescent="0.25">
      <c r="A125" s="43">
        <v>26</v>
      </c>
      <c r="B125" s="7" t="s">
        <v>4</v>
      </c>
      <c r="C125" s="6" t="s">
        <v>14</v>
      </c>
      <c r="D125" s="30" t="s">
        <v>213</v>
      </c>
      <c r="E125" s="16">
        <v>43349</v>
      </c>
      <c r="F125" s="20" t="s">
        <v>89</v>
      </c>
      <c r="G125" s="20" t="e">
        <f>VLOOKUP(F125,#REF!,2,)</f>
        <v>#REF!</v>
      </c>
      <c r="H125" s="1" t="s">
        <v>304</v>
      </c>
      <c r="I125" s="39" t="e">
        <f>VLOOKUP(H125,#REF!,2,)</f>
        <v>#REF!</v>
      </c>
      <c r="J125" s="1" t="e">
        <f>G125-I125</f>
        <v>#REF!</v>
      </c>
      <c r="K125" s="1"/>
      <c r="L125" s="7" t="s">
        <v>9</v>
      </c>
      <c r="M125" s="48">
        <v>0</v>
      </c>
    </row>
    <row r="126" spans="1:13" s="31" customFormat="1" ht="40.200000000000003" customHeight="1" x14ac:dyDescent="0.25">
      <c r="A126" s="43">
        <v>26</v>
      </c>
      <c r="B126" s="7" t="s">
        <v>7</v>
      </c>
      <c r="C126" s="6" t="s">
        <v>14</v>
      </c>
      <c r="D126" s="30" t="s">
        <v>215</v>
      </c>
      <c r="E126" s="16">
        <v>43368</v>
      </c>
      <c r="F126" s="20" t="s">
        <v>170</v>
      </c>
      <c r="G126" s="20" t="e">
        <f>VLOOKUP(F126,#REF!,2,)</f>
        <v>#REF!</v>
      </c>
      <c r="H126" s="1" t="s">
        <v>170</v>
      </c>
      <c r="I126" s="39" t="e">
        <f>VLOOKUP(H126,#REF!,2,)</f>
        <v>#REF!</v>
      </c>
      <c r="J126" s="1" t="e">
        <f>G126-I126</f>
        <v>#REF!</v>
      </c>
      <c r="K126" s="1"/>
      <c r="L126" s="7" t="s">
        <v>9</v>
      </c>
      <c r="M126" s="48">
        <v>0</v>
      </c>
    </row>
    <row r="127" spans="1:13" s="31" customFormat="1" ht="40.200000000000003" customHeight="1" x14ac:dyDescent="0.25">
      <c r="A127" s="43">
        <v>26</v>
      </c>
      <c r="B127" s="7" t="s">
        <v>16</v>
      </c>
      <c r="C127" s="6" t="s">
        <v>14</v>
      </c>
      <c r="D127" s="30" t="s">
        <v>308</v>
      </c>
      <c r="E127" s="16">
        <v>43391</v>
      </c>
      <c r="F127" s="20" t="s">
        <v>204</v>
      </c>
      <c r="G127" s="20" t="e">
        <f>VLOOKUP(F127,#REF!,2,)</f>
        <v>#REF!</v>
      </c>
      <c r="H127" s="1" t="s">
        <v>337</v>
      </c>
      <c r="I127" s="39" t="e">
        <f>VLOOKUP(H127,#REF!,2,)</f>
        <v>#REF!</v>
      </c>
      <c r="J127" s="1" t="e">
        <f>G127:G139-I127</f>
        <v>#REF!</v>
      </c>
      <c r="K127" s="1"/>
      <c r="L127" s="7" t="s">
        <v>9</v>
      </c>
      <c r="M127" s="48">
        <v>0</v>
      </c>
    </row>
    <row r="128" spans="1:13" s="31" customFormat="1" ht="40.200000000000003" customHeight="1" x14ac:dyDescent="0.25">
      <c r="A128" s="43">
        <v>26</v>
      </c>
      <c r="B128" s="7" t="s">
        <v>16</v>
      </c>
      <c r="C128" s="6" t="s">
        <v>14</v>
      </c>
      <c r="D128" s="30" t="s">
        <v>289</v>
      </c>
      <c r="E128" s="16">
        <v>43391</v>
      </c>
      <c r="F128" s="20" t="s">
        <v>204</v>
      </c>
      <c r="G128" s="20" t="e">
        <f>VLOOKUP(F128,#REF!,2,)</f>
        <v>#REF!</v>
      </c>
      <c r="H128" s="1" t="s">
        <v>337</v>
      </c>
      <c r="I128" s="39" t="e">
        <f>VLOOKUP(H128,#REF!,2,)</f>
        <v>#REF!</v>
      </c>
      <c r="J128" s="1" t="e">
        <f>G128:G139-I128</f>
        <v>#REF!</v>
      </c>
      <c r="K128" s="1"/>
      <c r="L128" s="7" t="s">
        <v>9</v>
      </c>
      <c r="M128" s="48">
        <v>0</v>
      </c>
    </row>
    <row r="129" spans="1:13" s="31" customFormat="1" ht="40.200000000000003" customHeight="1" x14ac:dyDescent="0.25">
      <c r="A129" s="15" t="s">
        <v>24</v>
      </c>
      <c r="B129" s="7" t="s">
        <v>10</v>
      </c>
      <c r="C129" s="6" t="s">
        <v>14</v>
      </c>
      <c r="D129" s="30" t="s">
        <v>347</v>
      </c>
      <c r="E129" s="16">
        <v>43403</v>
      </c>
      <c r="F129" s="20" t="s">
        <v>337</v>
      </c>
      <c r="G129" s="20"/>
      <c r="H129" s="15"/>
      <c r="I129" s="15"/>
      <c r="J129" s="1"/>
      <c r="K129" s="15"/>
      <c r="L129" s="7" t="s">
        <v>8</v>
      </c>
      <c r="M129" s="48">
        <v>0</v>
      </c>
    </row>
    <row r="130" spans="1:13" s="31" customFormat="1" ht="40.200000000000003" customHeight="1" x14ac:dyDescent="0.25">
      <c r="A130" s="15" t="s">
        <v>24</v>
      </c>
      <c r="B130" s="7" t="s">
        <v>10</v>
      </c>
      <c r="C130" s="6" t="s">
        <v>14</v>
      </c>
      <c r="D130" s="30" t="s">
        <v>348</v>
      </c>
      <c r="E130" s="16">
        <v>43403</v>
      </c>
      <c r="F130" s="20" t="s">
        <v>170</v>
      </c>
      <c r="G130" s="20"/>
      <c r="H130" s="15"/>
      <c r="I130" s="15"/>
      <c r="J130" s="1"/>
      <c r="K130" s="15"/>
      <c r="L130" s="7" t="s">
        <v>8</v>
      </c>
      <c r="M130" s="48">
        <v>0</v>
      </c>
    </row>
    <row r="131" spans="1:13" s="31" customFormat="1" ht="40.200000000000003" customHeight="1" x14ac:dyDescent="0.25">
      <c r="A131" s="15" t="s">
        <v>24</v>
      </c>
      <c r="B131" s="7" t="s">
        <v>10</v>
      </c>
      <c r="C131" s="6" t="s">
        <v>14</v>
      </c>
      <c r="D131" s="30" t="s">
        <v>351</v>
      </c>
      <c r="E131" s="16">
        <v>43409</v>
      </c>
      <c r="F131" s="20" t="s">
        <v>210</v>
      </c>
      <c r="G131" s="20"/>
      <c r="H131" s="15"/>
      <c r="I131" s="15"/>
      <c r="J131" s="1"/>
      <c r="K131" s="15"/>
      <c r="L131" s="7" t="s">
        <v>8</v>
      </c>
      <c r="M131" s="48">
        <v>0</v>
      </c>
    </row>
    <row r="132" spans="1:13" s="31" customFormat="1" ht="40.200000000000003" customHeight="1" x14ac:dyDescent="0.25">
      <c r="A132" s="15" t="s">
        <v>24</v>
      </c>
      <c r="B132" s="7" t="s">
        <v>10</v>
      </c>
      <c r="C132" s="6" t="s">
        <v>14</v>
      </c>
      <c r="D132" s="30" t="s">
        <v>354</v>
      </c>
      <c r="E132" s="16">
        <v>43399</v>
      </c>
      <c r="F132" s="20" t="s">
        <v>338</v>
      </c>
      <c r="G132" s="20"/>
      <c r="H132" s="15"/>
      <c r="I132" s="15"/>
      <c r="J132" s="15"/>
      <c r="K132" s="15"/>
      <c r="L132" s="7" t="s">
        <v>8</v>
      </c>
      <c r="M132" s="48">
        <v>0</v>
      </c>
    </row>
    <row r="133" spans="1:13" s="31" customFormat="1" ht="40.200000000000003" customHeight="1" x14ac:dyDescent="0.25">
      <c r="A133" s="15" t="s">
        <v>24</v>
      </c>
      <c r="B133" s="7" t="s">
        <v>10</v>
      </c>
      <c r="C133" s="6" t="s">
        <v>14</v>
      </c>
      <c r="D133" s="30" t="s">
        <v>356</v>
      </c>
      <c r="E133" s="16">
        <v>43411</v>
      </c>
      <c r="F133" s="20" t="s">
        <v>170</v>
      </c>
      <c r="G133" s="20"/>
      <c r="H133" s="15"/>
      <c r="I133" s="15"/>
      <c r="J133" s="15"/>
      <c r="K133" s="15"/>
      <c r="L133" s="7" t="s">
        <v>8</v>
      </c>
      <c r="M133" s="48">
        <v>0</v>
      </c>
    </row>
    <row r="134" spans="1:13" s="31" customFormat="1" ht="40.200000000000003" customHeight="1" x14ac:dyDescent="0.25">
      <c r="A134" s="17"/>
      <c r="B134" s="17"/>
      <c r="C134" s="23"/>
      <c r="D134" s="23"/>
      <c r="E134" s="17"/>
      <c r="F134" s="17"/>
      <c r="G134" s="17"/>
      <c r="H134" s="3"/>
      <c r="I134" s="3"/>
      <c r="J134" s="3"/>
      <c r="K134" s="3"/>
      <c r="L134" s="17"/>
      <c r="M134" s="3"/>
    </row>
    <row r="135" spans="1:13" s="31" customFormat="1" ht="40.200000000000003" customHeight="1" x14ac:dyDescent="0.25">
      <c r="A135" s="17"/>
      <c r="B135" s="17"/>
      <c r="C135" s="23"/>
      <c r="D135" s="23"/>
      <c r="E135" s="17"/>
      <c r="F135" s="17"/>
      <c r="G135" s="17"/>
      <c r="H135" s="3"/>
      <c r="I135" s="3"/>
      <c r="J135" s="3"/>
      <c r="K135" s="3"/>
      <c r="L135" s="17"/>
      <c r="M135" s="3"/>
    </row>
    <row r="136" spans="1:13" s="31" customFormat="1" ht="40.200000000000003" customHeight="1" x14ac:dyDescent="0.25">
      <c r="A136" s="17"/>
      <c r="B136" s="17"/>
      <c r="C136" s="23"/>
      <c r="D136" s="23"/>
      <c r="E136" s="17"/>
      <c r="F136" s="17"/>
      <c r="G136" s="17"/>
      <c r="H136" s="3"/>
      <c r="I136" s="3"/>
      <c r="J136" s="3"/>
      <c r="K136" s="3"/>
      <c r="L136" s="17"/>
      <c r="M136" s="3"/>
    </row>
    <row r="137" spans="1:13" s="31" customFormat="1" ht="40.200000000000003" customHeight="1" x14ac:dyDescent="0.25">
      <c r="A137" s="17"/>
      <c r="B137" s="17"/>
      <c r="C137" s="23"/>
      <c r="D137" s="23"/>
      <c r="E137" s="17"/>
      <c r="F137" s="17"/>
      <c r="G137" s="17"/>
      <c r="H137" s="3"/>
      <c r="I137" s="3"/>
      <c r="J137" s="3"/>
      <c r="K137" s="3"/>
      <c r="L137" s="17"/>
      <c r="M137" s="3"/>
    </row>
    <row r="138" spans="1:13" s="31" customFormat="1" ht="40.200000000000003" customHeight="1" x14ac:dyDescent="0.25">
      <c r="A138" s="17"/>
      <c r="B138" s="17"/>
      <c r="C138" s="23"/>
      <c r="D138" s="23"/>
      <c r="E138" s="17"/>
      <c r="F138" s="17"/>
      <c r="G138" s="17"/>
      <c r="H138" s="3"/>
      <c r="I138" s="3"/>
      <c r="J138" s="3"/>
      <c r="K138" s="3"/>
      <c r="L138" s="17"/>
      <c r="M138" s="3"/>
    </row>
    <row r="139" spans="1:13" s="31" customFormat="1" ht="40.200000000000003" customHeight="1" x14ac:dyDescent="0.25">
      <c r="A139" s="17"/>
      <c r="B139" s="17"/>
      <c r="C139" s="23"/>
      <c r="D139" s="23"/>
      <c r="E139" s="17"/>
      <c r="F139" s="17"/>
      <c r="G139" s="17"/>
      <c r="H139" s="3"/>
      <c r="I139" s="3"/>
      <c r="J139" s="3"/>
      <c r="K139" s="3"/>
      <c r="L139" s="17"/>
      <c r="M139" s="3"/>
    </row>
    <row r="140" spans="1:13" s="31" customFormat="1" ht="40.200000000000003" customHeight="1" x14ac:dyDescent="0.25">
      <c r="A140" s="17"/>
      <c r="B140" s="17"/>
      <c r="C140" s="23"/>
      <c r="D140" s="23"/>
      <c r="E140" s="17"/>
      <c r="F140" s="17"/>
      <c r="G140" s="17"/>
      <c r="H140" s="3"/>
      <c r="I140" s="3"/>
      <c r="J140" s="3"/>
      <c r="K140" s="3"/>
      <c r="L140" s="17"/>
      <c r="M140" s="3"/>
    </row>
    <row r="141" spans="1:13" s="31" customFormat="1" ht="40.200000000000003" customHeight="1" x14ac:dyDescent="0.25">
      <c r="A141" s="17"/>
      <c r="B141" s="17"/>
      <c r="C141" s="23"/>
      <c r="D141" s="23"/>
      <c r="E141" s="17"/>
      <c r="F141" s="17"/>
      <c r="G141" s="17"/>
      <c r="H141" s="3"/>
      <c r="I141" s="3"/>
      <c r="J141" s="3"/>
      <c r="K141" s="3"/>
      <c r="L141" s="17"/>
      <c r="M141" s="3"/>
    </row>
    <row r="142" spans="1:13" s="31" customFormat="1" ht="40.200000000000003" customHeight="1" x14ac:dyDescent="0.25">
      <c r="A142" s="17"/>
      <c r="B142" s="17"/>
      <c r="C142" s="23"/>
      <c r="D142" s="23"/>
      <c r="E142" s="17"/>
      <c r="F142" s="17"/>
      <c r="G142" s="17"/>
      <c r="H142" s="3"/>
      <c r="I142" s="3"/>
      <c r="J142" s="3"/>
      <c r="K142" s="3"/>
      <c r="L142" s="17"/>
      <c r="M142" s="3"/>
    </row>
    <row r="143" spans="1:13" s="31" customFormat="1" ht="40.200000000000003" customHeight="1" x14ac:dyDescent="0.25">
      <c r="A143" s="17"/>
      <c r="B143" s="17"/>
      <c r="C143" s="23"/>
      <c r="D143" s="23"/>
      <c r="E143" s="17"/>
      <c r="F143" s="17"/>
      <c r="G143" s="17"/>
      <c r="H143" s="3"/>
      <c r="I143" s="3"/>
      <c r="J143" s="3"/>
      <c r="K143" s="3"/>
      <c r="L143" s="17"/>
      <c r="M143" s="3"/>
    </row>
    <row r="144" spans="1:13" s="31" customFormat="1" ht="40.200000000000003" customHeight="1" x14ac:dyDescent="0.25">
      <c r="A144" s="17"/>
      <c r="B144" s="17"/>
      <c r="C144" s="23"/>
      <c r="D144" s="23"/>
      <c r="E144" s="17"/>
      <c r="F144" s="17"/>
      <c r="G144" s="17"/>
      <c r="H144" s="3"/>
      <c r="I144" s="3"/>
      <c r="J144" s="3"/>
      <c r="K144" s="3"/>
      <c r="L144" s="17"/>
      <c r="M144" s="3"/>
    </row>
    <row r="145" spans="1:13" s="31" customFormat="1" ht="40.200000000000003" customHeight="1" x14ac:dyDescent="0.25">
      <c r="A145" s="17"/>
      <c r="B145" s="17"/>
      <c r="C145" s="23"/>
      <c r="D145" s="23"/>
      <c r="E145" s="17"/>
      <c r="F145" s="17"/>
      <c r="G145" s="17"/>
      <c r="H145" s="3"/>
      <c r="I145" s="3"/>
      <c r="J145" s="3"/>
      <c r="K145" s="3"/>
      <c r="L145" s="17"/>
      <c r="M145" s="3"/>
    </row>
    <row r="146" spans="1:13" s="31" customFormat="1" ht="40.200000000000003" customHeight="1" x14ac:dyDescent="0.25">
      <c r="A146" s="17"/>
      <c r="B146" s="17"/>
      <c r="C146" s="23"/>
      <c r="D146" s="23"/>
      <c r="E146" s="17"/>
      <c r="F146" s="17"/>
      <c r="G146" s="17"/>
      <c r="H146" s="3"/>
      <c r="I146" s="3"/>
      <c r="J146" s="3"/>
      <c r="K146" s="3"/>
      <c r="L146" s="17"/>
      <c r="M146" s="3"/>
    </row>
    <row r="147" spans="1:13" s="31" customFormat="1" ht="40.200000000000003" customHeight="1" x14ac:dyDescent="0.25">
      <c r="A147" s="17"/>
      <c r="B147" s="17"/>
      <c r="C147" s="23"/>
      <c r="D147" s="23"/>
      <c r="E147" s="17"/>
      <c r="F147" s="17"/>
      <c r="G147" s="17"/>
      <c r="H147" s="3"/>
      <c r="I147" s="3"/>
      <c r="J147" s="3"/>
      <c r="K147" s="3"/>
      <c r="L147" s="17"/>
      <c r="M147" s="3"/>
    </row>
    <row r="148" spans="1:13" s="31" customFormat="1" ht="40.200000000000003" customHeight="1" x14ac:dyDescent="0.25">
      <c r="A148" s="17"/>
      <c r="B148" s="17"/>
      <c r="C148" s="23"/>
      <c r="D148" s="23"/>
      <c r="E148" s="17"/>
      <c r="F148" s="17"/>
      <c r="G148" s="17"/>
      <c r="H148" s="3"/>
      <c r="I148" s="3"/>
      <c r="J148" s="3"/>
      <c r="K148" s="3"/>
      <c r="L148" s="17"/>
      <c r="M148" s="3"/>
    </row>
    <row r="149" spans="1:13" s="31" customFormat="1" ht="40.200000000000003" customHeight="1" x14ac:dyDescent="0.25">
      <c r="A149" s="17"/>
      <c r="B149" s="17"/>
      <c r="C149" s="23"/>
      <c r="D149" s="23"/>
      <c r="E149" s="17"/>
      <c r="F149" s="17"/>
      <c r="G149" s="17"/>
      <c r="H149" s="3"/>
      <c r="I149" s="3"/>
      <c r="J149" s="3"/>
      <c r="K149" s="3"/>
      <c r="L149" s="17"/>
      <c r="M149" s="3"/>
    </row>
    <row r="150" spans="1:13" s="31" customFormat="1" ht="40.200000000000003" customHeight="1" x14ac:dyDescent="0.25">
      <c r="A150" s="17"/>
      <c r="B150" s="17"/>
      <c r="C150" s="23"/>
      <c r="D150" s="23"/>
      <c r="E150" s="17"/>
      <c r="F150" s="17"/>
      <c r="G150" s="17"/>
      <c r="H150" s="3"/>
      <c r="I150" s="3"/>
      <c r="J150" s="3"/>
      <c r="K150" s="3"/>
      <c r="L150" s="17"/>
      <c r="M150" s="3"/>
    </row>
    <row r="151" spans="1:13" s="31" customFormat="1" ht="40.200000000000003" customHeight="1" x14ac:dyDescent="0.25">
      <c r="A151" s="17"/>
      <c r="B151" s="17"/>
      <c r="C151" s="23"/>
      <c r="D151" s="23"/>
      <c r="E151" s="17"/>
      <c r="F151" s="17"/>
      <c r="G151" s="17"/>
      <c r="H151" s="3"/>
      <c r="I151" s="3"/>
      <c r="J151" s="3"/>
      <c r="K151" s="3"/>
      <c r="L151" s="17"/>
      <c r="M151" s="3"/>
    </row>
    <row r="152" spans="1:13" s="31" customFormat="1" ht="40.200000000000003" customHeight="1" x14ac:dyDescent="0.25">
      <c r="A152" s="17"/>
      <c r="B152" s="17"/>
      <c r="C152" s="23"/>
      <c r="D152" s="23"/>
      <c r="E152" s="17"/>
      <c r="F152" s="17"/>
      <c r="G152" s="17"/>
      <c r="H152" s="3"/>
      <c r="I152" s="3"/>
      <c r="J152" s="3"/>
      <c r="K152" s="3"/>
      <c r="L152" s="17"/>
      <c r="M152" s="3"/>
    </row>
    <row r="153" spans="1:13" s="31" customFormat="1" ht="40.200000000000003" customHeight="1" x14ac:dyDescent="0.25">
      <c r="A153" s="17"/>
      <c r="B153" s="17"/>
      <c r="C153" s="23"/>
      <c r="D153" s="23"/>
      <c r="E153" s="17"/>
      <c r="F153" s="17"/>
      <c r="G153" s="17"/>
      <c r="H153" s="3"/>
      <c r="I153" s="3"/>
      <c r="J153" s="3"/>
      <c r="K153" s="3"/>
      <c r="L153" s="17"/>
      <c r="M153" s="3"/>
    </row>
    <row r="154" spans="1:13" s="31" customFormat="1" ht="40.200000000000003" customHeight="1" x14ac:dyDescent="0.25">
      <c r="A154" s="17"/>
      <c r="B154" s="17"/>
      <c r="C154" s="23"/>
      <c r="D154" s="23"/>
      <c r="E154" s="17"/>
      <c r="F154" s="17"/>
      <c r="G154" s="17"/>
      <c r="H154" s="3"/>
      <c r="I154" s="3"/>
      <c r="J154" s="3"/>
      <c r="K154" s="3"/>
      <c r="L154" s="17"/>
      <c r="M154" s="3"/>
    </row>
    <row r="155" spans="1:13" s="31" customFormat="1" ht="40.200000000000003" customHeight="1" x14ac:dyDescent="0.25">
      <c r="A155" s="17"/>
      <c r="B155" s="17"/>
      <c r="C155" s="23"/>
      <c r="D155" s="23"/>
      <c r="E155" s="17"/>
      <c r="F155" s="17"/>
      <c r="G155" s="17"/>
      <c r="H155" s="3"/>
      <c r="I155" s="3"/>
      <c r="J155" s="3"/>
      <c r="K155" s="3"/>
      <c r="L155" s="17"/>
      <c r="M155" s="3"/>
    </row>
    <row r="156" spans="1:13" s="31" customFormat="1" ht="40.200000000000003" customHeight="1" x14ac:dyDescent="0.25">
      <c r="A156" s="17"/>
      <c r="B156" s="17"/>
      <c r="C156" s="23"/>
      <c r="D156" s="23"/>
      <c r="E156" s="17"/>
      <c r="F156" s="17"/>
      <c r="G156" s="17"/>
      <c r="H156" s="3"/>
      <c r="I156" s="3"/>
      <c r="J156" s="3"/>
      <c r="K156" s="3"/>
      <c r="L156" s="17"/>
      <c r="M156" s="3"/>
    </row>
    <row r="157" spans="1:13" s="31" customFormat="1" ht="40.200000000000003" customHeight="1" x14ac:dyDescent="0.25">
      <c r="A157" s="17"/>
      <c r="B157" s="17"/>
      <c r="C157" s="23"/>
      <c r="D157" s="23"/>
      <c r="E157" s="17"/>
      <c r="F157" s="17"/>
      <c r="G157" s="17"/>
      <c r="H157" s="3"/>
      <c r="I157" s="3"/>
      <c r="J157" s="3"/>
      <c r="K157" s="3"/>
      <c r="L157" s="17"/>
      <c r="M157" s="3"/>
    </row>
    <row r="158" spans="1:13" s="31" customFormat="1" ht="40.200000000000003" customHeight="1" x14ac:dyDescent="0.25">
      <c r="A158" s="17"/>
      <c r="B158" s="17"/>
      <c r="C158" s="23"/>
      <c r="D158" s="23"/>
      <c r="E158" s="17"/>
      <c r="F158" s="17"/>
      <c r="G158" s="17"/>
      <c r="H158" s="3"/>
      <c r="I158" s="3"/>
      <c r="J158" s="3"/>
      <c r="K158" s="3"/>
      <c r="L158" s="17"/>
      <c r="M158" s="3"/>
    </row>
    <row r="159" spans="1:13" s="31" customFormat="1" ht="40.200000000000003" customHeight="1" x14ac:dyDescent="0.25">
      <c r="A159" s="17"/>
      <c r="B159" s="17"/>
      <c r="C159" s="23"/>
      <c r="D159" s="23"/>
      <c r="E159" s="17"/>
      <c r="F159" s="17"/>
      <c r="G159" s="17"/>
      <c r="H159" s="3"/>
      <c r="I159" s="3"/>
      <c r="J159" s="3"/>
      <c r="K159" s="3"/>
      <c r="L159" s="17"/>
      <c r="M159" s="3"/>
    </row>
    <row r="160" spans="1:13" s="31" customFormat="1" ht="40.200000000000003" customHeight="1" x14ac:dyDescent="0.25">
      <c r="A160" s="17"/>
      <c r="B160" s="17"/>
      <c r="C160" s="23"/>
      <c r="D160" s="23"/>
      <c r="E160" s="17"/>
      <c r="F160" s="17"/>
      <c r="G160" s="17"/>
      <c r="H160" s="3"/>
      <c r="I160" s="3"/>
      <c r="J160" s="3"/>
      <c r="K160" s="3"/>
      <c r="L160" s="17"/>
      <c r="M160" s="3"/>
    </row>
    <row r="161" spans="1:13" s="31" customFormat="1" ht="40.200000000000003" customHeight="1" x14ac:dyDescent="0.25">
      <c r="A161" s="17"/>
      <c r="B161" s="17"/>
      <c r="C161" s="23"/>
      <c r="D161" s="23"/>
      <c r="E161" s="17"/>
      <c r="F161" s="17"/>
      <c r="G161" s="17"/>
      <c r="H161" s="3"/>
      <c r="I161" s="3"/>
      <c r="J161" s="3"/>
      <c r="K161" s="3"/>
      <c r="L161" s="17"/>
      <c r="M161" s="3"/>
    </row>
    <row r="162" spans="1:13" s="31" customFormat="1" ht="40.200000000000003" customHeight="1" x14ac:dyDescent="0.25">
      <c r="A162" s="17"/>
      <c r="B162" s="17"/>
      <c r="C162" s="23"/>
      <c r="D162" s="23"/>
      <c r="E162" s="17"/>
      <c r="F162" s="17"/>
      <c r="G162" s="17"/>
      <c r="H162" s="3"/>
      <c r="I162" s="3"/>
      <c r="J162" s="3"/>
      <c r="K162" s="3"/>
      <c r="L162" s="17"/>
      <c r="M162" s="3"/>
    </row>
    <row r="163" spans="1:13" s="31" customFormat="1" ht="40.200000000000003" customHeight="1" x14ac:dyDescent="0.25">
      <c r="A163" s="17"/>
      <c r="B163" s="17"/>
      <c r="C163" s="23"/>
      <c r="D163" s="23"/>
      <c r="E163" s="17"/>
      <c r="F163" s="17"/>
      <c r="G163" s="17"/>
      <c r="H163" s="3"/>
      <c r="I163" s="3"/>
      <c r="J163" s="3"/>
      <c r="K163" s="3"/>
      <c r="L163" s="17"/>
      <c r="M163" s="3"/>
    </row>
    <row r="164" spans="1:13" s="31" customFormat="1" ht="40.200000000000003" customHeight="1" x14ac:dyDescent="0.25">
      <c r="A164" s="17"/>
      <c r="B164" s="17"/>
      <c r="C164" s="23"/>
      <c r="D164" s="23"/>
      <c r="E164" s="17"/>
      <c r="F164" s="17"/>
      <c r="G164" s="17"/>
      <c r="H164" s="3"/>
      <c r="I164" s="3"/>
      <c r="J164" s="3"/>
      <c r="K164" s="3"/>
      <c r="L164" s="17"/>
      <c r="M164" s="3"/>
    </row>
    <row r="165" spans="1:13" s="31" customFormat="1" ht="40.200000000000003" customHeight="1" x14ac:dyDescent="0.25">
      <c r="A165" s="17"/>
      <c r="B165" s="17"/>
      <c r="C165" s="23"/>
      <c r="D165" s="23"/>
      <c r="E165" s="17"/>
      <c r="F165" s="17"/>
      <c r="G165" s="17"/>
      <c r="H165" s="3"/>
      <c r="I165" s="3"/>
      <c r="J165" s="3"/>
      <c r="K165" s="3"/>
      <c r="L165" s="17"/>
      <c r="M165" s="3"/>
    </row>
    <row r="166" spans="1:13" s="31" customFormat="1" ht="40.200000000000003" customHeight="1" x14ac:dyDescent="0.25">
      <c r="A166" s="17"/>
      <c r="B166" s="17"/>
      <c r="C166" s="23"/>
      <c r="D166" s="23"/>
      <c r="E166" s="17"/>
      <c r="F166" s="17"/>
      <c r="G166" s="17"/>
      <c r="H166" s="3"/>
      <c r="I166" s="3"/>
      <c r="J166" s="3"/>
      <c r="K166" s="3"/>
      <c r="L166" s="17"/>
      <c r="M166" s="3"/>
    </row>
    <row r="167" spans="1:13" s="31" customFormat="1" ht="40.200000000000003" customHeight="1" x14ac:dyDescent="0.25">
      <c r="A167" s="17"/>
      <c r="B167" s="17"/>
      <c r="C167" s="23"/>
      <c r="D167" s="23"/>
      <c r="E167" s="17"/>
      <c r="F167" s="17"/>
      <c r="G167" s="17"/>
      <c r="H167" s="3"/>
      <c r="I167" s="3"/>
      <c r="J167" s="3"/>
      <c r="K167" s="3"/>
      <c r="L167" s="17"/>
      <c r="M167" s="3"/>
    </row>
    <row r="168" spans="1:13" s="31" customFormat="1" ht="40.200000000000003" customHeight="1" x14ac:dyDescent="0.25">
      <c r="A168" s="17"/>
      <c r="B168" s="17"/>
      <c r="C168" s="23"/>
      <c r="D168" s="23"/>
      <c r="E168" s="17"/>
      <c r="F168" s="17"/>
      <c r="G168" s="17"/>
      <c r="H168" s="3"/>
      <c r="I168" s="3"/>
      <c r="J168" s="3"/>
      <c r="K168" s="3"/>
      <c r="L168" s="17"/>
      <c r="M168" s="3"/>
    </row>
    <row r="169" spans="1:13" s="31" customFormat="1" ht="40.200000000000003" customHeight="1" x14ac:dyDescent="0.25">
      <c r="A169" s="17"/>
      <c r="B169" s="17"/>
      <c r="C169" s="23"/>
      <c r="D169" s="23"/>
      <c r="E169" s="17"/>
      <c r="F169" s="17"/>
      <c r="G169" s="17"/>
      <c r="H169" s="3"/>
      <c r="I169" s="3"/>
      <c r="J169" s="3"/>
      <c r="K169" s="3"/>
      <c r="L169" s="17"/>
      <c r="M169" s="3"/>
    </row>
    <row r="170" spans="1:13" s="31" customFormat="1" ht="40.200000000000003" customHeight="1" x14ac:dyDescent="0.25">
      <c r="A170" s="17"/>
      <c r="B170" s="17"/>
      <c r="C170" s="23"/>
      <c r="D170" s="23"/>
      <c r="E170" s="17"/>
      <c r="F170" s="17"/>
      <c r="G170" s="17"/>
      <c r="H170" s="3"/>
      <c r="I170" s="3"/>
      <c r="J170" s="3"/>
      <c r="K170" s="3"/>
      <c r="L170" s="17"/>
      <c r="M170" s="3"/>
    </row>
    <row r="171" spans="1:13" s="31" customFormat="1" ht="40.200000000000003" customHeight="1" x14ac:dyDescent="0.25">
      <c r="A171" s="17"/>
      <c r="B171" s="17"/>
      <c r="C171" s="23"/>
      <c r="D171" s="23"/>
      <c r="E171" s="17"/>
      <c r="F171" s="17"/>
      <c r="G171" s="17"/>
      <c r="H171" s="3"/>
      <c r="I171" s="3"/>
      <c r="J171" s="3"/>
      <c r="K171" s="3"/>
      <c r="L171" s="17"/>
      <c r="M171" s="3"/>
    </row>
    <row r="172" spans="1:13" s="31" customFormat="1" ht="40.200000000000003" customHeight="1" x14ac:dyDescent="0.25">
      <c r="A172" s="17"/>
      <c r="B172" s="17"/>
      <c r="C172" s="23"/>
      <c r="D172" s="23"/>
      <c r="E172" s="17"/>
      <c r="F172" s="17"/>
      <c r="G172" s="17"/>
      <c r="H172" s="3"/>
      <c r="I172" s="3"/>
      <c r="J172" s="3"/>
      <c r="K172" s="3"/>
      <c r="L172" s="17"/>
      <c r="M172" s="3"/>
    </row>
    <row r="173" spans="1:13" s="31" customFormat="1" ht="40.200000000000003" customHeight="1" x14ac:dyDescent="0.25">
      <c r="A173" s="17"/>
      <c r="B173" s="17"/>
      <c r="C173" s="23"/>
      <c r="D173" s="23"/>
      <c r="E173" s="17"/>
      <c r="F173" s="17"/>
      <c r="G173" s="17"/>
      <c r="H173" s="3"/>
      <c r="I173" s="3"/>
      <c r="J173" s="3"/>
      <c r="K173" s="3"/>
      <c r="L173" s="17"/>
      <c r="M173" s="3"/>
    </row>
    <row r="174" spans="1:13" s="31" customFormat="1" ht="40.200000000000003" customHeight="1" x14ac:dyDescent="0.25">
      <c r="A174" s="17"/>
      <c r="B174" s="17"/>
      <c r="C174" s="23"/>
      <c r="D174" s="23"/>
      <c r="E174" s="17"/>
      <c r="F174" s="17"/>
      <c r="G174" s="17"/>
      <c r="H174" s="3"/>
      <c r="I174" s="3"/>
      <c r="J174" s="3"/>
      <c r="K174" s="3"/>
      <c r="L174" s="17"/>
      <c r="M174" s="3"/>
    </row>
    <row r="175" spans="1:13" s="31" customFormat="1" ht="40.200000000000003" customHeight="1" x14ac:dyDescent="0.25">
      <c r="A175" s="17"/>
      <c r="B175" s="17"/>
      <c r="C175" s="23"/>
      <c r="D175" s="23"/>
      <c r="E175" s="17"/>
      <c r="F175" s="17"/>
      <c r="G175" s="17"/>
      <c r="H175" s="3"/>
      <c r="I175" s="3"/>
      <c r="J175" s="3"/>
      <c r="K175" s="3"/>
      <c r="L175" s="17"/>
      <c r="M175" s="3"/>
    </row>
    <row r="176" spans="1:13" s="31" customFormat="1" ht="40.200000000000003" customHeight="1" x14ac:dyDescent="0.25">
      <c r="A176" s="17"/>
      <c r="B176" s="17"/>
      <c r="C176" s="23"/>
      <c r="D176" s="23"/>
      <c r="E176" s="17"/>
      <c r="F176" s="17"/>
      <c r="G176" s="17"/>
      <c r="H176" s="3"/>
      <c r="I176" s="3"/>
      <c r="J176" s="3"/>
      <c r="K176" s="3"/>
      <c r="L176" s="17"/>
      <c r="M176" s="3"/>
    </row>
    <row r="177" spans="1:13" s="31" customFormat="1" ht="40.200000000000003" customHeight="1" x14ac:dyDescent="0.25">
      <c r="A177" s="17"/>
      <c r="B177" s="17"/>
      <c r="C177" s="23"/>
      <c r="D177" s="23"/>
      <c r="E177" s="17"/>
      <c r="F177" s="17"/>
      <c r="G177" s="17"/>
      <c r="H177" s="3"/>
      <c r="I177" s="3"/>
      <c r="J177" s="3"/>
      <c r="K177" s="3"/>
      <c r="L177" s="17"/>
      <c r="M177" s="3"/>
    </row>
    <row r="178" spans="1:13" s="31" customFormat="1" ht="40.200000000000003" customHeight="1" x14ac:dyDescent="0.25">
      <c r="A178" s="17"/>
      <c r="B178" s="17"/>
      <c r="C178" s="23"/>
      <c r="D178" s="23"/>
      <c r="E178" s="17"/>
      <c r="F178" s="17"/>
      <c r="G178" s="17"/>
      <c r="H178" s="3"/>
      <c r="I178" s="3"/>
      <c r="J178" s="3"/>
      <c r="K178" s="3"/>
      <c r="L178" s="17"/>
      <c r="M178" s="3"/>
    </row>
    <row r="179" spans="1:13" s="31" customFormat="1" ht="40.200000000000003" customHeight="1" x14ac:dyDescent="0.25">
      <c r="A179" s="17"/>
      <c r="B179" s="17"/>
      <c r="C179" s="23"/>
      <c r="D179" s="23"/>
      <c r="E179" s="17"/>
      <c r="F179" s="17"/>
      <c r="G179" s="17"/>
      <c r="H179" s="3"/>
      <c r="I179" s="3"/>
      <c r="J179" s="3"/>
      <c r="K179" s="3"/>
      <c r="L179" s="17"/>
      <c r="M179" s="3"/>
    </row>
    <row r="180" spans="1:13" s="31" customFormat="1" ht="40.200000000000003" customHeight="1" x14ac:dyDescent="0.25">
      <c r="A180" s="17"/>
      <c r="B180" s="17"/>
      <c r="C180" s="23"/>
      <c r="D180" s="23"/>
      <c r="E180" s="17"/>
      <c r="F180" s="17"/>
      <c r="G180" s="17"/>
      <c r="H180" s="3"/>
      <c r="I180" s="3"/>
      <c r="J180" s="3"/>
      <c r="K180" s="3"/>
      <c r="L180" s="17"/>
      <c r="M180" s="3"/>
    </row>
    <row r="181" spans="1:13" s="31" customFormat="1" ht="40.200000000000003" customHeight="1" x14ac:dyDescent="0.25">
      <c r="A181" s="17"/>
      <c r="B181" s="17"/>
      <c r="C181" s="23"/>
      <c r="D181" s="23"/>
      <c r="E181" s="17"/>
      <c r="F181" s="17"/>
      <c r="G181" s="17"/>
      <c r="H181" s="3"/>
      <c r="I181" s="3"/>
      <c r="J181" s="3"/>
      <c r="K181" s="3"/>
      <c r="L181" s="17"/>
      <c r="M181" s="3"/>
    </row>
    <row r="182" spans="1:13" s="31" customFormat="1" ht="40.200000000000003" customHeight="1" x14ac:dyDescent="0.25">
      <c r="A182" s="17"/>
      <c r="B182" s="17"/>
      <c r="C182" s="23"/>
      <c r="D182" s="23"/>
      <c r="E182" s="17"/>
      <c r="F182" s="17"/>
      <c r="G182" s="17"/>
      <c r="H182" s="3"/>
      <c r="I182" s="3"/>
      <c r="J182" s="3"/>
      <c r="K182" s="3"/>
      <c r="L182" s="17"/>
      <c r="M182" s="3"/>
    </row>
    <row r="183" spans="1:13" s="31" customFormat="1" ht="40.200000000000003" customHeight="1" x14ac:dyDescent="0.25">
      <c r="A183" s="17"/>
      <c r="B183" s="17"/>
      <c r="C183" s="23"/>
      <c r="D183" s="23"/>
      <c r="E183" s="17"/>
      <c r="F183" s="17"/>
      <c r="G183" s="17"/>
      <c r="H183" s="3"/>
      <c r="I183" s="3"/>
      <c r="J183" s="3"/>
      <c r="K183" s="3"/>
      <c r="L183" s="17"/>
      <c r="M183" s="3"/>
    </row>
    <row r="184" spans="1:13" s="31" customFormat="1" ht="40.200000000000003" customHeight="1" x14ac:dyDescent="0.25">
      <c r="A184" s="17"/>
      <c r="B184" s="17"/>
      <c r="C184" s="23"/>
      <c r="D184" s="23"/>
      <c r="E184" s="17"/>
      <c r="F184" s="17"/>
      <c r="G184" s="17"/>
      <c r="H184" s="3"/>
      <c r="I184" s="3"/>
      <c r="J184" s="3"/>
      <c r="K184" s="3"/>
      <c r="L184" s="17"/>
      <c r="M184" s="3"/>
    </row>
    <row r="185" spans="1:13" s="31" customFormat="1" ht="40.200000000000003" customHeight="1" x14ac:dyDescent="0.25">
      <c r="A185" s="17"/>
      <c r="B185" s="17"/>
      <c r="C185" s="23"/>
      <c r="D185" s="23"/>
      <c r="E185" s="17"/>
      <c r="F185" s="17"/>
      <c r="G185" s="17"/>
      <c r="H185" s="3"/>
      <c r="I185" s="3"/>
      <c r="J185" s="3"/>
      <c r="K185" s="3"/>
      <c r="L185" s="17"/>
      <c r="M185" s="3"/>
    </row>
    <row r="186" spans="1:13" s="31" customFormat="1" ht="40.200000000000003" customHeight="1" x14ac:dyDescent="0.25">
      <c r="A186" s="17"/>
      <c r="B186" s="17"/>
      <c r="C186" s="23"/>
      <c r="D186" s="23"/>
      <c r="E186" s="17"/>
      <c r="F186" s="17"/>
      <c r="G186" s="17"/>
      <c r="H186" s="3"/>
      <c r="I186" s="3"/>
      <c r="J186" s="3"/>
      <c r="K186" s="3"/>
      <c r="L186" s="17"/>
      <c r="M186" s="3"/>
    </row>
    <row r="187" spans="1:13" s="31" customFormat="1" ht="40.200000000000003" customHeight="1" x14ac:dyDescent="0.25">
      <c r="A187" s="17"/>
      <c r="B187" s="17"/>
      <c r="C187" s="23"/>
      <c r="D187" s="23"/>
      <c r="E187" s="17"/>
      <c r="F187" s="17"/>
      <c r="G187" s="17"/>
      <c r="H187" s="3"/>
      <c r="I187" s="3"/>
      <c r="J187" s="3"/>
      <c r="K187" s="3"/>
      <c r="L187" s="17"/>
      <c r="M187" s="3"/>
    </row>
    <row r="188" spans="1:13" s="31" customFormat="1" ht="40.200000000000003" customHeight="1" x14ac:dyDescent="0.25">
      <c r="A188" s="17"/>
      <c r="B188" s="17"/>
      <c r="C188" s="23"/>
      <c r="D188" s="23"/>
      <c r="E188" s="17"/>
      <c r="F188" s="17"/>
      <c r="G188" s="17"/>
      <c r="H188" s="3"/>
      <c r="I188" s="3"/>
      <c r="J188" s="3"/>
      <c r="K188" s="3"/>
      <c r="L188" s="17"/>
      <c r="M188" s="3"/>
    </row>
    <row r="189" spans="1:13" s="31" customFormat="1" ht="40.200000000000003" customHeight="1" x14ac:dyDescent="0.25">
      <c r="A189" s="17"/>
      <c r="B189" s="17"/>
      <c r="C189" s="23"/>
      <c r="D189" s="23"/>
      <c r="E189" s="17"/>
      <c r="F189" s="17"/>
      <c r="G189" s="17"/>
      <c r="H189" s="3"/>
      <c r="I189" s="3"/>
      <c r="J189" s="3"/>
      <c r="K189" s="3"/>
      <c r="L189" s="17"/>
      <c r="M189" s="3"/>
    </row>
    <row r="190" spans="1:13" s="31" customFormat="1" ht="40.200000000000003" customHeight="1" x14ac:dyDescent="0.25">
      <c r="A190" s="17"/>
      <c r="B190" s="17"/>
      <c r="C190" s="23"/>
      <c r="D190" s="23"/>
      <c r="E190" s="17"/>
      <c r="F190" s="17"/>
      <c r="G190" s="17"/>
      <c r="H190" s="3"/>
      <c r="I190" s="3"/>
      <c r="J190" s="3"/>
      <c r="K190" s="3"/>
      <c r="L190" s="17"/>
      <c r="M190" s="3"/>
    </row>
    <row r="191" spans="1:13" s="31" customFormat="1" ht="40.200000000000003" customHeight="1" x14ac:dyDescent="0.25">
      <c r="A191" s="17"/>
      <c r="B191" s="17"/>
      <c r="C191" s="23"/>
      <c r="D191" s="23"/>
      <c r="E191" s="17"/>
      <c r="F191" s="17"/>
      <c r="G191" s="17"/>
      <c r="H191" s="3"/>
      <c r="I191" s="3"/>
      <c r="J191" s="3"/>
      <c r="K191" s="3"/>
      <c r="L191" s="17"/>
      <c r="M191" s="3"/>
    </row>
    <row r="192" spans="1:13" s="31" customFormat="1" ht="40.200000000000003" customHeight="1" x14ac:dyDescent="0.25">
      <c r="A192" s="17"/>
      <c r="B192" s="17"/>
      <c r="C192" s="23"/>
      <c r="D192" s="23"/>
      <c r="E192" s="17"/>
      <c r="F192" s="17"/>
      <c r="G192" s="17"/>
      <c r="H192" s="3"/>
      <c r="I192" s="3"/>
      <c r="J192" s="3"/>
      <c r="K192" s="3"/>
      <c r="L192" s="17"/>
      <c r="M192" s="3"/>
    </row>
    <row r="193" spans="1:13" s="31" customFormat="1" ht="40.200000000000003" customHeight="1" x14ac:dyDescent="0.25">
      <c r="A193" s="17"/>
      <c r="B193" s="17"/>
      <c r="C193" s="23"/>
      <c r="D193" s="23"/>
      <c r="E193" s="17"/>
      <c r="F193" s="17"/>
      <c r="G193" s="17"/>
      <c r="H193" s="3"/>
      <c r="I193" s="3"/>
      <c r="J193" s="3"/>
      <c r="K193" s="3"/>
      <c r="L193" s="17"/>
      <c r="M193" s="3"/>
    </row>
    <row r="194" spans="1:13" s="31" customFormat="1" ht="40.200000000000003" customHeight="1" x14ac:dyDescent="0.25">
      <c r="A194" s="17"/>
      <c r="B194" s="17"/>
      <c r="C194" s="23"/>
      <c r="D194" s="23"/>
      <c r="E194" s="17"/>
      <c r="F194" s="17"/>
      <c r="G194" s="17"/>
      <c r="H194" s="3"/>
      <c r="I194" s="3"/>
      <c r="J194" s="3"/>
      <c r="K194" s="3"/>
      <c r="L194" s="17"/>
      <c r="M194" s="3"/>
    </row>
    <row r="195" spans="1:13" s="31" customFormat="1" ht="40.200000000000003" customHeight="1" x14ac:dyDescent="0.25">
      <c r="A195" s="17"/>
      <c r="B195" s="17"/>
      <c r="C195" s="23"/>
      <c r="D195" s="23"/>
      <c r="E195" s="17"/>
      <c r="F195" s="17"/>
      <c r="G195" s="17"/>
      <c r="H195" s="3"/>
      <c r="I195" s="3"/>
      <c r="J195" s="3"/>
      <c r="K195" s="3"/>
      <c r="L195" s="17"/>
      <c r="M195" s="3"/>
    </row>
    <row r="196" spans="1:13" s="31" customFormat="1" ht="40.200000000000003" customHeight="1" x14ac:dyDescent="0.25">
      <c r="A196" s="17"/>
      <c r="B196" s="17"/>
      <c r="C196" s="23"/>
      <c r="D196" s="23"/>
      <c r="E196" s="17"/>
      <c r="F196" s="17"/>
      <c r="G196" s="17"/>
      <c r="H196" s="3"/>
      <c r="I196" s="3"/>
      <c r="J196" s="3"/>
      <c r="K196" s="3"/>
      <c r="L196" s="17"/>
      <c r="M196" s="3"/>
    </row>
    <row r="197" spans="1:13" s="31" customFormat="1" ht="40.200000000000003" customHeight="1" x14ac:dyDescent="0.25">
      <c r="A197" s="17"/>
      <c r="B197" s="17"/>
      <c r="C197" s="23"/>
      <c r="D197" s="23"/>
      <c r="E197" s="17"/>
      <c r="F197" s="17"/>
      <c r="G197" s="17"/>
      <c r="H197" s="3"/>
      <c r="I197" s="3"/>
      <c r="J197" s="3"/>
      <c r="K197" s="3"/>
      <c r="L197" s="17"/>
      <c r="M197" s="3"/>
    </row>
    <row r="198" spans="1:13" s="31" customFormat="1" ht="40.200000000000003" customHeight="1" x14ac:dyDescent="0.25">
      <c r="A198" s="17"/>
      <c r="B198" s="17"/>
      <c r="C198" s="23"/>
      <c r="D198" s="23"/>
      <c r="E198" s="17"/>
      <c r="F198" s="17"/>
      <c r="G198" s="17"/>
      <c r="H198" s="3"/>
      <c r="I198" s="3"/>
      <c r="J198" s="3"/>
      <c r="K198" s="3"/>
      <c r="L198" s="17"/>
      <c r="M198" s="3"/>
    </row>
    <row r="199" spans="1:13" s="31" customFormat="1" ht="40.200000000000003" customHeight="1" x14ac:dyDescent="0.25">
      <c r="A199" s="17"/>
      <c r="B199" s="17"/>
      <c r="C199" s="23"/>
      <c r="D199" s="23"/>
      <c r="E199" s="17"/>
      <c r="F199" s="17"/>
      <c r="G199" s="17"/>
      <c r="H199" s="3"/>
      <c r="I199" s="3"/>
      <c r="J199" s="3"/>
      <c r="K199" s="3"/>
      <c r="L199" s="17"/>
      <c r="M199" s="3"/>
    </row>
    <row r="200" spans="1:13" s="31" customFormat="1" ht="40.200000000000003" customHeight="1" x14ac:dyDescent="0.25">
      <c r="A200" s="17"/>
      <c r="B200" s="17"/>
      <c r="C200" s="23"/>
      <c r="D200" s="23"/>
      <c r="E200" s="17"/>
      <c r="F200" s="17"/>
      <c r="G200" s="17"/>
      <c r="H200" s="3"/>
      <c r="I200" s="3"/>
      <c r="J200" s="3"/>
      <c r="K200" s="3"/>
      <c r="L200" s="17"/>
      <c r="M200" s="3"/>
    </row>
    <row r="201" spans="1:13" s="31" customFormat="1" ht="40.200000000000003" customHeight="1" x14ac:dyDescent="0.25">
      <c r="A201" s="17"/>
      <c r="B201" s="17"/>
      <c r="C201" s="23"/>
      <c r="D201" s="23"/>
      <c r="E201" s="17"/>
      <c r="F201" s="17"/>
      <c r="G201" s="17"/>
      <c r="H201" s="3"/>
      <c r="I201" s="3"/>
      <c r="J201" s="3"/>
      <c r="K201" s="3"/>
      <c r="L201" s="17"/>
      <c r="M201" s="3"/>
    </row>
    <row r="202" spans="1:13" s="31" customFormat="1" ht="40.200000000000003" customHeight="1" x14ac:dyDescent="0.25">
      <c r="A202" s="17"/>
      <c r="B202" s="17"/>
      <c r="C202" s="23"/>
      <c r="D202" s="23"/>
      <c r="E202" s="17"/>
      <c r="F202" s="17"/>
      <c r="G202" s="17"/>
      <c r="H202" s="3"/>
      <c r="I202" s="3"/>
      <c r="J202" s="3"/>
      <c r="K202" s="3"/>
      <c r="L202" s="17"/>
      <c r="M202" s="3"/>
    </row>
    <row r="203" spans="1:13" s="31" customFormat="1" ht="40.200000000000003" customHeight="1" x14ac:dyDescent="0.25">
      <c r="A203" s="17"/>
      <c r="B203" s="17"/>
      <c r="C203" s="23"/>
      <c r="D203" s="23"/>
      <c r="E203" s="17"/>
      <c r="F203" s="17"/>
      <c r="G203" s="17"/>
      <c r="H203" s="3"/>
      <c r="I203" s="3"/>
      <c r="J203" s="3"/>
      <c r="K203" s="3"/>
      <c r="L203" s="17"/>
      <c r="M203" s="3"/>
    </row>
    <row r="204" spans="1:13" s="31" customFormat="1" ht="40.200000000000003" customHeight="1" x14ac:dyDescent="0.25">
      <c r="A204" s="17"/>
      <c r="B204" s="17"/>
      <c r="C204" s="23"/>
      <c r="D204" s="23"/>
      <c r="E204" s="17"/>
      <c r="F204" s="17"/>
      <c r="G204" s="17"/>
      <c r="H204" s="3"/>
      <c r="I204" s="3"/>
      <c r="J204" s="3"/>
      <c r="K204" s="3"/>
      <c r="L204" s="17"/>
      <c r="M204" s="3"/>
    </row>
    <row r="205" spans="1:13" s="31" customFormat="1" ht="40.200000000000003" customHeight="1" x14ac:dyDescent="0.25">
      <c r="A205" s="17"/>
      <c r="B205" s="17"/>
      <c r="C205" s="23"/>
      <c r="D205" s="23"/>
      <c r="E205" s="17"/>
      <c r="F205" s="17"/>
      <c r="G205" s="17"/>
      <c r="H205" s="3"/>
      <c r="I205" s="3"/>
      <c r="J205" s="3"/>
      <c r="K205" s="3"/>
      <c r="L205" s="17"/>
      <c r="M205" s="3"/>
    </row>
    <row r="206" spans="1:13" s="31" customFormat="1" ht="40.200000000000003" customHeight="1" x14ac:dyDescent="0.25">
      <c r="A206" s="17"/>
      <c r="B206" s="17"/>
      <c r="C206" s="23"/>
      <c r="D206" s="23"/>
      <c r="E206" s="17"/>
      <c r="F206" s="17"/>
      <c r="G206" s="17"/>
      <c r="H206" s="3"/>
      <c r="I206" s="3"/>
      <c r="J206" s="3"/>
      <c r="K206" s="3"/>
      <c r="L206" s="17"/>
      <c r="M206" s="3"/>
    </row>
    <row r="207" spans="1:13" s="31" customFormat="1" ht="40.200000000000003" customHeight="1" x14ac:dyDescent="0.25">
      <c r="A207" s="17"/>
      <c r="B207" s="17"/>
      <c r="C207" s="23"/>
      <c r="D207" s="23"/>
      <c r="E207" s="17"/>
      <c r="F207" s="17"/>
      <c r="G207" s="17"/>
      <c r="H207" s="3"/>
      <c r="I207" s="3"/>
      <c r="J207" s="3"/>
      <c r="K207" s="3"/>
      <c r="L207" s="17"/>
      <c r="M207" s="3"/>
    </row>
    <row r="208" spans="1:13" s="31" customFormat="1" ht="40.200000000000003" customHeight="1" x14ac:dyDescent="0.25">
      <c r="A208" s="17"/>
      <c r="B208" s="17"/>
      <c r="C208" s="23"/>
      <c r="D208" s="23"/>
      <c r="E208" s="17"/>
      <c r="F208" s="17"/>
      <c r="G208" s="17"/>
      <c r="H208" s="3"/>
      <c r="I208" s="3"/>
      <c r="J208" s="3"/>
      <c r="K208" s="3"/>
      <c r="L208" s="17"/>
      <c r="M208" s="3"/>
    </row>
    <row r="209" spans="1:13" s="31" customFormat="1" ht="40.200000000000003" customHeight="1" x14ac:dyDescent="0.25">
      <c r="A209" s="17"/>
      <c r="B209" s="17"/>
      <c r="C209" s="23"/>
      <c r="D209" s="23"/>
      <c r="E209" s="17"/>
      <c r="F209" s="17"/>
      <c r="G209" s="17"/>
      <c r="H209" s="3"/>
      <c r="I209" s="3"/>
      <c r="J209" s="3"/>
      <c r="K209" s="3"/>
      <c r="L209" s="17"/>
      <c r="M209" s="3"/>
    </row>
    <row r="210" spans="1:13" s="31" customFormat="1" ht="40.200000000000003" customHeight="1" x14ac:dyDescent="0.25">
      <c r="A210" s="17"/>
      <c r="B210" s="17"/>
      <c r="C210" s="23"/>
      <c r="D210" s="23"/>
      <c r="E210" s="17"/>
      <c r="F210" s="17"/>
      <c r="G210" s="17"/>
      <c r="H210" s="3"/>
      <c r="I210" s="3"/>
      <c r="J210" s="3"/>
      <c r="K210" s="3"/>
      <c r="L210" s="17"/>
      <c r="M210" s="3"/>
    </row>
    <row r="211" spans="1:13" s="31" customFormat="1" ht="40.200000000000003" customHeight="1" x14ac:dyDescent="0.25">
      <c r="A211" s="17"/>
      <c r="B211" s="17"/>
      <c r="C211" s="23"/>
      <c r="D211" s="23"/>
      <c r="E211" s="17"/>
      <c r="F211" s="17"/>
      <c r="G211" s="17"/>
      <c r="H211" s="3"/>
      <c r="I211" s="3"/>
      <c r="J211" s="3"/>
      <c r="K211" s="3"/>
      <c r="L211" s="17"/>
      <c r="M211" s="3"/>
    </row>
    <row r="212" spans="1:13" s="31" customFormat="1" ht="40.200000000000003" customHeight="1" x14ac:dyDescent="0.25">
      <c r="A212" s="17"/>
      <c r="B212" s="17"/>
      <c r="C212" s="23"/>
      <c r="D212" s="23"/>
      <c r="E212" s="17"/>
      <c r="F212" s="17"/>
      <c r="G212" s="17"/>
      <c r="H212" s="3"/>
      <c r="I212" s="3"/>
      <c r="J212" s="3"/>
      <c r="K212" s="3"/>
      <c r="L212" s="17"/>
      <c r="M212" s="3"/>
    </row>
    <row r="213" spans="1:13" s="31" customFormat="1" ht="40.200000000000003" customHeight="1" x14ac:dyDescent="0.25">
      <c r="A213" s="17"/>
      <c r="B213" s="17"/>
      <c r="C213" s="23"/>
      <c r="D213" s="23"/>
      <c r="E213" s="17"/>
      <c r="F213" s="17"/>
      <c r="G213" s="17"/>
      <c r="H213" s="3"/>
      <c r="I213" s="3"/>
      <c r="J213" s="3"/>
      <c r="K213" s="3"/>
      <c r="L213" s="17"/>
      <c r="M213" s="3"/>
    </row>
    <row r="214" spans="1:13" s="31" customFormat="1" ht="40.200000000000003" customHeight="1" x14ac:dyDescent="0.25">
      <c r="A214" s="17"/>
      <c r="B214" s="17"/>
      <c r="C214" s="23"/>
      <c r="D214" s="23"/>
      <c r="E214" s="17"/>
      <c r="F214" s="17"/>
      <c r="G214" s="17"/>
      <c r="H214" s="3"/>
      <c r="I214" s="3"/>
      <c r="J214" s="3"/>
      <c r="K214" s="3"/>
      <c r="L214" s="17"/>
      <c r="M214" s="3"/>
    </row>
    <row r="215" spans="1:13" s="31" customFormat="1" ht="40.200000000000003" customHeight="1" x14ac:dyDescent="0.25">
      <c r="A215" s="17"/>
      <c r="B215" s="17"/>
      <c r="C215" s="23"/>
      <c r="D215" s="23"/>
      <c r="E215" s="17"/>
      <c r="F215" s="17"/>
      <c r="G215" s="17"/>
      <c r="H215" s="3"/>
      <c r="I215" s="3"/>
      <c r="J215" s="3"/>
      <c r="K215" s="3"/>
      <c r="L215" s="17"/>
      <c r="M215" s="3"/>
    </row>
    <row r="216" spans="1:13" s="31" customFormat="1" ht="40.200000000000003" customHeight="1" x14ac:dyDescent="0.25">
      <c r="A216" s="17"/>
      <c r="B216" s="17"/>
      <c r="C216" s="23"/>
      <c r="D216" s="23"/>
      <c r="E216" s="17"/>
      <c r="F216" s="17"/>
      <c r="G216" s="17"/>
      <c r="H216" s="3"/>
      <c r="I216" s="3"/>
      <c r="J216" s="3"/>
      <c r="K216" s="3"/>
      <c r="L216" s="17"/>
      <c r="M216" s="3"/>
    </row>
    <row r="217" spans="1:13" s="31" customFormat="1" ht="40.200000000000003" customHeight="1" x14ac:dyDescent="0.25">
      <c r="A217" s="17"/>
      <c r="B217" s="17"/>
      <c r="C217" s="23"/>
      <c r="D217" s="23"/>
      <c r="E217" s="17"/>
      <c r="F217" s="17"/>
      <c r="G217" s="17"/>
      <c r="H217" s="3"/>
      <c r="I217" s="3"/>
      <c r="J217" s="3"/>
      <c r="K217" s="3"/>
      <c r="L217" s="17"/>
      <c r="M217" s="3"/>
    </row>
    <row r="218" spans="1:13" s="31" customFormat="1" ht="40.200000000000003" customHeight="1" x14ac:dyDescent="0.25">
      <c r="A218" s="17"/>
      <c r="B218" s="17"/>
      <c r="C218" s="23"/>
      <c r="D218" s="23"/>
      <c r="E218" s="17"/>
      <c r="F218" s="17"/>
      <c r="G218" s="17"/>
      <c r="H218" s="3"/>
      <c r="I218" s="3"/>
      <c r="J218" s="3"/>
      <c r="K218" s="3"/>
      <c r="L218" s="17"/>
      <c r="M218" s="3"/>
    </row>
    <row r="219" spans="1:13" s="31" customFormat="1" ht="40.200000000000003" customHeight="1" x14ac:dyDescent="0.25">
      <c r="A219" s="17"/>
      <c r="B219" s="17"/>
      <c r="C219" s="23"/>
      <c r="D219" s="23"/>
      <c r="E219" s="17"/>
      <c r="F219" s="17"/>
      <c r="G219" s="17"/>
      <c r="H219" s="3"/>
      <c r="I219" s="3"/>
      <c r="J219" s="3"/>
      <c r="K219" s="3"/>
      <c r="L219" s="17"/>
      <c r="M219" s="3"/>
    </row>
    <row r="220" spans="1:13" s="31" customFormat="1" ht="40.200000000000003" customHeight="1" x14ac:dyDescent="0.25">
      <c r="A220" s="17"/>
      <c r="B220" s="17"/>
      <c r="C220" s="23"/>
      <c r="D220" s="23"/>
      <c r="E220" s="17"/>
      <c r="F220" s="17"/>
      <c r="G220" s="17"/>
      <c r="H220" s="3"/>
      <c r="I220" s="3"/>
      <c r="J220" s="3"/>
      <c r="K220" s="3"/>
      <c r="L220" s="17"/>
      <c r="M220" s="3"/>
    </row>
    <row r="221" spans="1:13" s="31" customFormat="1" ht="40.200000000000003" customHeight="1" x14ac:dyDescent="0.25">
      <c r="A221" s="17"/>
      <c r="B221" s="17"/>
      <c r="C221" s="23"/>
      <c r="D221" s="23"/>
      <c r="E221" s="17"/>
      <c r="F221" s="17"/>
      <c r="G221" s="17"/>
      <c r="H221" s="3"/>
      <c r="I221" s="3"/>
      <c r="J221" s="3"/>
      <c r="K221" s="3"/>
      <c r="L221" s="17"/>
      <c r="M221" s="3"/>
    </row>
    <row r="222" spans="1:13" s="31" customFormat="1" ht="40.200000000000003" customHeight="1" x14ac:dyDescent="0.25">
      <c r="A222" s="17"/>
      <c r="B222" s="17"/>
      <c r="C222" s="23"/>
      <c r="D222" s="23"/>
      <c r="E222" s="17"/>
      <c r="F222" s="17"/>
      <c r="G222" s="17"/>
      <c r="H222" s="3"/>
      <c r="I222" s="3"/>
      <c r="J222" s="3"/>
      <c r="K222" s="3"/>
      <c r="L222" s="17"/>
      <c r="M222" s="3"/>
    </row>
    <row r="223" spans="1:13" s="31" customFormat="1" ht="40.200000000000003" customHeight="1" x14ac:dyDescent="0.25">
      <c r="A223" s="17"/>
      <c r="B223" s="17"/>
      <c r="C223" s="23"/>
      <c r="D223" s="23"/>
      <c r="E223" s="17"/>
      <c r="F223" s="17"/>
      <c r="G223" s="17"/>
      <c r="H223" s="3"/>
      <c r="I223" s="3"/>
      <c r="J223" s="3"/>
      <c r="K223" s="3"/>
      <c r="L223" s="17"/>
      <c r="M223" s="3"/>
    </row>
    <row r="224" spans="1:13" s="31" customFormat="1" ht="40.200000000000003" customHeight="1" x14ac:dyDescent="0.25">
      <c r="A224" s="17"/>
      <c r="B224" s="17"/>
      <c r="C224" s="23"/>
      <c r="D224" s="23"/>
      <c r="E224" s="17"/>
      <c r="F224" s="17"/>
      <c r="G224" s="17"/>
      <c r="H224" s="3"/>
      <c r="I224" s="3"/>
      <c r="J224" s="3"/>
      <c r="K224" s="3"/>
      <c r="L224" s="17"/>
      <c r="M224" s="3"/>
    </row>
    <row r="225" spans="1:13" s="31" customFormat="1" ht="40.200000000000003" customHeight="1" x14ac:dyDescent="0.25">
      <c r="A225" s="17"/>
      <c r="B225" s="17"/>
      <c r="C225" s="23"/>
      <c r="D225" s="23"/>
      <c r="E225" s="17"/>
      <c r="F225" s="17"/>
      <c r="G225" s="17"/>
      <c r="H225" s="3"/>
      <c r="I225" s="3"/>
      <c r="J225" s="3"/>
      <c r="K225" s="3"/>
      <c r="L225" s="17"/>
      <c r="M225" s="3"/>
    </row>
    <row r="226" spans="1:13" s="31" customFormat="1" ht="40.200000000000003" customHeight="1" x14ac:dyDescent="0.25">
      <c r="A226" s="17"/>
      <c r="B226" s="17"/>
      <c r="C226" s="23"/>
      <c r="D226" s="23"/>
      <c r="E226" s="17"/>
      <c r="F226" s="17"/>
      <c r="G226" s="17"/>
      <c r="H226" s="3"/>
      <c r="I226" s="3"/>
      <c r="J226" s="3"/>
      <c r="K226" s="3"/>
      <c r="L226" s="17"/>
      <c r="M226" s="3"/>
    </row>
    <row r="227" spans="1:13" s="31" customFormat="1" ht="40.200000000000003" customHeight="1" x14ac:dyDescent="0.25">
      <c r="A227" s="17"/>
      <c r="B227" s="17"/>
      <c r="C227" s="23"/>
      <c r="D227" s="23"/>
      <c r="E227" s="17"/>
      <c r="F227" s="17"/>
      <c r="G227" s="17"/>
      <c r="H227" s="3"/>
      <c r="I227" s="3"/>
      <c r="J227" s="3"/>
      <c r="K227" s="3"/>
      <c r="L227" s="17"/>
      <c r="M227" s="3"/>
    </row>
    <row r="228" spans="1:13" s="31" customFormat="1" ht="40.200000000000003" customHeight="1" x14ac:dyDescent="0.25">
      <c r="A228" s="17"/>
      <c r="B228" s="17"/>
      <c r="C228" s="23"/>
      <c r="D228" s="23"/>
      <c r="E228" s="17"/>
      <c r="F228" s="17"/>
      <c r="G228" s="17"/>
      <c r="H228" s="3"/>
      <c r="I228" s="3"/>
      <c r="J228" s="3"/>
      <c r="K228" s="3"/>
      <c r="L228" s="17"/>
      <c r="M228" s="3"/>
    </row>
    <row r="229" spans="1:13" s="31" customFormat="1" ht="40.200000000000003" customHeight="1" x14ac:dyDescent="0.25">
      <c r="A229" s="17"/>
      <c r="B229" s="17"/>
      <c r="C229" s="23"/>
      <c r="D229" s="23"/>
      <c r="E229" s="17"/>
      <c r="F229" s="17"/>
      <c r="G229" s="17"/>
      <c r="H229" s="3"/>
      <c r="I229" s="3"/>
      <c r="J229" s="3"/>
      <c r="K229" s="3"/>
      <c r="L229" s="17"/>
      <c r="M229" s="3"/>
    </row>
    <row r="230" spans="1:13" s="31" customFormat="1" ht="40.200000000000003" customHeight="1" x14ac:dyDescent="0.25">
      <c r="A230" s="17"/>
      <c r="B230" s="17"/>
      <c r="C230" s="23"/>
      <c r="D230" s="23"/>
      <c r="E230" s="17"/>
      <c r="F230" s="17"/>
      <c r="G230" s="17"/>
      <c r="H230" s="3"/>
      <c r="I230" s="3"/>
      <c r="J230" s="3"/>
      <c r="K230" s="3"/>
      <c r="L230" s="17"/>
      <c r="M230" s="3"/>
    </row>
    <row r="231" spans="1:13" s="31" customFormat="1" ht="40.200000000000003" customHeight="1" x14ac:dyDescent="0.25">
      <c r="A231" s="17"/>
      <c r="B231" s="17"/>
      <c r="C231" s="23"/>
      <c r="D231" s="23"/>
      <c r="E231" s="17"/>
      <c r="F231" s="17"/>
      <c r="G231" s="17"/>
      <c r="H231" s="3"/>
      <c r="I231" s="3"/>
      <c r="J231" s="3"/>
      <c r="K231" s="3"/>
      <c r="L231" s="17"/>
      <c r="M231" s="3"/>
    </row>
    <row r="232" spans="1:13" s="31" customFormat="1" ht="40.200000000000003" customHeight="1" x14ac:dyDescent="0.25">
      <c r="A232" s="17"/>
      <c r="B232" s="17"/>
      <c r="C232" s="23"/>
      <c r="D232" s="23"/>
      <c r="E232" s="17"/>
      <c r="F232" s="17"/>
      <c r="G232" s="17"/>
      <c r="H232" s="3"/>
      <c r="I232" s="3"/>
      <c r="J232" s="3"/>
      <c r="K232" s="3"/>
      <c r="L232" s="17"/>
      <c r="M232" s="3"/>
    </row>
    <row r="233" spans="1:13" s="31" customFormat="1" ht="40.200000000000003" customHeight="1" x14ac:dyDescent="0.25">
      <c r="A233" s="17"/>
      <c r="B233" s="17"/>
      <c r="C233" s="23"/>
      <c r="D233" s="23"/>
      <c r="E233" s="17"/>
      <c r="F233" s="17"/>
      <c r="G233" s="17"/>
      <c r="H233" s="3"/>
      <c r="I233" s="3"/>
      <c r="J233" s="3"/>
      <c r="K233" s="3"/>
      <c r="L233" s="17"/>
      <c r="M233" s="3"/>
    </row>
    <row r="234" spans="1:13" s="31" customFormat="1" ht="40.200000000000003" customHeight="1" x14ac:dyDescent="0.25">
      <c r="A234" s="17"/>
      <c r="B234" s="17"/>
      <c r="C234" s="23"/>
      <c r="D234" s="23"/>
      <c r="E234" s="17"/>
      <c r="F234" s="17"/>
      <c r="G234" s="17"/>
      <c r="H234" s="3"/>
      <c r="I234" s="3"/>
      <c r="J234" s="3"/>
      <c r="K234" s="3"/>
      <c r="L234" s="17"/>
      <c r="M234" s="3"/>
    </row>
    <row r="235" spans="1:13" s="31" customFormat="1" ht="40.200000000000003" customHeight="1" x14ac:dyDescent="0.25">
      <c r="A235" s="17"/>
      <c r="B235" s="17"/>
      <c r="C235" s="23"/>
      <c r="D235" s="23"/>
      <c r="E235" s="17"/>
      <c r="F235" s="17"/>
      <c r="G235" s="17"/>
      <c r="H235" s="3"/>
      <c r="I235" s="3"/>
      <c r="J235" s="3"/>
      <c r="K235" s="3"/>
      <c r="L235" s="17"/>
      <c r="M235" s="3"/>
    </row>
    <row r="236" spans="1:13" s="31" customFormat="1" ht="40.200000000000003" customHeight="1" x14ac:dyDescent="0.25">
      <c r="A236" s="17"/>
      <c r="B236" s="17"/>
      <c r="C236" s="23"/>
      <c r="D236" s="23"/>
      <c r="E236" s="17"/>
      <c r="F236" s="17"/>
      <c r="G236" s="17"/>
      <c r="H236" s="3"/>
      <c r="I236" s="3"/>
      <c r="J236" s="3"/>
      <c r="K236" s="3"/>
      <c r="L236" s="17"/>
      <c r="M236" s="3"/>
    </row>
    <row r="237" spans="1:13" s="31" customFormat="1" ht="40.200000000000003" customHeight="1" x14ac:dyDescent="0.25">
      <c r="A237" s="17"/>
      <c r="B237" s="17"/>
      <c r="C237" s="23"/>
      <c r="D237" s="23"/>
      <c r="E237" s="17"/>
      <c r="F237" s="17"/>
      <c r="G237" s="17"/>
      <c r="H237" s="3"/>
      <c r="I237" s="3"/>
      <c r="J237" s="3"/>
      <c r="K237" s="3"/>
      <c r="L237" s="17"/>
      <c r="M237" s="3"/>
    </row>
    <row r="238" spans="1:13" s="31" customFormat="1" ht="40.200000000000003" customHeight="1" x14ac:dyDescent="0.25">
      <c r="A238" s="17"/>
      <c r="B238" s="17"/>
      <c r="C238" s="23"/>
      <c r="D238" s="23"/>
      <c r="E238" s="17"/>
      <c r="F238" s="17"/>
      <c r="G238" s="17"/>
      <c r="H238" s="3"/>
      <c r="I238" s="3"/>
      <c r="J238" s="3"/>
      <c r="K238" s="3"/>
      <c r="L238" s="17"/>
      <c r="M238" s="3"/>
    </row>
    <row r="239" spans="1:13" s="31" customFormat="1" ht="40.200000000000003" customHeight="1" x14ac:dyDescent="0.25">
      <c r="A239" s="17"/>
      <c r="B239" s="17"/>
      <c r="C239" s="23"/>
      <c r="D239" s="23"/>
      <c r="E239" s="17"/>
      <c r="F239" s="17"/>
      <c r="G239" s="17"/>
      <c r="H239" s="3"/>
      <c r="I239" s="3"/>
      <c r="J239" s="3"/>
      <c r="K239" s="3"/>
      <c r="L239" s="17"/>
      <c r="M239" s="3"/>
    </row>
    <row r="240" spans="1:13" s="31" customFormat="1" ht="40.200000000000003" customHeight="1" x14ac:dyDescent="0.25">
      <c r="A240" s="17"/>
      <c r="B240" s="17"/>
      <c r="C240" s="23"/>
      <c r="D240" s="23"/>
      <c r="E240" s="17"/>
      <c r="F240" s="17"/>
      <c r="G240" s="17"/>
      <c r="H240" s="3"/>
      <c r="I240" s="3"/>
      <c r="J240" s="3"/>
      <c r="K240" s="3"/>
      <c r="L240" s="17"/>
      <c r="M240" s="3"/>
    </row>
    <row r="241" spans="1:13" s="31" customFormat="1" ht="40.200000000000003" customHeight="1" x14ac:dyDescent="0.25">
      <c r="A241" s="17"/>
      <c r="B241" s="17"/>
      <c r="C241" s="23"/>
      <c r="D241" s="23"/>
      <c r="E241" s="17"/>
      <c r="F241" s="17"/>
      <c r="G241" s="17"/>
      <c r="H241" s="3"/>
      <c r="I241" s="3"/>
      <c r="J241" s="3"/>
      <c r="K241" s="3"/>
      <c r="L241" s="17"/>
      <c r="M241" s="3"/>
    </row>
    <row r="242" spans="1:13" s="31" customFormat="1" ht="40.200000000000003" customHeight="1" x14ac:dyDescent="0.25">
      <c r="A242" s="17"/>
      <c r="B242" s="17"/>
      <c r="C242" s="23"/>
      <c r="D242" s="23"/>
      <c r="E242" s="17"/>
      <c r="F242" s="17"/>
      <c r="G242" s="17"/>
      <c r="H242" s="3"/>
      <c r="I242" s="3"/>
      <c r="J242" s="3"/>
      <c r="K242" s="3"/>
      <c r="L242" s="17"/>
      <c r="M242" s="3"/>
    </row>
    <row r="243" spans="1:13" s="31" customFormat="1" ht="40.200000000000003" customHeight="1" x14ac:dyDescent="0.25">
      <c r="A243" s="17"/>
      <c r="B243" s="17"/>
      <c r="C243" s="23"/>
      <c r="D243" s="23"/>
      <c r="E243" s="17"/>
      <c r="F243" s="17"/>
      <c r="G243" s="17"/>
      <c r="H243" s="3"/>
      <c r="I243" s="3"/>
      <c r="J243" s="3"/>
      <c r="K243" s="3"/>
      <c r="L243" s="17"/>
      <c r="M243" s="3"/>
    </row>
    <row r="244" spans="1:13" s="31" customFormat="1" ht="40.200000000000003" customHeight="1" x14ac:dyDescent="0.25">
      <c r="A244" s="17"/>
      <c r="B244" s="17"/>
      <c r="C244" s="23"/>
      <c r="D244" s="23"/>
      <c r="E244" s="17"/>
      <c r="F244" s="17"/>
      <c r="G244" s="17"/>
      <c r="H244" s="3"/>
      <c r="I244" s="3"/>
      <c r="J244" s="3"/>
      <c r="K244" s="3"/>
      <c r="L244" s="17"/>
      <c r="M244" s="3"/>
    </row>
    <row r="245" spans="1:13" s="31" customFormat="1" ht="40.200000000000003" customHeight="1" x14ac:dyDescent="0.25">
      <c r="A245" s="17"/>
      <c r="B245" s="17"/>
      <c r="C245" s="23"/>
      <c r="D245" s="23"/>
      <c r="E245" s="17"/>
      <c r="F245" s="17"/>
      <c r="G245" s="17"/>
      <c r="H245" s="3"/>
      <c r="I245" s="3"/>
      <c r="J245" s="3"/>
      <c r="K245" s="3"/>
      <c r="L245" s="17"/>
      <c r="M245" s="3"/>
    </row>
    <row r="246" spans="1:13" s="31" customFormat="1" ht="40.200000000000003" customHeight="1" x14ac:dyDescent="0.25">
      <c r="A246" s="17"/>
      <c r="B246" s="17"/>
      <c r="C246" s="23"/>
      <c r="D246" s="23"/>
      <c r="E246" s="17"/>
      <c r="F246" s="17"/>
      <c r="G246" s="17"/>
      <c r="H246" s="3"/>
      <c r="I246" s="3"/>
      <c r="J246" s="3"/>
      <c r="K246" s="3"/>
      <c r="L246" s="17"/>
      <c r="M246" s="3"/>
    </row>
    <row r="247" spans="1:13" s="31" customFormat="1" ht="40.200000000000003" customHeight="1" x14ac:dyDescent="0.25">
      <c r="A247" s="17"/>
      <c r="B247" s="17"/>
      <c r="C247" s="23"/>
      <c r="D247" s="23"/>
      <c r="E247" s="17"/>
      <c r="F247" s="17"/>
      <c r="G247" s="17"/>
      <c r="H247" s="3"/>
      <c r="I247" s="3"/>
      <c r="J247" s="3"/>
      <c r="K247" s="3"/>
      <c r="L247" s="17"/>
      <c r="M247" s="3"/>
    </row>
    <row r="248" spans="1:13" s="31" customFormat="1" ht="40.200000000000003" customHeight="1" x14ac:dyDescent="0.25">
      <c r="A248" s="17"/>
      <c r="B248" s="17"/>
      <c r="C248" s="23"/>
      <c r="D248" s="23"/>
      <c r="E248" s="17"/>
      <c r="F248" s="17"/>
      <c r="G248" s="17"/>
      <c r="H248" s="3"/>
      <c r="I248" s="3"/>
      <c r="J248" s="3"/>
      <c r="K248" s="3"/>
      <c r="L248" s="17"/>
      <c r="M248" s="3"/>
    </row>
    <row r="249" spans="1:13" s="31" customFormat="1" ht="40.200000000000003" customHeight="1" x14ac:dyDescent="0.25">
      <c r="A249" s="17"/>
      <c r="B249" s="17"/>
      <c r="C249" s="23"/>
      <c r="D249" s="23"/>
      <c r="E249" s="17"/>
      <c r="F249" s="17"/>
      <c r="G249" s="17"/>
      <c r="H249" s="3"/>
      <c r="I249" s="3"/>
      <c r="J249" s="3"/>
      <c r="K249" s="3"/>
      <c r="L249" s="17"/>
      <c r="M249" s="3"/>
    </row>
    <row r="250" spans="1:13" s="31" customFormat="1" ht="40.200000000000003" customHeight="1" x14ac:dyDescent="0.25">
      <c r="A250" s="17"/>
      <c r="B250" s="17"/>
      <c r="C250" s="23"/>
      <c r="D250" s="23"/>
      <c r="E250" s="17"/>
      <c r="F250" s="17"/>
      <c r="G250" s="17"/>
      <c r="H250" s="3"/>
      <c r="I250" s="3"/>
      <c r="J250" s="3"/>
      <c r="K250" s="3"/>
      <c r="L250" s="17"/>
      <c r="M250" s="3"/>
    </row>
    <row r="251" spans="1:13" s="31" customFormat="1" ht="40.200000000000003" customHeight="1" x14ac:dyDescent="0.25">
      <c r="A251" s="17"/>
      <c r="B251" s="17"/>
      <c r="C251" s="23"/>
      <c r="D251" s="23"/>
      <c r="E251" s="17"/>
      <c r="F251" s="17"/>
      <c r="G251" s="17"/>
      <c r="H251" s="3"/>
      <c r="I251" s="3"/>
      <c r="J251" s="3"/>
      <c r="K251" s="3"/>
      <c r="L251" s="17"/>
      <c r="M251" s="3"/>
    </row>
    <row r="252" spans="1:13" s="31" customFormat="1" ht="40.200000000000003" customHeight="1" x14ac:dyDescent="0.25">
      <c r="A252" s="17"/>
      <c r="B252" s="17"/>
      <c r="C252" s="23"/>
      <c r="D252" s="23"/>
      <c r="E252" s="17"/>
      <c r="F252" s="17"/>
      <c r="G252" s="17"/>
      <c r="H252" s="3"/>
      <c r="I252" s="3"/>
      <c r="J252" s="3"/>
      <c r="K252" s="3"/>
      <c r="L252" s="17"/>
      <c r="M252" s="3"/>
    </row>
    <row r="253" spans="1:13" s="31" customFormat="1" ht="40.200000000000003" customHeight="1" x14ac:dyDescent="0.25">
      <c r="A253" s="17"/>
      <c r="B253" s="17"/>
      <c r="C253" s="23"/>
      <c r="D253" s="23"/>
      <c r="E253" s="17"/>
      <c r="F253" s="17"/>
      <c r="G253" s="17"/>
      <c r="H253" s="3"/>
      <c r="I253" s="3"/>
      <c r="J253" s="3"/>
      <c r="K253" s="3"/>
      <c r="L253" s="17"/>
      <c r="M253" s="3"/>
    </row>
    <row r="254" spans="1:13" s="31" customFormat="1" ht="40.200000000000003" customHeight="1" x14ac:dyDescent="0.25">
      <c r="A254" s="17"/>
      <c r="B254" s="17"/>
      <c r="C254" s="23"/>
      <c r="D254" s="23"/>
      <c r="E254" s="17"/>
      <c r="F254" s="17"/>
      <c r="G254" s="17"/>
      <c r="H254" s="3"/>
      <c r="I254" s="3"/>
      <c r="J254" s="3"/>
      <c r="K254" s="3"/>
      <c r="L254" s="17"/>
      <c r="M254" s="3"/>
    </row>
    <row r="255" spans="1:13" s="31" customFormat="1" ht="40.200000000000003" customHeight="1" x14ac:dyDescent="0.25">
      <c r="A255" s="17"/>
      <c r="B255" s="17"/>
      <c r="C255" s="23"/>
      <c r="D255" s="23"/>
      <c r="E255" s="17"/>
      <c r="F255" s="17"/>
      <c r="G255" s="17"/>
      <c r="H255" s="3"/>
      <c r="I255" s="3"/>
      <c r="J255" s="3"/>
      <c r="K255" s="3"/>
      <c r="L255" s="17"/>
      <c r="M255" s="3"/>
    </row>
    <row r="256" spans="1:13" s="31" customFormat="1" ht="40.200000000000003" customHeight="1" x14ac:dyDescent="0.25">
      <c r="A256" s="17"/>
      <c r="B256" s="17"/>
      <c r="C256" s="23"/>
      <c r="D256" s="23"/>
      <c r="E256" s="17"/>
      <c r="F256" s="17"/>
      <c r="G256" s="17"/>
      <c r="H256" s="3"/>
      <c r="I256" s="3"/>
      <c r="J256" s="3"/>
      <c r="K256" s="3"/>
      <c r="L256" s="17"/>
      <c r="M256" s="3"/>
    </row>
    <row r="257" spans="1:13" s="31" customFormat="1" ht="40.200000000000003" customHeight="1" x14ac:dyDescent="0.25">
      <c r="A257" s="17"/>
      <c r="B257" s="17"/>
      <c r="C257" s="23"/>
      <c r="D257" s="23"/>
      <c r="E257" s="17"/>
      <c r="F257" s="17"/>
      <c r="G257" s="17"/>
      <c r="H257" s="3"/>
      <c r="I257" s="3"/>
      <c r="J257" s="3"/>
      <c r="K257" s="3"/>
      <c r="L257" s="17"/>
      <c r="M257" s="3"/>
    </row>
    <row r="258" spans="1:13" s="31" customFormat="1" ht="40.200000000000003" customHeight="1" x14ac:dyDescent="0.25">
      <c r="A258" s="17"/>
      <c r="B258" s="17"/>
      <c r="C258" s="23"/>
      <c r="D258" s="23"/>
      <c r="E258" s="17"/>
      <c r="F258" s="17"/>
      <c r="G258" s="17"/>
      <c r="H258" s="3"/>
      <c r="I258" s="3"/>
      <c r="J258" s="3"/>
      <c r="K258" s="3"/>
      <c r="L258" s="17"/>
      <c r="M258" s="3"/>
    </row>
    <row r="259" spans="1:13" s="31" customFormat="1" ht="40.200000000000003" customHeight="1" x14ac:dyDescent="0.25">
      <c r="A259" s="17"/>
      <c r="B259" s="17"/>
      <c r="C259" s="23"/>
      <c r="D259" s="23"/>
      <c r="E259" s="17"/>
      <c r="F259" s="17"/>
      <c r="G259" s="17"/>
      <c r="H259" s="3"/>
      <c r="I259" s="3"/>
      <c r="J259" s="3"/>
      <c r="K259" s="3"/>
      <c r="L259" s="17"/>
      <c r="M259" s="3"/>
    </row>
    <row r="260" spans="1:13" s="31" customFormat="1" ht="40.200000000000003" customHeight="1" x14ac:dyDescent="0.25">
      <c r="A260" s="17"/>
      <c r="B260" s="17"/>
      <c r="C260" s="23"/>
      <c r="D260" s="23"/>
      <c r="E260" s="17"/>
      <c r="F260" s="17"/>
      <c r="G260" s="17"/>
      <c r="H260" s="3"/>
      <c r="I260" s="3"/>
      <c r="J260" s="3"/>
      <c r="K260" s="3"/>
      <c r="L260" s="17"/>
      <c r="M260" s="3"/>
    </row>
    <row r="261" spans="1:13" s="31" customFormat="1" ht="40.200000000000003" customHeight="1" x14ac:dyDescent="0.25">
      <c r="A261" s="17"/>
      <c r="B261" s="17"/>
      <c r="C261" s="23"/>
      <c r="D261" s="23"/>
      <c r="E261" s="17"/>
      <c r="F261" s="17"/>
      <c r="G261" s="17"/>
      <c r="H261" s="3"/>
      <c r="I261" s="3"/>
      <c r="J261" s="3"/>
      <c r="K261" s="3"/>
      <c r="L261" s="17"/>
      <c r="M261" s="3"/>
    </row>
    <row r="262" spans="1:13" s="31" customFormat="1" ht="40.200000000000003" customHeight="1" x14ac:dyDescent="0.25">
      <c r="A262" s="17"/>
      <c r="B262" s="17"/>
      <c r="C262" s="23"/>
      <c r="D262" s="23"/>
      <c r="E262" s="17"/>
      <c r="F262" s="17"/>
      <c r="G262" s="17"/>
      <c r="H262" s="3"/>
      <c r="I262" s="3"/>
      <c r="J262" s="3"/>
      <c r="K262" s="3"/>
      <c r="L262" s="17"/>
      <c r="M262" s="3"/>
    </row>
    <row r="263" spans="1:13" s="31" customFormat="1" ht="40.200000000000003" customHeight="1" x14ac:dyDescent="0.25">
      <c r="A263" s="17"/>
      <c r="B263" s="17"/>
      <c r="C263" s="23"/>
      <c r="D263" s="23"/>
      <c r="E263" s="17"/>
      <c r="F263" s="17"/>
      <c r="G263" s="17"/>
      <c r="H263" s="3"/>
      <c r="I263" s="3"/>
      <c r="J263" s="3"/>
      <c r="K263" s="3"/>
      <c r="L263" s="17"/>
      <c r="M263" s="3"/>
    </row>
    <row r="264" spans="1:13" s="31" customFormat="1" ht="40.200000000000003" customHeight="1" x14ac:dyDescent="0.25">
      <c r="A264" s="17"/>
      <c r="B264" s="17"/>
      <c r="C264" s="23"/>
      <c r="D264" s="23"/>
      <c r="E264" s="17"/>
      <c r="F264" s="17"/>
      <c r="G264" s="17"/>
      <c r="H264" s="3"/>
      <c r="I264" s="3"/>
      <c r="J264" s="3"/>
      <c r="K264" s="3"/>
      <c r="L264" s="17"/>
      <c r="M264" s="3"/>
    </row>
    <row r="265" spans="1:13" s="31" customFormat="1" ht="40.200000000000003" customHeight="1" x14ac:dyDescent="0.25">
      <c r="A265" s="17"/>
      <c r="B265" s="17"/>
      <c r="C265" s="23"/>
      <c r="D265" s="23"/>
      <c r="E265" s="17"/>
      <c r="F265" s="17"/>
      <c r="G265" s="17"/>
      <c r="H265" s="3"/>
      <c r="I265" s="3"/>
      <c r="J265" s="3"/>
      <c r="K265" s="3"/>
      <c r="L265" s="17"/>
      <c r="M265" s="3"/>
    </row>
    <row r="266" spans="1:13" s="31" customFormat="1" ht="40.200000000000003" customHeight="1" x14ac:dyDescent="0.25">
      <c r="A266" s="17"/>
      <c r="B266" s="17"/>
      <c r="C266" s="23"/>
      <c r="D266" s="23"/>
      <c r="E266" s="17"/>
      <c r="F266" s="17"/>
      <c r="G266" s="17"/>
      <c r="H266" s="3"/>
      <c r="I266" s="3"/>
      <c r="J266" s="3"/>
      <c r="K266" s="3"/>
      <c r="L266" s="17"/>
      <c r="M266" s="3"/>
    </row>
    <row r="267" spans="1:13" s="31" customFormat="1" ht="40.200000000000003" customHeight="1" x14ac:dyDescent="0.25">
      <c r="A267" s="17"/>
      <c r="B267" s="17"/>
      <c r="C267" s="23"/>
      <c r="D267" s="23"/>
      <c r="E267" s="17"/>
      <c r="F267" s="17"/>
      <c r="G267" s="17"/>
      <c r="H267" s="3"/>
      <c r="I267" s="3"/>
      <c r="J267" s="3"/>
      <c r="K267" s="3"/>
      <c r="L267" s="17"/>
      <c r="M267" s="3"/>
    </row>
    <row r="268" spans="1:13" s="31" customFormat="1" ht="40.200000000000003" customHeight="1" x14ac:dyDescent="0.25">
      <c r="A268" s="17"/>
      <c r="B268" s="17"/>
      <c r="C268" s="23"/>
      <c r="D268" s="23"/>
      <c r="E268" s="17"/>
      <c r="F268" s="17"/>
      <c r="G268" s="17"/>
      <c r="H268" s="3"/>
      <c r="I268" s="3"/>
      <c r="J268" s="3"/>
      <c r="K268" s="3"/>
      <c r="L268" s="17"/>
      <c r="M268" s="3"/>
    </row>
    <row r="269" spans="1:13" s="31" customFormat="1" ht="40.200000000000003" customHeight="1" x14ac:dyDescent="0.25">
      <c r="A269" s="17"/>
      <c r="B269" s="17"/>
      <c r="C269" s="23"/>
      <c r="D269" s="23"/>
      <c r="E269" s="17"/>
      <c r="F269" s="17"/>
      <c r="G269" s="17"/>
      <c r="H269" s="3"/>
      <c r="I269" s="3"/>
      <c r="J269" s="3"/>
      <c r="K269" s="3"/>
      <c r="L269" s="17"/>
      <c r="M269" s="3"/>
    </row>
    <row r="270" spans="1:13" s="31" customFormat="1" ht="40.200000000000003" customHeight="1" x14ac:dyDescent="0.25">
      <c r="A270" s="17"/>
      <c r="B270" s="17"/>
      <c r="C270" s="23"/>
      <c r="D270" s="23"/>
      <c r="E270" s="17"/>
      <c r="F270" s="17"/>
      <c r="G270" s="17"/>
      <c r="H270" s="3"/>
      <c r="I270" s="3"/>
      <c r="J270" s="3"/>
      <c r="K270" s="3"/>
      <c r="L270" s="17"/>
      <c r="M270" s="3"/>
    </row>
    <row r="271" spans="1:13" s="31" customFormat="1" ht="40.200000000000003" customHeight="1" x14ac:dyDescent="0.25">
      <c r="A271" s="17"/>
      <c r="B271" s="17"/>
      <c r="C271" s="23"/>
      <c r="D271" s="23"/>
      <c r="E271" s="17"/>
      <c r="F271" s="17"/>
      <c r="G271" s="17"/>
      <c r="H271" s="3"/>
      <c r="I271" s="3"/>
      <c r="J271" s="3"/>
      <c r="K271" s="3"/>
      <c r="L271" s="17"/>
      <c r="M271" s="3"/>
    </row>
    <row r="272" spans="1:13" s="31" customFormat="1" ht="40.200000000000003" customHeight="1" x14ac:dyDescent="0.25">
      <c r="A272" s="17"/>
      <c r="B272" s="17"/>
      <c r="C272" s="23"/>
      <c r="D272" s="23"/>
      <c r="E272" s="17"/>
      <c r="F272" s="17"/>
      <c r="G272" s="17"/>
      <c r="H272" s="3"/>
      <c r="I272" s="3"/>
      <c r="J272" s="3"/>
      <c r="K272" s="3"/>
      <c r="L272" s="17"/>
      <c r="M272" s="3"/>
    </row>
    <row r="273" spans="1:13" s="31" customFormat="1" ht="40.200000000000003" customHeight="1" x14ac:dyDescent="0.25">
      <c r="A273" s="17"/>
      <c r="B273" s="17"/>
      <c r="C273" s="23"/>
      <c r="D273" s="23"/>
      <c r="E273" s="17"/>
      <c r="F273" s="17"/>
      <c r="G273" s="17"/>
      <c r="H273" s="3"/>
      <c r="I273" s="3"/>
      <c r="J273" s="3"/>
      <c r="K273" s="3"/>
      <c r="L273" s="17"/>
      <c r="M273" s="3"/>
    </row>
    <row r="274" spans="1:13" s="31" customFormat="1" ht="40.200000000000003" customHeight="1" x14ac:dyDescent="0.25">
      <c r="A274" s="17"/>
      <c r="B274" s="17"/>
      <c r="C274" s="23"/>
      <c r="D274" s="23"/>
      <c r="E274" s="17"/>
      <c r="F274" s="17"/>
      <c r="G274" s="17"/>
      <c r="H274" s="3"/>
      <c r="I274" s="3"/>
      <c r="J274" s="3"/>
      <c r="K274" s="3"/>
      <c r="L274" s="17"/>
      <c r="M274" s="3"/>
    </row>
    <row r="275" spans="1:13" s="31" customFormat="1" ht="40.200000000000003" customHeight="1" x14ac:dyDescent="0.25">
      <c r="A275" s="17"/>
      <c r="B275" s="17"/>
      <c r="C275" s="23"/>
      <c r="D275" s="23"/>
      <c r="E275" s="17"/>
      <c r="F275" s="17"/>
      <c r="G275" s="17"/>
      <c r="H275" s="3"/>
      <c r="I275" s="3"/>
      <c r="J275" s="3"/>
      <c r="K275" s="3"/>
      <c r="L275" s="17"/>
      <c r="M275" s="3"/>
    </row>
    <row r="276" spans="1:13" s="31" customFormat="1" ht="40.200000000000003" customHeight="1" x14ac:dyDescent="0.25">
      <c r="A276" s="17"/>
      <c r="B276" s="17"/>
      <c r="C276" s="23"/>
      <c r="D276" s="23"/>
      <c r="E276" s="17"/>
      <c r="F276" s="17"/>
      <c r="G276" s="17"/>
      <c r="H276" s="3"/>
      <c r="I276" s="3"/>
      <c r="J276" s="3"/>
      <c r="K276" s="3"/>
      <c r="L276" s="17"/>
      <c r="M276" s="3"/>
    </row>
    <row r="277" spans="1:13" s="31" customFormat="1" ht="40.200000000000003" customHeight="1" x14ac:dyDescent="0.25">
      <c r="A277" s="17"/>
      <c r="B277" s="17"/>
      <c r="C277" s="23"/>
      <c r="D277" s="23"/>
      <c r="E277" s="17"/>
      <c r="F277" s="17"/>
      <c r="G277" s="17"/>
      <c r="H277" s="3"/>
      <c r="I277" s="3"/>
      <c r="J277" s="3"/>
      <c r="K277" s="3"/>
      <c r="L277" s="17"/>
      <c r="M277" s="3"/>
    </row>
    <row r="278" spans="1:13" s="31" customFormat="1" ht="40.200000000000003" customHeight="1" x14ac:dyDescent="0.25">
      <c r="A278" s="17"/>
      <c r="B278" s="17"/>
      <c r="C278" s="23"/>
      <c r="D278" s="23"/>
      <c r="E278" s="17"/>
      <c r="F278" s="17"/>
      <c r="G278" s="17"/>
      <c r="H278" s="3"/>
      <c r="I278" s="3"/>
      <c r="J278" s="3"/>
      <c r="K278" s="3"/>
      <c r="L278" s="17"/>
      <c r="M278" s="3"/>
    </row>
    <row r="279" spans="1:13" s="31" customFormat="1" ht="40.200000000000003" customHeight="1" x14ac:dyDescent="0.25">
      <c r="A279" s="17"/>
      <c r="B279" s="17"/>
      <c r="C279" s="23"/>
      <c r="D279" s="23"/>
      <c r="E279" s="17"/>
      <c r="F279" s="17"/>
      <c r="G279" s="17"/>
      <c r="H279" s="3"/>
      <c r="I279" s="3"/>
      <c r="J279" s="3"/>
      <c r="K279" s="3"/>
      <c r="L279" s="17"/>
      <c r="M279" s="3"/>
    </row>
    <row r="280" spans="1:13" ht="40.200000000000003" customHeight="1" x14ac:dyDescent="0.25"/>
    <row r="281" spans="1:13" ht="40.200000000000003" customHeight="1" x14ac:dyDescent="0.25"/>
    <row r="282" spans="1:13" ht="40.200000000000003" customHeight="1" x14ac:dyDescent="0.25"/>
    <row r="283" spans="1:13" ht="40.200000000000003" customHeight="1" x14ac:dyDescent="0.25"/>
    <row r="284" spans="1:13" ht="40.200000000000003" customHeight="1" x14ac:dyDescent="0.25"/>
    <row r="285" spans="1:13" ht="40.200000000000003" customHeight="1" x14ac:dyDescent="0.25"/>
    <row r="286" spans="1:13" ht="40.200000000000003" customHeight="1" x14ac:dyDescent="0.25"/>
    <row r="287" spans="1:13" ht="40.200000000000003" customHeight="1" x14ac:dyDescent="0.25"/>
    <row r="288" spans="1:13" ht="40.200000000000003" customHeight="1" x14ac:dyDescent="0.25"/>
    <row r="289" ht="40.200000000000003" customHeight="1" x14ac:dyDescent="0.25"/>
    <row r="290" ht="40.200000000000003" customHeight="1" x14ac:dyDescent="0.25"/>
    <row r="291" ht="40.200000000000003" customHeight="1" x14ac:dyDescent="0.25"/>
    <row r="292" ht="40.200000000000003" customHeight="1" x14ac:dyDescent="0.25"/>
    <row r="293" ht="40.200000000000003" customHeight="1" x14ac:dyDescent="0.25"/>
    <row r="294" ht="40.200000000000003" customHeight="1" x14ac:dyDescent="0.25"/>
    <row r="295" ht="40.200000000000003" customHeight="1" x14ac:dyDescent="0.25"/>
    <row r="296" ht="40.200000000000003" customHeight="1" x14ac:dyDescent="0.25"/>
    <row r="297" ht="40.200000000000003" customHeight="1" x14ac:dyDescent="0.25"/>
    <row r="298" ht="40.200000000000003" customHeight="1" x14ac:dyDescent="0.25"/>
    <row r="299" ht="40.200000000000003" customHeight="1" x14ac:dyDescent="0.25"/>
    <row r="300" ht="40.200000000000003" customHeight="1" x14ac:dyDescent="0.25"/>
    <row r="301" ht="40.200000000000003" customHeight="1" x14ac:dyDescent="0.25"/>
    <row r="302" ht="40.200000000000003" customHeight="1" x14ac:dyDescent="0.25"/>
    <row r="303" ht="40.200000000000003" customHeight="1" x14ac:dyDescent="0.25"/>
    <row r="304" ht="40.200000000000003" customHeight="1" x14ac:dyDescent="0.25"/>
    <row r="305" ht="40.200000000000003" customHeight="1" x14ac:dyDescent="0.25"/>
    <row r="306" ht="40.200000000000003" customHeight="1" x14ac:dyDescent="0.25"/>
    <row r="307" ht="40.200000000000003" customHeight="1" x14ac:dyDescent="0.25"/>
    <row r="308" ht="40.200000000000003" customHeight="1" x14ac:dyDescent="0.25"/>
    <row r="309" ht="40.200000000000003" customHeight="1" x14ac:dyDescent="0.25"/>
    <row r="310" ht="40.200000000000003" customHeight="1" x14ac:dyDescent="0.25"/>
    <row r="311" ht="40.200000000000003" customHeight="1" x14ac:dyDescent="0.25"/>
    <row r="312" ht="40.200000000000003" customHeight="1" x14ac:dyDescent="0.25"/>
    <row r="313" ht="40.200000000000003" customHeight="1" x14ac:dyDescent="0.25"/>
    <row r="314" ht="40.200000000000003" customHeight="1" x14ac:dyDescent="0.25"/>
    <row r="315" ht="40.200000000000003" customHeight="1" x14ac:dyDescent="0.25"/>
    <row r="316" ht="40.200000000000003" customHeight="1" x14ac:dyDescent="0.25"/>
    <row r="317" ht="40.200000000000003" customHeight="1" x14ac:dyDescent="0.25"/>
    <row r="318" ht="40.200000000000003" customHeight="1" x14ac:dyDescent="0.25"/>
    <row r="319" ht="40.200000000000003" customHeight="1" x14ac:dyDescent="0.25"/>
    <row r="320" ht="40.200000000000003" customHeight="1" x14ac:dyDescent="0.25"/>
    <row r="321" ht="40.200000000000003" customHeight="1" x14ac:dyDescent="0.25"/>
    <row r="322" ht="40.200000000000003" customHeight="1" x14ac:dyDescent="0.25"/>
    <row r="323" ht="40.200000000000003" customHeight="1" x14ac:dyDescent="0.25"/>
    <row r="324" ht="40.200000000000003" customHeight="1" x14ac:dyDescent="0.25"/>
    <row r="325" ht="40.200000000000003" customHeight="1" x14ac:dyDescent="0.25"/>
    <row r="326" ht="40.200000000000003" customHeight="1" x14ac:dyDescent="0.25"/>
    <row r="327" ht="40.200000000000003" customHeight="1" x14ac:dyDescent="0.25"/>
    <row r="328" ht="40.200000000000003" customHeight="1" x14ac:dyDescent="0.25"/>
    <row r="329" ht="40.200000000000003" customHeight="1" x14ac:dyDescent="0.25"/>
    <row r="330" ht="40.200000000000003" customHeight="1" x14ac:dyDescent="0.25"/>
    <row r="331" ht="40.200000000000003" customHeight="1" x14ac:dyDescent="0.25"/>
    <row r="332" ht="40.200000000000003" customHeight="1" x14ac:dyDescent="0.25"/>
    <row r="333" ht="40.200000000000003" customHeight="1" x14ac:dyDescent="0.25"/>
    <row r="334" ht="40.200000000000003" customHeight="1" x14ac:dyDescent="0.25"/>
    <row r="335" ht="40.200000000000003" customHeight="1" x14ac:dyDescent="0.25"/>
    <row r="336" ht="40.200000000000003" customHeight="1" x14ac:dyDescent="0.25"/>
    <row r="337" ht="40.200000000000003" customHeight="1" x14ac:dyDescent="0.25"/>
    <row r="338" ht="40.200000000000003" customHeight="1" x14ac:dyDescent="0.25"/>
    <row r="339" ht="40.200000000000003" customHeight="1" x14ac:dyDescent="0.25"/>
    <row r="340" ht="40.200000000000003" customHeight="1" x14ac:dyDescent="0.25"/>
    <row r="341" ht="40.200000000000003" customHeight="1" x14ac:dyDescent="0.25"/>
    <row r="342" ht="40.200000000000003" customHeight="1" x14ac:dyDescent="0.25"/>
    <row r="343" ht="40.200000000000003" customHeight="1" x14ac:dyDescent="0.25"/>
    <row r="344" ht="40.200000000000003" customHeight="1" x14ac:dyDescent="0.25"/>
    <row r="345" ht="40.200000000000003" customHeight="1" x14ac:dyDescent="0.25"/>
    <row r="346" ht="40.200000000000003" customHeight="1" x14ac:dyDescent="0.25"/>
    <row r="347" ht="40.200000000000003" customHeight="1" x14ac:dyDescent="0.25"/>
    <row r="348" ht="40.200000000000003" customHeight="1" x14ac:dyDescent="0.25"/>
    <row r="349" ht="40.200000000000003" customHeight="1" x14ac:dyDescent="0.25"/>
    <row r="350" ht="40.200000000000003" customHeight="1" x14ac:dyDescent="0.25"/>
    <row r="351" ht="40.200000000000003" customHeight="1" x14ac:dyDescent="0.25"/>
    <row r="352" ht="40.200000000000003" customHeight="1" x14ac:dyDescent="0.25"/>
    <row r="353" ht="40.200000000000003" customHeight="1" x14ac:dyDescent="0.25"/>
    <row r="354" ht="40.200000000000003" customHeight="1" x14ac:dyDescent="0.25"/>
    <row r="355" ht="40.200000000000003" customHeight="1" x14ac:dyDescent="0.25"/>
    <row r="356" ht="40.200000000000003" customHeight="1" x14ac:dyDescent="0.25"/>
    <row r="357" ht="40.200000000000003" customHeight="1" x14ac:dyDescent="0.25"/>
    <row r="358" ht="40.200000000000003" customHeight="1" x14ac:dyDescent="0.25"/>
    <row r="359" ht="40.200000000000003" customHeight="1" x14ac:dyDescent="0.25"/>
    <row r="360" ht="40.200000000000003" customHeight="1" x14ac:dyDescent="0.25"/>
    <row r="361" ht="40.200000000000003" customHeight="1" x14ac:dyDescent="0.25"/>
    <row r="362" ht="40.200000000000003" customHeight="1" x14ac:dyDescent="0.25"/>
    <row r="363" ht="40.200000000000003" customHeight="1" x14ac:dyDescent="0.25"/>
    <row r="364" ht="40.200000000000003" customHeight="1" x14ac:dyDescent="0.25"/>
    <row r="365" ht="40.200000000000003" customHeight="1" x14ac:dyDescent="0.25"/>
    <row r="366" ht="40.200000000000003" customHeight="1" x14ac:dyDescent="0.25"/>
    <row r="367" ht="40.200000000000003" customHeight="1" x14ac:dyDescent="0.25"/>
    <row r="368" ht="40.200000000000003" customHeight="1" x14ac:dyDescent="0.25"/>
    <row r="369" ht="40.200000000000003" customHeight="1" x14ac:dyDescent="0.25"/>
    <row r="370" ht="40.200000000000003" customHeight="1" x14ac:dyDescent="0.25"/>
    <row r="371" ht="40.200000000000003" customHeight="1" x14ac:dyDescent="0.25"/>
    <row r="372" ht="40.200000000000003" customHeight="1" x14ac:dyDescent="0.25"/>
    <row r="373" ht="40.200000000000003" customHeight="1" x14ac:dyDescent="0.25"/>
    <row r="374" ht="40.200000000000003" customHeight="1" x14ac:dyDescent="0.25"/>
    <row r="375" ht="40.200000000000003" customHeight="1" x14ac:dyDescent="0.25"/>
    <row r="376" ht="40.200000000000003" customHeight="1" x14ac:dyDescent="0.25"/>
    <row r="377" ht="40.200000000000003" customHeight="1" x14ac:dyDescent="0.25"/>
    <row r="378" ht="40.200000000000003" customHeight="1" x14ac:dyDescent="0.25"/>
    <row r="379" ht="40.200000000000003" customHeight="1" x14ac:dyDescent="0.25"/>
    <row r="380" ht="40.200000000000003" customHeight="1" x14ac:dyDescent="0.25"/>
    <row r="381" ht="40.200000000000003" customHeight="1" x14ac:dyDescent="0.25"/>
    <row r="382" ht="40.200000000000003" customHeight="1" x14ac:dyDescent="0.25"/>
    <row r="383" ht="40.200000000000003" customHeight="1" x14ac:dyDescent="0.25"/>
    <row r="384" ht="40.200000000000003" customHeight="1" x14ac:dyDescent="0.25"/>
    <row r="385" ht="40.200000000000003" customHeight="1" x14ac:dyDescent="0.25"/>
    <row r="386" ht="40.200000000000003" customHeight="1" x14ac:dyDescent="0.25"/>
    <row r="387" ht="40.200000000000003" customHeight="1" x14ac:dyDescent="0.25"/>
    <row r="388" ht="40.200000000000003" customHeight="1" x14ac:dyDescent="0.25"/>
    <row r="389" ht="40.200000000000003" customHeight="1" x14ac:dyDescent="0.25"/>
    <row r="390" ht="40.200000000000003" customHeight="1" x14ac:dyDescent="0.25"/>
    <row r="391" ht="40.200000000000003" customHeight="1" x14ac:dyDescent="0.25"/>
    <row r="392" ht="40.200000000000003" customHeight="1" x14ac:dyDescent="0.25"/>
    <row r="393" ht="40.200000000000003" customHeight="1" x14ac:dyDescent="0.25"/>
    <row r="394" ht="40.200000000000003" customHeight="1" x14ac:dyDescent="0.25"/>
    <row r="395" ht="40.200000000000003" customHeight="1" x14ac:dyDescent="0.25"/>
    <row r="396" ht="40.200000000000003" customHeight="1" x14ac:dyDescent="0.25"/>
    <row r="397" ht="40.200000000000003" customHeight="1" x14ac:dyDescent="0.25"/>
    <row r="398" ht="40.200000000000003" customHeight="1" x14ac:dyDescent="0.25"/>
    <row r="399" ht="40.200000000000003" customHeight="1" x14ac:dyDescent="0.25"/>
    <row r="400" ht="40.200000000000003" customHeight="1" x14ac:dyDescent="0.25"/>
    <row r="401" ht="40.200000000000003" customHeight="1" x14ac:dyDescent="0.25"/>
    <row r="402" ht="40.200000000000003" customHeight="1" x14ac:dyDescent="0.25"/>
    <row r="403" ht="40.200000000000003" customHeight="1" x14ac:dyDescent="0.25"/>
    <row r="404" ht="40.200000000000003" customHeight="1" x14ac:dyDescent="0.25"/>
    <row r="405" ht="40.200000000000003" customHeight="1" x14ac:dyDescent="0.25"/>
    <row r="406" ht="40.200000000000003" customHeight="1" x14ac:dyDescent="0.25"/>
    <row r="407" ht="40.200000000000003" customHeight="1" x14ac:dyDescent="0.25"/>
    <row r="408" ht="40.200000000000003" customHeight="1" x14ac:dyDescent="0.25"/>
    <row r="409" ht="40.200000000000003" customHeight="1" x14ac:dyDescent="0.25"/>
    <row r="410" ht="40.200000000000003" customHeight="1" x14ac:dyDescent="0.25"/>
    <row r="411" ht="40.200000000000003" customHeight="1" x14ac:dyDescent="0.25"/>
    <row r="412" ht="40.200000000000003" customHeight="1" x14ac:dyDescent="0.25"/>
    <row r="413" ht="40.200000000000003" customHeight="1" x14ac:dyDescent="0.25"/>
    <row r="414" ht="40.200000000000003" customHeight="1" x14ac:dyDescent="0.25"/>
    <row r="415" ht="40.200000000000003" customHeight="1" x14ac:dyDescent="0.25"/>
    <row r="416" ht="40.200000000000003" customHeight="1" x14ac:dyDescent="0.25"/>
    <row r="417" ht="40.200000000000003" customHeight="1" x14ac:dyDescent="0.25"/>
    <row r="418" ht="40.200000000000003" customHeight="1" x14ac:dyDescent="0.25"/>
    <row r="419" ht="40.200000000000003" customHeight="1" x14ac:dyDescent="0.25"/>
    <row r="420" ht="40.200000000000003" customHeight="1" x14ac:dyDescent="0.25"/>
    <row r="421" ht="40.200000000000003" customHeight="1" x14ac:dyDescent="0.25"/>
    <row r="422" ht="40.200000000000003" customHeight="1" x14ac:dyDescent="0.25"/>
    <row r="423" ht="40.200000000000003" customHeight="1" x14ac:dyDescent="0.25"/>
    <row r="424" ht="40.200000000000003" customHeight="1" x14ac:dyDescent="0.25"/>
    <row r="425" ht="40.200000000000003" customHeight="1" x14ac:dyDescent="0.25"/>
    <row r="426" ht="40.200000000000003" customHeight="1" x14ac:dyDescent="0.25"/>
    <row r="427" ht="40.200000000000003" customHeight="1" x14ac:dyDescent="0.25"/>
    <row r="428" ht="40.200000000000003" customHeight="1" x14ac:dyDescent="0.25"/>
    <row r="429" ht="40.200000000000003" customHeight="1" x14ac:dyDescent="0.25"/>
    <row r="430" ht="40.200000000000003" customHeight="1" x14ac:dyDescent="0.25"/>
    <row r="431" ht="40.200000000000003" customHeight="1" x14ac:dyDescent="0.25"/>
    <row r="432" ht="40.200000000000003" customHeight="1" x14ac:dyDescent="0.25"/>
    <row r="433" ht="40.200000000000003" customHeight="1" x14ac:dyDescent="0.25"/>
    <row r="434" ht="40.200000000000003" customHeight="1" x14ac:dyDescent="0.25"/>
    <row r="435" ht="40.200000000000003" customHeight="1" x14ac:dyDescent="0.25"/>
    <row r="436" ht="40.200000000000003" customHeight="1" x14ac:dyDescent="0.25"/>
    <row r="437" ht="40.200000000000003" customHeight="1" x14ac:dyDescent="0.25"/>
    <row r="438" ht="40.200000000000003" customHeight="1" x14ac:dyDescent="0.25"/>
    <row r="439" ht="40.200000000000003" customHeight="1" x14ac:dyDescent="0.25"/>
    <row r="440" ht="40.200000000000003" customHeight="1" x14ac:dyDescent="0.25"/>
    <row r="441" ht="40.200000000000003" customHeight="1" x14ac:dyDescent="0.25"/>
    <row r="442" ht="40.200000000000003" customHeight="1" x14ac:dyDescent="0.25"/>
    <row r="443" ht="40.200000000000003" customHeight="1" x14ac:dyDescent="0.25"/>
    <row r="444" ht="40.200000000000003" customHeight="1" x14ac:dyDescent="0.25"/>
    <row r="445" ht="40.200000000000003" customHeight="1" x14ac:dyDescent="0.25"/>
    <row r="446" ht="40.200000000000003" customHeight="1" x14ac:dyDescent="0.25"/>
    <row r="447" ht="40.200000000000003" customHeight="1" x14ac:dyDescent="0.25"/>
    <row r="448" ht="40.200000000000003" customHeight="1" x14ac:dyDescent="0.25"/>
    <row r="449" ht="40.200000000000003" customHeight="1" x14ac:dyDescent="0.25"/>
    <row r="450" ht="40.200000000000003" customHeight="1" x14ac:dyDescent="0.25"/>
    <row r="451" ht="40.200000000000003" customHeight="1" x14ac:dyDescent="0.25"/>
    <row r="452" ht="40.200000000000003" customHeight="1" x14ac:dyDescent="0.25"/>
    <row r="453" ht="40.200000000000003" customHeight="1" x14ac:dyDescent="0.25"/>
    <row r="454" ht="40.200000000000003" customHeight="1" x14ac:dyDescent="0.25"/>
    <row r="455" ht="40.200000000000003" customHeight="1" x14ac:dyDescent="0.25"/>
    <row r="456" ht="40.200000000000003" customHeight="1" x14ac:dyDescent="0.25"/>
    <row r="457" ht="40.200000000000003" customHeight="1" x14ac:dyDescent="0.25"/>
    <row r="458" ht="40.200000000000003" customHeight="1" x14ac:dyDescent="0.25"/>
    <row r="459" ht="40.200000000000003" customHeight="1" x14ac:dyDescent="0.25"/>
    <row r="460" ht="40.200000000000003" customHeight="1" x14ac:dyDescent="0.25"/>
    <row r="461" ht="40.200000000000003" customHeight="1" x14ac:dyDescent="0.25"/>
    <row r="462" ht="40.200000000000003" customHeight="1" x14ac:dyDescent="0.25"/>
    <row r="463" ht="40.200000000000003" customHeight="1" x14ac:dyDescent="0.25"/>
    <row r="464" ht="40.200000000000003" customHeight="1" x14ac:dyDescent="0.25"/>
    <row r="465" ht="40.200000000000003" customHeight="1" x14ac:dyDescent="0.25"/>
    <row r="466" ht="40.200000000000003" customHeight="1" x14ac:dyDescent="0.25"/>
    <row r="467" ht="40.200000000000003" customHeight="1" x14ac:dyDescent="0.25"/>
    <row r="468" ht="40.200000000000003" customHeight="1" x14ac:dyDescent="0.25"/>
    <row r="469" ht="40.200000000000003" customHeight="1" x14ac:dyDescent="0.25"/>
    <row r="470" ht="40.200000000000003" customHeight="1" x14ac:dyDescent="0.25"/>
    <row r="471" ht="40.200000000000003" customHeight="1" x14ac:dyDescent="0.25"/>
    <row r="472" ht="40.200000000000003" customHeight="1" x14ac:dyDescent="0.25"/>
    <row r="473" ht="40.200000000000003" customHeight="1" x14ac:dyDescent="0.25"/>
    <row r="474" ht="40.200000000000003" customHeight="1" x14ac:dyDescent="0.25"/>
    <row r="475" ht="40.200000000000003" customHeight="1" x14ac:dyDescent="0.25"/>
    <row r="476" ht="40.200000000000003" customHeight="1" x14ac:dyDescent="0.25"/>
    <row r="477" ht="40.200000000000003" customHeight="1" x14ac:dyDescent="0.25"/>
    <row r="478" ht="40.200000000000003" customHeight="1" x14ac:dyDescent="0.25"/>
    <row r="479" ht="40.200000000000003" customHeight="1" x14ac:dyDescent="0.25"/>
    <row r="480" ht="40.200000000000003" customHeight="1" x14ac:dyDescent="0.25"/>
    <row r="481" ht="40.200000000000003" customHeight="1" x14ac:dyDescent="0.25"/>
    <row r="482" ht="40.200000000000003" customHeight="1" x14ac:dyDescent="0.25"/>
    <row r="483" ht="40.200000000000003" customHeight="1" x14ac:dyDescent="0.25"/>
    <row r="484" ht="40.200000000000003" customHeight="1" x14ac:dyDescent="0.25"/>
    <row r="485" ht="40.200000000000003" customHeight="1" x14ac:dyDescent="0.25"/>
    <row r="486" ht="40.200000000000003" customHeight="1" x14ac:dyDescent="0.25"/>
    <row r="487" ht="40.200000000000003" customHeight="1" x14ac:dyDescent="0.25"/>
    <row r="488" ht="40.200000000000003" customHeight="1" x14ac:dyDescent="0.25"/>
    <row r="489" ht="40.200000000000003" customHeight="1" x14ac:dyDescent="0.25"/>
    <row r="490" ht="40.200000000000003" customHeight="1" x14ac:dyDescent="0.25"/>
    <row r="491" ht="40.200000000000003" customHeight="1" x14ac:dyDescent="0.25"/>
    <row r="492" ht="40.200000000000003" customHeight="1" x14ac:dyDescent="0.25"/>
    <row r="493" ht="40.200000000000003" customHeight="1" x14ac:dyDescent="0.25"/>
    <row r="494" ht="40.200000000000003" customHeight="1" x14ac:dyDescent="0.25"/>
    <row r="495" ht="40.200000000000003" customHeight="1" x14ac:dyDescent="0.25"/>
    <row r="496" ht="40.200000000000003" customHeight="1" x14ac:dyDescent="0.25"/>
    <row r="497" ht="40.200000000000003" customHeight="1" x14ac:dyDescent="0.25"/>
    <row r="498" ht="40.200000000000003" customHeight="1" x14ac:dyDescent="0.25"/>
    <row r="499" ht="40.200000000000003" customHeight="1" x14ac:dyDescent="0.25"/>
    <row r="500" ht="40.200000000000003" customHeight="1" x14ac:dyDescent="0.25"/>
    <row r="501" ht="40.200000000000003" customHeight="1" x14ac:dyDescent="0.25"/>
    <row r="502" ht="40.200000000000003" customHeight="1" x14ac:dyDescent="0.25"/>
    <row r="503" ht="40.200000000000003" customHeight="1" x14ac:dyDescent="0.25"/>
    <row r="504" ht="40.200000000000003" customHeight="1" x14ac:dyDescent="0.25"/>
    <row r="505" ht="40.200000000000003" customHeight="1" x14ac:dyDescent="0.25"/>
    <row r="506" ht="40.200000000000003" customHeight="1" x14ac:dyDescent="0.25"/>
    <row r="507" ht="40.200000000000003" customHeight="1" x14ac:dyDescent="0.25"/>
    <row r="508" ht="40.200000000000003" customHeight="1" x14ac:dyDescent="0.25"/>
    <row r="509" ht="40.200000000000003" customHeight="1" x14ac:dyDescent="0.25"/>
    <row r="510" ht="40.200000000000003" customHeight="1" x14ac:dyDescent="0.25"/>
    <row r="511" ht="40.200000000000003" customHeight="1" x14ac:dyDescent="0.25"/>
    <row r="512" ht="40.200000000000003" customHeight="1" x14ac:dyDescent="0.25"/>
    <row r="513" ht="40.200000000000003" customHeight="1" x14ac:dyDescent="0.25"/>
    <row r="514" ht="40.200000000000003" customHeight="1" x14ac:dyDescent="0.25"/>
    <row r="515" ht="40.200000000000003" customHeight="1" x14ac:dyDescent="0.25"/>
    <row r="516" ht="40.200000000000003" customHeight="1" x14ac:dyDescent="0.25"/>
    <row r="517" ht="40.200000000000003" customHeight="1" x14ac:dyDescent="0.25"/>
    <row r="518" ht="40.200000000000003" customHeight="1" x14ac:dyDescent="0.25"/>
    <row r="519" ht="40.200000000000003" customHeight="1" x14ac:dyDescent="0.25"/>
    <row r="520" ht="40.200000000000003" customHeight="1" x14ac:dyDescent="0.25"/>
    <row r="521" ht="40.200000000000003" customHeight="1" x14ac:dyDescent="0.25"/>
    <row r="522" ht="40.200000000000003" customHeight="1" x14ac:dyDescent="0.25"/>
    <row r="523" ht="40.200000000000003" customHeight="1" x14ac:dyDescent="0.25"/>
    <row r="524" ht="40.200000000000003" customHeight="1" x14ac:dyDescent="0.25"/>
    <row r="525" ht="40.200000000000003" customHeight="1" x14ac:dyDescent="0.25"/>
    <row r="526" ht="40.200000000000003" customHeight="1" x14ac:dyDescent="0.25"/>
    <row r="527" ht="40.200000000000003" customHeight="1" x14ac:dyDescent="0.25"/>
    <row r="528" ht="40.200000000000003" customHeight="1" x14ac:dyDescent="0.25"/>
    <row r="529" ht="40.200000000000003" customHeight="1" x14ac:dyDescent="0.25"/>
    <row r="530" ht="40.200000000000003" customHeight="1" x14ac:dyDescent="0.25"/>
    <row r="531" ht="40.200000000000003" customHeight="1" x14ac:dyDescent="0.25"/>
    <row r="532" ht="40.200000000000003" customHeight="1" x14ac:dyDescent="0.25"/>
    <row r="533" ht="40.200000000000003" customHeight="1" x14ac:dyDescent="0.25"/>
    <row r="534" ht="40.200000000000003" customHeight="1" x14ac:dyDescent="0.25"/>
    <row r="535" ht="40.200000000000003" customHeight="1" x14ac:dyDescent="0.25"/>
    <row r="536" ht="40.200000000000003" customHeight="1" x14ac:dyDescent="0.25"/>
    <row r="537" ht="40.200000000000003" customHeight="1" x14ac:dyDescent="0.25"/>
    <row r="538" ht="40.200000000000003" customHeight="1" x14ac:dyDescent="0.25"/>
    <row r="539" ht="40.200000000000003" customHeight="1" x14ac:dyDescent="0.25"/>
    <row r="540" ht="40.200000000000003" customHeight="1" x14ac:dyDescent="0.25"/>
    <row r="541" ht="40.200000000000003" customHeight="1" x14ac:dyDescent="0.25"/>
    <row r="542" ht="40.200000000000003" customHeight="1" x14ac:dyDescent="0.25"/>
    <row r="543" ht="40.200000000000003" customHeight="1" x14ac:dyDescent="0.25"/>
    <row r="544" ht="40.200000000000003" customHeight="1" x14ac:dyDescent="0.25"/>
    <row r="545" ht="40.200000000000003" customHeight="1" x14ac:dyDescent="0.25"/>
    <row r="546" ht="40.200000000000003" customHeight="1" x14ac:dyDescent="0.25"/>
    <row r="547" ht="40.200000000000003" customHeight="1" x14ac:dyDescent="0.25"/>
    <row r="548" ht="40.200000000000003" customHeight="1" x14ac:dyDescent="0.25"/>
    <row r="549" ht="40.200000000000003" customHeight="1" x14ac:dyDescent="0.25"/>
    <row r="550" ht="40.200000000000003" customHeight="1" x14ac:dyDescent="0.25"/>
    <row r="551" ht="40.200000000000003" customHeight="1" x14ac:dyDescent="0.25"/>
    <row r="552" ht="40.200000000000003" customHeight="1" x14ac:dyDescent="0.25"/>
    <row r="553" ht="40.200000000000003" customHeight="1" x14ac:dyDescent="0.25"/>
    <row r="554" ht="40.200000000000003" customHeight="1" x14ac:dyDescent="0.25"/>
    <row r="555" ht="40.200000000000003" customHeight="1" x14ac:dyDescent="0.25"/>
    <row r="556" ht="40.200000000000003" customHeight="1" x14ac:dyDescent="0.25"/>
    <row r="557" ht="40.200000000000003" customHeight="1" x14ac:dyDescent="0.25"/>
    <row r="558" ht="40.200000000000003" customHeight="1" x14ac:dyDescent="0.25"/>
    <row r="559" ht="40.200000000000003" customHeight="1" x14ac:dyDescent="0.25"/>
    <row r="560" ht="40.200000000000003" customHeight="1" x14ac:dyDescent="0.25"/>
    <row r="561" ht="40.200000000000003" customHeight="1" x14ac:dyDescent="0.25"/>
    <row r="562" ht="40.200000000000003" customHeight="1" x14ac:dyDescent="0.25"/>
    <row r="563" ht="40.200000000000003" customHeight="1" x14ac:dyDescent="0.25"/>
    <row r="564" ht="40.200000000000003" customHeight="1" x14ac:dyDescent="0.25"/>
    <row r="565" ht="40.200000000000003" customHeight="1" x14ac:dyDescent="0.25"/>
    <row r="566" ht="40.200000000000003" customHeight="1" x14ac:dyDescent="0.25"/>
    <row r="567" ht="40.200000000000003" customHeight="1" x14ac:dyDescent="0.25"/>
    <row r="568" ht="40.200000000000003" customHeight="1" x14ac:dyDescent="0.25"/>
    <row r="569" ht="40.200000000000003" customHeight="1" x14ac:dyDescent="0.25"/>
    <row r="570" ht="40.200000000000003" customHeight="1" x14ac:dyDescent="0.25"/>
    <row r="571" ht="40.200000000000003" customHeight="1" x14ac:dyDescent="0.25"/>
    <row r="572" ht="40.200000000000003" customHeight="1" x14ac:dyDescent="0.25"/>
    <row r="573" ht="40.200000000000003" customHeight="1" x14ac:dyDescent="0.25"/>
    <row r="574" ht="40.200000000000003" customHeight="1" x14ac:dyDescent="0.25"/>
    <row r="575" ht="40.200000000000003" customHeight="1" x14ac:dyDescent="0.25"/>
    <row r="576" ht="40.200000000000003" customHeight="1" x14ac:dyDescent="0.25"/>
    <row r="577" ht="40.200000000000003" customHeight="1" x14ac:dyDescent="0.25"/>
    <row r="578" ht="40.200000000000003" customHeight="1" x14ac:dyDescent="0.25"/>
    <row r="579" ht="40.200000000000003" customHeight="1" x14ac:dyDescent="0.25"/>
    <row r="580" ht="40.200000000000003" customHeight="1" x14ac:dyDescent="0.25"/>
    <row r="581" ht="40.200000000000003" customHeight="1" x14ac:dyDescent="0.25"/>
    <row r="582" ht="40.200000000000003" customHeight="1" x14ac:dyDescent="0.25"/>
    <row r="583" ht="40.200000000000003" customHeight="1" x14ac:dyDescent="0.25"/>
    <row r="584" ht="40.200000000000003" customHeight="1" x14ac:dyDescent="0.25"/>
    <row r="585" ht="40.200000000000003" customHeight="1" x14ac:dyDescent="0.25"/>
    <row r="586" ht="40.200000000000003" customHeight="1" x14ac:dyDescent="0.25"/>
    <row r="587" ht="40.200000000000003" customHeight="1" x14ac:dyDescent="0.25"/>
    <row r="588" ht="40.200000000000003" customHeight="1" x14ac:dyDescent="0.25"/>
    <row r="589" ht="40.200000000000003" customHeight="1" x14ac:dyDescent="0.25"/>
    <row r="590" ht="40.200000000000003" customHeight="1" x14ac:dyDescent="0.25"/>
    <row r="591" ht="40.200000000000003" customHeight="1" x14ac:dyDescent="0.25"/>
    <row r="592" ht="40.200000000000003" customHeight="1" x14ac:dyDescent="0.25"/>
    <row r="593" ht="40.200000000000003" customHeight="1" x14ac:dyDescent="0.25"/>
    <row r="594" ht="40.200000000000003" customHeight="1" x14ac:dyDescent="0.25"/>
    <row r="595" ht="40.200000000000003" customHeight="1" x14ac:dyDescent="0.25"/>
    <row r="596" ht="40.200000000000003" customHeight="1" x14ac:dyDescent="0.25"/>
    <row r="597" ht="40.200000000000003" customHeight="1" x14ac:dyDescent="0.25"/>
    <row r="598" ht="40.200000000000003" customHeight="1" x14ac:dyDescent="0.25"/>
    <row r="599" ht="40.200000000000003" customHeight="1" x14ac:dyDescent="0.25"/>
    <row r="600" ht="40.200000000000003" customHeight="1" x14ac:dyDescent="0.25"/>
    <row r="601" ht="40.200000000000003" customHeight="1" x14ac:dyDescent="0.25"/>
    <row r="602" ht="40.200000000000003" customHeight="1" x14ac:dyDescent="0.25"/>
    <row r="603" ht="40.200000000000003" customHeight="1" x14ac:dyDescent="0.25"/>
    <row r="604" ht="40.200000000000003" customHeight="1" x14ac:dyDescent="0.25"/>
    <row r="605" ht="40.200000000000003" customHeight="1" x14ac:dyDescent="0.25"/>
    <row r="606" ht="40.200000000000003" customHeight="1" x14ac:dyDescent="0.25"/>
    <row r="607" ht="40.200000000000003" customHeight="1" x14ac:dyDescent="0.25"/>
    <row r="608" ht="40.200000000000003" customHeight="1" x14ac:dyDescent="0.25"/>
    <row r="609" ht="40.200000000000003" customHeight="1" x14ac:dyDescent="0.25"/>
    <row r="610" ht="40.200000000000003" customHeight="1" x14ac:dyDescent="0.25"/>
    <row r="611" ht="40.200000000000003" customHeight="1" x14ac:dyDescent="0.25"/>
    <row r="612" ht="40.200000000000003" customHeight="1" x14ac:dyDescent="0.25"/>
    <row r="613" ht="40.200000000000003" customHeight="1" x14ac:dyDescent="0.25"/>
    <row r="614" ht="40.200000000000003" customHeight="1" x14ac:dyDescent="0.25"/>
    <row r="615" ht="40.200000000000003" customHeight="1" x14ac:dyDescent="0.25"/>
    <row r="616" ht="40.200000000000003" customHeight="1" x14ac:dyDescent="0.25"/>
    <row r="617" ht="40.200000000000003" customHeight="1" x14ac:dyDescent="0.25"/>
    <row r="618" ht="40.200000000000003" customHeight="1" x14ac:dyDescent="0.25"/>
    <row r="619" ht="40.200000000000003" customHeight="1" x14ac:dyDescent="0.25"/>
    <row r="620" ht="40.200000000000003" customHeight="1" x14ac:dyDescent="0.25"/>
    <row r="621" ht="40.200000000000003" customHeight="1" x14ac:dyDescent="0.25"/>
    <row r="622" ht="40.200000000000003" customHeight="1" x14ac:dyDescent="0.25"/>
    <row r="623" ht="40.200000000000003" customHeight="1" x14ac:dyDescent="0.25"/>
    <row r="624" ht="40.200000000000003" customHeight="1" x14ac:dyDescent="0.25"/>
    <row r="625" ht="40.200000000000003" customHeight="1" x14ac:dyDescent="0.25"/>
    <row r="626" ht="40.200000000000003" customHeight="1" x14ac:dyDescent="0.25"/>
    <row r="627" ht="40.200000000000003" customHeight="1" x14ac:dyDescent="0.25"/>
    <row r="628" ht="40.200000000000003" customHeight="1" x14ac:dyDescent="0.25"/>
    <row r="629" ht="40.200000000000003" customHeight="1" x14ac:dyDescent="0.25"/>
    <row r="630" ht="40.200000000000003" customHeight="1" x14ac:dyDescent="0.25"/>
    <row r="631" ht="40.200000000000003" customHeight="1" x14ac:dyDescent="0.25"/>
    <row r="632" ht="40.200000000000003" customHeight="1" x14ac:dyDescent="0.25"/>
    <row r="633" ht="40.200000000000003" customHeight="1" x14ac:dyDescent="0.25"/>
    <row r="634" ht="40.200000000000003" customHeight="1" x14ac:dyDescent="0.25"/>
    <row r="635" ht="40.200000000000003" customHeight="1" x14ac:dyDescent="0.25"/>
    <row r="636" ht="40.200000000000003" customHeight="1" x14ac:dyDescent="0.25"/>
    <row r="637" ht="40.200000000000003" customHeight="1" x14ac:dyDescent="0.25"/>
    <row r="638" ht="40.200000000000003" customHeight="1" x14ac:dyDescent="0.25"/>
    <row r="639" ht="40.200000000000003" customHeight="1" x14ac:dyDescent="0.25"/>
    <row r="640" ht="40.200000000000003" customHeight="1" x14ac:dyDescent="0.25"/>
    <row r="641" ht="40.200000000000003" customHeight="1" x14ac:dyDescent="0.25"/>
    <row r="642" ht="40.200000000000003" customHeight="1" x14ac:dyDescent="0.25"/>
    <row r="643" ht="40.200000000000003" customHeight="1" x14ac:dyDescent="0.25"/>
    <row r="644" ht="40.200000000000003" customHeight="1" x14ac:dyDescent="0.25"/>
    <row r="645" ht="40.200000000000003" customHeight="1" x14ac:dyDescent="0.25"/>
    <row r="646" ht="40.200000000000003" customHeight="1" x14ac:dyDescent="0.25"/>
    <row r="647" ht="40.200000000000003" customHeight="1" x14ac:dyDescent="0.25"/>
    <row r="648" ht="40.200000000000003" customHeight="1" x14ac:dyDescent="0.25"/>
    <row r="649" ht="40.200000000000003" customHeight="1" x14ac:dyDescent="0.25"/>
    <row r="650" ht="40.200000000000003" customHeight="1" x14ac:dyDescent="0.25"/>
    <row r="651" ht="40.200000000000003" customHeight="1" x14ac:dyDescent="0.25"/>
    <row r="652" ht="40.200000000000003" customHeight="1" x14ac:dyDescent="0.25"/>
    <row r="653" ht="40.200000000000003" customHeight="1" x14ac:dyDescent="0.25"/>
    <row r="654" ht="40.200000000000003" customHeight="1" x14ac:dyDescent="0.25"/>
    <row r="655" ht="40.200000000000003" customHeight="1" x14ac:dyDescent="0.25"/>
    <row r="656" ht="40.200000000000003" customHeight="1" x14ac:dyDescent="0.25"/>
    <row r="657" ht="40.200000000000003" customHeight="1" x14ac:dyDescent="0.25"/>
    <row r="658" ht="40.200000000000003" customHeight="1" x14ac:dyDescent="0.25"/>
    <row r="659" ht="40.200000000000003" customHeight="1" x14ac:dyDescent="0.25"/>
    <row r="660" ht="40.200000000000003" customHeight="1" x14ac:dyDescent="0.25"/>
    <row r="661" ht="40.200000000000003" customHeight="1" x14ac:dyDescent="0.25"/>
    <row r="662" ht="40.200000000000003" customHeight="1" x14ac:dyDescent="0.25"/>
    <row r="663" ht="40.200000000000003" customHeight="1" x14ac:dyDescent="0.25"/>
    <row r="664" ht="40.200000000000003" customHeight="1" x14ac:dyDescent="0.25"/>
    <row r="665" ht="40.200000000000003" customHeight="1" x14ac:dyDescent="0.25"/>
    <row r="666" ht="40.200000000000003" customHeight="1" x14ac:dyDescent="0.25"/>
    <row r="667" ht="40.200000000000003" customHeight="1" x14ac:dyDescent="0.25"/>
    <row r="668" ht="40.200000000000003" customHeight="1" x14ac:dyDescent="0.25"/>
    <row r="669" ht="40.200000000000003" customHeight="1" x14ac:dyDescent="0.25"/>
    <row r="670" ht="40.200000000000003" customHeight="1" x14ac:dyDescent="0.25"/>
    <row r="671" ht="40.200000000000003" customHeight="1" x14ac:dyDescent="0.25"/>
    <row r="672" ht="40.200000000000003" customHeight="1" x14ac:dyDescent="0.25"/>
    <row r="673" ht="40.200000000000003" customHeight="1" x14ac:dyDescent="0.25"/>
    <row r="674" ht="40.200000000000003" customHeight="1" x14ac:dyDescent="0.25"/>
    <row r="675" ht="40.200000000000003" customHeight="1" x14ac:dyDescent="0.25"/>
    <row r="676" ht="40.200000000000003" customHeight="1" x14ac:dyDescent="0.25"/>
    <row r="677" ht="40.200000000000003" customHeight="1" x14ac:dyDescent="0.25"/>
    <row r="678" ht="40.200000000000003" customHeight="1" x14ac:dyDescent="0.25"/>
    <row r="679" ht="40.200000000000003" customHeight="1" x14ac:dyDescent="0.25"/>
    <row r="680" ht="40.200000000000003" customHeight="1" x14ac:dyDescent="0.25"/>
    <row r="681" ht="40.200000000000003" customHeight="1" x14ac:dyDescent="0.25"/>
    <row r="682" ht="40.200000000000003" customHeight="1" x14ac:dyDescent="0.25"/>
    <row r="683" ht="40.200000000000003" customHeight="1" x14ac:dyDescent="0.25"/>
    <row r="684" ht="40.200000000000003" customHeight="1" x14ac:dyDescent="0.25"/>
    <row r="685" ht="40.200000000000003" customHeight="1" x14ac:dyDescent="0.25"/>
    <row r="686" ht="40.200000000000003" customHeight="1" x14ac:dyDescent="0.25"/>
    <row r="687" ht="40.200000000000003" customHeight="1" x14ac:dyDescent="0.25"/>
    <row r="688" ht="40.200000000000003" customHeight="1" x14ac:dyDescent="0.25"/>
    <row r="689" ht="40.200000000000003" customHeight="1" x14ac:dyDescent="0.25"/>
    <row r="690" ht="40.200000000000003" customHeight="1" x14ac:dyDescent="0.25"/>
    <row r="691" ht="40.200000000000003" customHeight="1" x14ac:dyDescent="0.25"/>
    <row r="692" ht="40.200000000000003" customHeight="1" x14ac:dyDescent="0.25"/>
    <row r="693" ht="40.200000000000003" customHeight="1" x14ac:dyDescent="0.25"/>
    <row r="694" ht="40.200000000000003" customHeight="1" x14ac:dyDescent="0.25"/>
    <row r="695" ht="40.200000000000003" customHeight="1" x14ac:dyDescent="0.25"/>
    <row r="696" ht="40.200000000000003" customHeight="1" x14ac:dyDescent="0.25"/>
    <row r="697" ht="40.200000000000003" customHeight="1" x14ac:dyDescent="0.25"/>
    <row r="698" ht="40.200000000000003" customHeight="1" x14ac:dyDescent="0.25"/>
    <row r="699" ht="40.200000000000003" customHeight="1" x14ac:dyDescent="0.25"/>
    <row r="700" ht="40.200000000000003" customHeight="1" x14ac:dyDescent="0.25"/>
    <row r="701" ht="40.200000000000003" customHeight="1" x14ac:dyDescent="0.25"/>
    <row r="702" ht="40.200000000000003" customHeight="1" x14ac:dyDescent="0.25"/>
    <row r="703" ht="40.200000000000003" customHeight="1" x14ac:dyDescent="0.25"/>
    <row r="704" ht="40.200000000000003" customHeight="1" x14ac:dyDescent="0.25"/>
    <row r="705" ht="40.200000000000003" customHeight="1" x14ac:dyDescent="0.25"/>
    <row r="706" ht="40.200000000000003" customHeight="1" x14ac:dyDescent="0.25"/>
    <row r="707" ht="40.200000000000003" customHeight="1" x14ac:dyDescent="0.25"/>
    <row r="708" ht="40.200000000000003" customHeight="1" x14ac:dyDescent="0.25"/>
    <row r="709" ht="40.200000000000003" customHeight="1" x14ac:dyDescent="0.25"/>
    <row r="710" ht="40.200000000000003" customHeight="1" x14ac:dyDescent="0.25"/>
    <row r="711" ht="40.200000000000003" customHeight="1" x14ac:dyDescent="0.25"/>
    <row r="712" ht="40.200000000000003" customHeight="1" x14ac:dyDescent="0.25"/>
    <row r="713" ht="40.200000000000003" customHeight="1" x14ac:dyDescent="0.25"/>
    <row r="714" ht="40.200000000000003" customHeight="1" x14ac:dyDescent="0.25"/>
    <row r="715" ht="40.200000000000003" customHeight="1" x14ac:dyDescent="0.25"/>
    <row r="716" ht="40.200000000000003" customHeight="1" x14ac:dyDescent="0.25"/>
    <row r="717" ht="40.200000000000003" customHeight="1" x14ac:dyDescent="0.25"/>
    <row r="718" ht="40.200000000000003" customHeight="1" x14ac:dyDescent="0.25"/>
    <row r="719" ht="40.200000000000003" customHeight="1" x14ac:dyDescent="0.25"/>
    <row r="720" ht="40.200000000000003" customHeight="1" x14ac:dyDescent="0.25"/>
    <row r="721" ht="40.200000000000003" customHeight="1" x14ac:dyDescent="0.25"/>
    <row r="722" ht="40.200000000000003" customHeight="1" x14ac:dyDescent="0.25"/>
    <row r="723" ht="40.200000000000003" customHeight="1" x14ac:dyDescent="0.25"/>
    <row r="724" ht="40.200000000000003" customHeight="1" x14ac:dyDescent="0.25"/>
    <row r="725" ht="40.200000000000003" customHeight="1" x14ac:dyDescent="0.25"/>
    <row r="726" ht="40.200000000000003" customHeight="1" x14ac:dyDescent="0.25"/>
    <row r="727" ht="40.200000000000003" customHeight="1" x14ac:dyDescent="0.25"/>
    <row r="728" ht="40.200000000000003" customHeight="1" x14ac:dyDescent="0.25"/>
    <row r="729" ht="40.200000000000003" customHeight="1" x14ac:dyDescent="0.25"/>
    <row r="730" ht="40.200000000000003" customHeight="1" x14ac:dyDescent="0.25"/>
    <row r="731" ht="40.200000000000003" customHeight="1" x14ac:dyDescent="0.25"/>
    <row r="732" ht="40.200000000000003" customHeight="1" x14ac:dyDescent="0.25"/>
    <row r="733" ht="40.200000000000003" customHeight="1" x14ac:dyDescent="0.25"/>
    <row r="734" ht="40.200000000000003" customHeight="1" x14ac:dyDescent="0.25"/>
    <row r="735" ht="40.200000000000003" customHeight="1" x14ac:dyDescent="0.25"/>
    <row r="736" ht="40.200000000000003" customHeight="1" x14ac:dyDescent="0.25"/>
    <row r="737" ht="40.200000000000003" customHeight="1" x14ac:dyDescent="0.25"/>
    <row r="738" ht="40.200000000000003" customHeight="1" x14ac:dyDescent="0.25"/>
    <row r="739" ht="40.200000000000003" customHeight="1" x14ac:dyDescent="0.25"/>
    <row r="740" ht="40.200000000000003" customHeight="1" x14ac:dyDescent="0.25"/>
    <row r="741" ht="40.200000000000003" customHeight="1" x14ac:dyDescent="0.25"/>
    <row r="742" ht="40.200000000000003" customHeight="1" x14ac:dyDescent="0.25"/>
    <row r="743" ht="40.200000000000003" customHeight="1" x14ac:dyDescent="0.25"/>
    <row r="744" ht="40.200000000000003" customHeight="1" x14ac:dyDescent="0.25"/>
    <row r="745" ht="40.200000000000003" customHeight="1" x14ac:dyDescent="0.25"/>
    <row r="746" ht="40.200000000000003" customHeight="1" x14ac:dyDescent="0.25"/>
    <row r="747" ht="40.200000000000003" customHeight="1" x14ac:dyDescent="0.25"/>
    <row r="748" ht="40.200000000000003" customHeight="1" x14ac:dyDescent="0.25"/>
    <row r="749" ht="40.200000000000003" customHeight="1" x14ac:dyDescent="0.25"/>
    <row r="750" ht="40.200000000000003" customHeight="1" x14ac:dyDescent="0.25"/>
    <row r="751" ht="40.200000000000003" customHeight="1" x14ac:dyDescent="0.25"/>
    <row r="752" ht="40.200000000000003" customHeight="1" x14ac:dyDescent="0.25"/>
    <row r="753" ht="40.200000000000003" customHeight="1" x14ac:dyDescent="0.25"/>
    <row r="754" ht="40.200000000000003" customHeight="1" x14ac:dyDescent="0.25"/>
    <row r="755" ht="40.200000000000003" customHeight="1" x14ac:dyDescent="0.25"/>
    <row r="756" ht="40.200000000000003" customHeight="1" x14ac:dyDescent="0.25"/>
    <row r="757" ht="40.200000000000003" customHeight="1" x14ac:dyDescent="0.25"/>
    <row r="758" ht="40.200000000000003" customHeight="1" x14ac:dyDescent="0.25"/>
    <row r="759" ht="40.200000000000003" customHeight="1" x14ac:dyDescent="0.25"/>
    <row r="760" ht="40.200000000000003" customHeight="1" x14ac:dyDescent="0.25"/>
    <row r="761" ht="40.200000000000003" customHeight="1" x14ac:dyDescent="0.25"/>
    <row r="762" ht="40.200000000000003" customHeight="1" x14ac:dyDescent="0.25"/>
    <row r="763" ht="40.200000000000003" customHeight="1" x14ac:dyDescent="0.25"/>
    <row r="764" ht="40.200000000000003" customHeight="1" x14ac:dyDescent="0.25"/>
    <row r="765" ht="40.200000000000003" customHeight="1" x14ac:dyDescent="0.25"/>
    <row r="766" ht="40.200000000000003" customHeight="1" x14ac:dyDescent="0.25"/>
    <row r="767" ht="40.200000000000003" customHeight="1" x14ac:dyDescent="0.25"/>
    <row r="768" ht="40.200000000000003" customHeight="1" x14ac:dyDescent="0.25"/>
    <row r="769" ht="40.200000000000003" customHeight="1" x14ac:dyDescent="0.25"/>
    <row r="770" ht="40.200000000000003" customHeight="1" x14ac:dyDescent="0.25"/>
    <row r="771" ht="40.200000000000003" customHeight="1" x14ac:dyDescent="0.25"/>
    <row r="772" ht="40.200000000000003" customHeight="1" x14ac:dyDescent="0.25"/>
    <row r="773" ht="40.200000000000003" customHeight="1" x14ac:dyDescent="0.25"/>
    <row r="774" ht="40.200000000000003" customHeight="1" x14ac:dyDescent="0.25"/>
    <row r="775" ht="40.200000000000003" customHeight="1" x14ac:dyDescent="0.25"/>
    <row r="776" ht="40.200000000000003" customHeight="1" x14ac:dyDescent="0.25"/>
    <row r="777" ht="40.200000000000003" customHeight="1" x14ac:dyDescent="0.25"/>
    <row r="778" ht="40.200000000000003" customHeight="1" x14ac:dyDescent="0.25"/>
    <row r="779" ht="40.200000000000003" customHeight="1" x14ac:dyDescent="0.25"/>
    <row r="780" ht="40.200000000000003" customHeight="1" x14ac:dyDescent="0.25"/>
    <row r="781" ht="40.200000000000003" customHeight="1" x14ac:dyDescent="0.25"/>
    <row r="782" ht="40.200000000000003" customHeight="1" x14ac:dyDescent="0.25"/>
    <row r="783" ht="40.200000000000003" customHeight="1" x14ac:dyDescent="0.25"/>
    <row r="784" ht="40.200000000000003" customHeight="1" x14ac:dyDescent="0.25"/>
    <row r="785" ht="40.200000000000003" customHeight="1" x14ac:dyDescent="0.25"/>
    <row r="786" ht="40.200000000000003" customHeight="1" x14ac:dyDescent="0.25"/>
    <row r="787" ht="40.200000000000003" customHeight="1" x14ac:dyDescent="0.25"/>
    <row r="788" ht="40.200000000000003" customHeight="1" x14ac:dyDescent="0.25"/>
    <row r="789" ht="40.200000000000003" customHeight="1" x14ac:dyDescent="0.25"/>
    <row r="790" ht="40.200000000000003" customHeight="1" x14ac:dyDescent="0.25"/>
    <row r="791" ht="40.200000000000003" customHeight="1" x14ac:dyDescent="0.25"/>
    <row r="792" ht="40.200000000000003" customHeight="1" x14ac:dyDescent="0.25"/>
    <row r="793" ht="40.200000000000003" customHeight="1" x14ac:dyDescent="0.25"/>
    <row r="794" ht="40.200000000000003" customHeight="1" x14ac:dyDescent="0.25"/>
    <row r="795" ht="40.200000000000003" customHeight="1" x14ac:dyDescent="0.25"/>
    <row r="796" ht="40.200000000000003" customHeight="1" x14ac:dyDescent="0.25"/>
    <row r="797" ht="40.200000000000003" customHeight="1" x14ac:dyDescent="0.25"/>
    <row r="798" ht="40.200000000000003" customHeight="1" x14ac:dyDescent="0.25"/>
    <row r="799" ht="40.200000000000003" customHeight="1" x14ac:dyDescent="0.25"/>
    <row r="800" ht="40.200000000000003" customHeight="1" x14ac:dyDescent="0.25"/>
    <row r="801" ht="40.200000000000003" customHeight="1" x14ac:dyDescent="0.25"/>
    <row r="802" ht="40.200000000000003" customHeight="1" x14ac:dyDescent="0.25"/>
    <row r="803" ht="40.200000000000003" customHeight="1" x14ac:dyDescent="0.25"/>
    <row r="804" ht="40.200000000000003" customHeight="1" x14ac:dyDescent="0.25"/>
    <row r="805" ht="40.200000000000003" customHeight="1" x14ac:dyDescent="0.25"/>
    <row r="806" ht="40.200000000000003" customHeight="1" x14ac:dyDescent="0.25"/>
    <row r="807" ht="40.200000000000003" customHeight="1" x14ac:dyDescent="0.25"/>
    <row r="808" ht="40.200000000000003" customHeight="1" x14ac:dyDescent="0.25"/>
    <row r="809" ht="40.200000000000003" customHeight="1" x14ac:dyDescent="0.25"/>
    <row r="810" ht="40.200000000000003" customHeight="1" x14ac:dyDescent="0.25"/>
    <row r="811" ht="40.200000000000003" customHeight="1" x14ac:dyDescent="0.25"/>
    <row r="812" ht="40.200000000000003" customHeight="1" x14ac:dyDescent="0.25"/>
    <row r="813" ht="40.200000000000003" customHeight="1" x14ac:dyDescent="0.25"/>
    <row r="814" ht="40.200000000000003" customHeight="1" x14ac:dyDescent="0.25"/>
    <row r="815" ht="40.200000000000003" customHeight="1" x14ac:dyDescent="0.25"/>
    <row r="816" ht="40.200000000000003" customHeight="1" x14ac:dyDescent="0.25"/>
    <row r="817" ht="40.200000000000003" customHeight="1" x14ac:dyDescent="0.25"/>
    <row r="818" ht="40.200000000000003" customHeight="1" x14ac:dyDescent="0.25"/>
    <row r="819" ht="40.200000000000003" customHeight="1" x14ac:dyDescent="0.25"/>
    <row r="820" ht="40.200000000000003" customHeight="1" x14ac:dyDescent="0.25"/>
    <row r="821" ht="40.200000000000003" customHeight="1" x14ac:dyDescent="0.25"/>
    <row r="822" ht="40.200000000000003" customHeight="1" x14ac:dyDescent="0.25"/>
    <row r="823" ht="40.200000000000003" customHeight="1" x14ac:dyDescent="0.25"/>
    <row r="824" ht="40.200000000000003" customHeight="1" x14ac:dyDescent="0.25"/>
    <row r="825" ht="40.200000000000003" customHeight="1" x14ac:dyDescent="0.25"/>
    <row r="826" ht="40.200000000000003" customHeight="1" x14ac:dyDescent="0.25"/>
    <row r="827" ht="40.200000000000003" customHeight="1" x14ac:dyDescent="0.25"/>
    <row r="828" ht="40.200000000000003" customHeight="1" x14ac:dyDescent="0.25"/>
    <row r="829" ht="40.200000000000003" customHeight="1" x14ac:dyDescent="0.25"/>
    <row r="830" ht="40.200000000000003" customHeight="1" x14ac:dyDescent="0.25"/>
    <row r="831" ht="40.200000000000003" customHeight="1" x14ac:dyDescent="0.25"/>
    <row r="832" ht="40.200000000000003" customHeight="1" x14ac:dyDescent="0.25"/>
    <row r="833" ht="40.200000000000003" customHeight="1" x14ac:dyDescent="0.25"/>
    <row r="834" ht="40.200000000000003" customHeight="1" x14ac:dyDescent="0.25"/>
    <row r="835" ht="40.200000000000003" customHeight="1" x14ac:dyDescent="0.25"/>
    <row r="836" ht="40.200000000000003" customHeight="1" x14ac:dyDescent="0.25"/>
    <row r="837" ht="40.200000000000003" customHeight="1" x14ac:dyDescent="0.25"/>
    <row r="838" ht="40.200000000000003" customHeight="1" x14ac:dyDescent="0.25"/>
    <row r="839" ht="40.200000000000003" customHeight="1" x14ac:dyDescent="0.25"/>
    <row r="840" ht="40.200000000000003" customHeight="1" x14ac:dyDescent="0.25"/>
    <row r="841" ht="40.200000000000003" customHeight="1" x14ac:dyDescent="0.25"/>
    <row r="842" ht="40.200000000000003" customHeight="1" x14ac:dyDescent="0.25"/>
    <row r="843" ht="40.200000000000003" customHeight="1" x14ac:dyDescent="0.25"/>
    <row r="844" ht="40.200000000000003" customHeight="1" x14ac:dyDescent="0.25"/>
    <row r="845" ht="40.200000000000003" customHeight="1" x14ac:dyDescent="0.25"/>
    <row r="846" ht="40.200000000000003" customHeight="1" x14ac:dyDescent="0.25"/>
    <row r="847" ht="40.200000000000003" customHeight="1" x14ac:dyDescent="0.25"/>
    <row r="848" ht="40.200000000000003" customHeight="1" x14ac:dyDescent="0.25"/>
    <row r="849" ht="40.200000000000003" customHeight="1" x14ac:dyDescent="0.25"/>
    <row r="850" ht="40.200000000000003" customHeight="1" x14ac:dyDescent="0.25"/>
    <row r="851" ht="40.200000000000003" customHeight="1" x14ac:dyDescent="0.25"/>
    <row r="852" ht="40.200000000000003" customHeight="1" x14ac:dyDescent="0.25"/>
    <row r="853" ht="40.200000000000003" customHeight="1" x14ac:dyDescent="0.25"/>
    <row r="854" ht="40.200000000000003" customHeight="1" x14ac:dyDescent="0.25"/>
    <row r="855" ht="40.200000000000003" customHeight="1" x14ac:dyDescent="0.25"/>
    <row r="856" ht="40.200000000000003" customHeight="1" x14ac:dyDescent="0.25"/>
    <row r="857" ht="40.200000000000003" customHeight="1" x14ac:dyDescent="0.25"/>
    <row r="858" ht="40.200000000000003" customHeight="1" x14ac:dyDescent="0.25"/>
    <row r="859" ht="40.200000000000003" customHeight="1" x14ac:dyDescent="0.25"/>
    <row r="860" ht="40.200000000000003" customHeight="1" x14ac:dyDescent="0.25"/>
    <row r="861" ht="40.200000000000003" customHeight="1" x14ac:dyDescent="0.25"/>
    <row r="862" ht="40.200000000000003" customHeight="1" x14ac:dyDescent="0.25"/>
    <row r="863" ht="40.200000000000003" customHeight="1" x14ac:dyDescent="0.25"/>
    <row r="864" ht="40.200000000000003" customHeight="1" x14ac:dyDescent="0.25"/>
    <row r="865" ht="40.200000000000003" customHeight="1" x14ac:dyDescent="0.25"/>
    <row r="866" ht="40.200000000000003" customHeight="1" x14ac:dyDescent="0.25"/>
    <row r="867" ht="40.200000000000003" customHeight="1" x14ac:dyDescent="0.25"/>
    <row r="868" ht="40.200000000000003" customHeight="1" x14ac:dyDescent="0.25"/>
    <row r="869" ht="40.200000000000003" customHeight="1" x14ac:dyDescent="0.25"/>
    <row r="870" ht="40.200000000000003" customHeight="1" x14ac:dyDescent="0.25"/>
    <row r="871" ht="40.200000000000003" customHeight="1" x14ac:dyDescent="0.25"/>
    <row r="872" ht="40.200000000000003" customHeight="1" x14ac:dyDescent="0.25"/>
    <row r="873" ht="40.200000000000003" customHeight="1" x14ac:dyDescent="0.25"/>
    <row r="874" ht="40.200000000000003" customHeight="1" x14ac:dyDescent="0.25"/>
    <row r="875" ht="40.200000000000003" customHeight="1" x14ac:dyDescent="0.25"/>
    <row r="876" ht="40.200000000000003" customHeight="1" x14ac:dyDescent="0.25"/>
    <row r="877" ht="40.200000000000003" customHeight="1" x14ac:dyDescent="0.25"/>
    <row r="878" ht="40.200000000000003" customHeight="1" x14ac:dyDescent="0.25"/>
    <row r="879" ht="40.200000000000003" customHeight="1" x14ac:dyDescent="0.25"/>
    <row r="880" ht="40.200000000000003" customHeight="1" x14ac:dyDescent="0.25"/>
    <row r="881" ht="40.200000000000003" customHeight="1" x14ac:dyDescent="0.25"/>
    <row r="882" ht="40.200000000000003" customHeight="1" x14ac:dyDescent="0.25"/>
    <row r="883" ht="40.200000000000003" customHeight="1" x14ac:dyDescent="0.25"/>
    <row r="884" ht="40.200000000000003" customHeight="1" x14ac:dyDescent="0.25"/>
    <row r="885" ht="40.200000000000003" customHeight="1" x14ac:dyDescent="0.25"/>
    <row r="886" ht="40.200000000000003" customHeight="1" x14ac:dyDescent="0.25"/>
    <row r="887" ht="40.200000000000003" customHeight="1" x14ac:dyDescent="0.25"/>
    <row r="888" ht="40.200000000000003" customHeight="1" x14ac:dyDescent="0.25"/>
    <row r="889" ht="40.200000000000003" customHeight="1" x14ac:dyDescent="0.25"/>
    <row r="890" ht="40.200000000000003" customHeight="1" x14ac:dyDescent="0.25"/>
    <row r="891" ht="40.200000000000003" customHeight="1" x14ac:dyDescent="0.25"/>
    <row r="892" ht="40.200000000000003" customHeight="1" x14ac:dyDescent="0.25"/>
    <row r="893" ht="40.200000000000003" customHeight="1" x14ac:dyDescent="0.25"/>
    <row r="894" ht="40.200000000000003" customHeight="1" x14ac:dyDescent="0.25"/>
    <row r="895" ht="40.200000000000003" customHeight="1" x14ac:dyDescent="0.25"/>
    <row r="896" ht="40.200000000000003" customHeight="1" x14ac:dyDescent="0.25"/>
    <row r="897" ht="40.200000000000003" customHeight="1" x14ac:dyDescent="0.25"/>
    <row r="898" ht="40.200000000000003" customHeight="1" x14ac:dyDescent="0.25"/>
    <row r="899" ht="40.200000000000003" customHeight="1" x14ac:dyDescent="0.25"/>
    <row r="900" ht="40.200000000000003" customHeight="1" x14ac:dyDescent="0.25"/>
    <row r="901" ht="40.200000000000003" customHeight="1" x14ac:dyDescent="0.25"/>
    <row r="902" ht="40.200000000000003" customHeight="1" x14ac:dyDescent="0.25"/>
    <row r="903" ht="40.200000000000003" customHeight="1" x14ac:dyDescent="0.25"/>
    <row r="904" ht="40.200000000000003" customHeight="1" x14ac:dyDescent="0.25"/>
    <row r="905" ht="40.200000000000003" customHeight="1" x14ac:dyDescent="0.25"/>
    <row r="906" ht="40.200000000000003" customHeight="1" x14ac:dyDescent="0.25"/>
    <row r="907" ht="40.200000000000003" customHeight="1" x14ac:dyDescent="0.25"/>
    <row r="908" ht="40.200000000000003" customHeight="1" x14ac:dyDescent="0.25"/>
    <row r="909" ht="40.200000000000003" customHeight="1" x14ac:dyDescent="0.25"/>
    <row r="910" ht="40.200000000000003" customHeight="1" x14ac:dyDescent="0.25"/>
    <row r="911" ht="40.200000000000003" customHeight="1" x14ac:dyDescent="0.25"/>
    <row r="912" ht="40.200000000000003" customHeight="1" x14ac:dyDescent="0.25"/>
    <row r="913" ht="40.200000000000003" customHeight="1" x14ac:dyDescent="0.25"/>
    <row r="914" ht="40.200000000000003" customHeight="1" x14ac:dyDescent="0.25"/>
    <row r="915" ht="40.200000000000003" customHeight="1" x14ac:dyDescent="0.25"/>
    <row r="916" ht="40.200000000000003" customHeight="1" x14ac:dyDescent="0.25"/>
    <row r="917" ht="40.200000000000003" customHeight="1" x14ac:dyDescent="0.25"/>
    <row r="918" ht="40.200000000000003" customHeight="1" x14ac:dyDescent="0.25"/>
    <row r="919" ht="40.200000000000003" customHeight="1" x14ac:dyDescent="0.25"/>
    <row r="920" ht="40.200000000000003" customHeight="1" x14ac:dyDescent="0.25"/>
    <row r="921" ht="40.200000000000003" customHeight="1" x14ac:dyDescent="0.25"/>
    <row r="922" ht="40.200000000000003" customHeight="1" x14ac:dyDescent="0.25"/>
    <row r="923" ht="40.200000000000003" customHeight="1" x14ac:dyDescent="0.25"/>
    <row r="924" ht="40.200000000000003" customHeight="1" x14ac:dyDescent="0.25"/>
    <row r="925" ht="40.200000000000003" customHeight="1" x14ac:dyDescent="0.25"/>
    <row r="926" ht="40.200000000000003" customHeight="1" x14ac:dyDescent="0.25"/>
    <row r="927" ht="40.200000000000003" customHeight="1" x14ac:dyDescent="0.25"/>
    <row r="928" ht="40.200000000000003" customHeight="1" x14ac:dyDescent="0.25"/>
    <row r="929" ht="40.200000000000003" customHeight="1" x14ac:dyDescent="0.25"/>
    <row r="930" ht="40.200000000000003" customHeight="1" x14ac:dyDescent="0.25"/>
    <row r="931" ht="40.200000000000003" customHeight="1" x14ac:dyDescent="0.25"/>
    <row r="932" ht="40.200000000000003" customHeight="1" x14ac:dyDescent="0.25"/>
    <row r="933" ht="40.200000000000003" customHeight="1" x14ac:dyDescent="0.25"/>
    <row r="934" ht="40.200000000000003" customHeight="1" x14ac:dyDescent="0.25"/>
    <row r="935" ht="40.200000000000003" customHeight="1" x14ac:dyDescent="0.25"/>
    <row r="936" ht="40.200000000000003" customHeight="1" x14ac:dyDescent="0.25"/>
    <row r="937" ht="40.200000000000003" customHeight="1" x14ac:dyDescent="0.25"/>
    <row r="938" ht="40.200000000000003" customHeight="1" x14ac:dyDescent="0.25"/>
    <row r="939" ht="40.200000000000003" customHeight="1" x14ac:dyDescent="0.25"/>
    <row r="940" ht="40.200000000000003" customHeight="1" x14ac:dyDescent="0.25"/>
    <row r="941" ht="40.200000000000003" customHeight="1" x14ac:dyDescent="0.25"/>
    <row r="942" ht="40.200000000000003" customHeight="1" x14ac:dyDescent="0.25"/>
    <row r="943" ht="40.200000000000003" customHeight="1" x14ac:dyDescent="0.25"/>
    <row r="944" ht="40.200000000000003" customHeight="1" x14ac:dyDescent="0.25"/>
    <row r="945" ht="40.200000000000003" customHeight="1" x14ac:dyDescent="0.25"/>
    <row r="946" ht="40.200000000000003" customHeight="1" x14ac:dyDescent="0.25"/>
    <row r="947" ht="40.200000000000003" customHeight="1" x14ac:dyDescent="0.25"/>
    <row r="948" ht="40.200000000000003" customHeight="1" x14ac:dyDescent="0.25"/>
    <row r="949" ht="40.200000000000003" customHeight="1" x14ac:dyDescent="0.25"/>
    <row r="950" ht="40.200000000000003" customHeight="1" x14ac:dyDescent="0.25"/>
    <row r="951" ht="40.200000000000003" customHeight="1" x14ac:dyDescent="0.25"/>
    <row r="952" ht="40.200000000000003" customHeight="1" x14ac:dyDescent="0.25"/>
    <row r="953" ht="40.200000000000003" customHeight="1" x14ac:dyDescent="0.25"/>
    <row r="954" ht="40.200000000000003" customHeight="1" x14ac:dyDescent="0.25"/>
    <row r="955" ht="40.200000000000003" customHeight="1" x14ac:dyDescent="0.25"/>
    <row r="956" ht="40.200000000000003" customHeight="1" x14ac:dyDescent="0.25"/>
    <row r="957" ht="40.200000000000003" customHeight="1" x14ac:dyDescent="0.25"/>
    <row r="958" ht="40.200000000000003" customHeight="1" x14ac:dyDescent="0.25"/>
    <row r="959" ht="40.200000000000003" customHeight="1" x14ac:dyDescent="0.25"/>
    <row r="960" ht="40.200000000000003" customHeight="1" x14ac:dyDescent="0.25"/>
    <row r="961" ht="40.200000000000003" customHeight="1" x14ac:dyDescent="0.25"/>
    <row r="962" ht="40.200000000000003" customHeight="1" x14ac:dyDescent="0.25"/>
    <row r="963" ht="40.200000000000003" customHeight="1" x14ac:dyDescent="0.25"/>
    <row r="964" ht="40.200000000000003" customHeight="1" x14ac:dyDescent="0.25"/>
    <row r="965" ht="40.200000000000003" customHeight="1" x14ac:dyDescent="0.25"/>
    <row r="966" ht="40.200000000000003" customHeight="1" x14ac:dyDescent="0.25"/>
    <row r="967" ht="40.200000000000003" customHeight="1" x14ac:dyDescent="0.25"/>
    <row r="968" ht="40.200000000000003" customHeight="1" x14ac:dyDescent="0.25"/>
    <row r="969" ht="40.200000000000003" customHeight="1" x14ac:dyDescent="0.25"/>
    <row r="970" ht="40.200000000000003" customHeight="1" x14ac:dyDescent="0.25"/>
    <row r="971" ht="40.200000000000003" customHeight="1" x14ac:dyDescent="0.25"/>
    <row r="972" ht="40.200000000000003" customHeight="1" x14ac:dyDescent="0.25"/>
    <row r="973" ht="40.200000000000003" customHeight="1" x14ac:dyDescent="0.25"/>
    <row r="974" ht="40.200000000000003" customHeight="1" x14ac:dyDescent="0.25"/>
    <row r="975" ht="40.200000000000003" customHeight="1" x14ac:dyDescent="0.25"/>
    <row r="976" ht="40.200000000000003" customHeight="1" x14ac:dyDescent="0.25"/>
    <row r="977" ht="40.200000000000003" customHeight="1" x14ac:dyDescent="0.25"/>
    <row r="978" ht="40.200000000000003" customHeight="1" x14ac:dyDescent="0.25"/>
    <row r="979" ht="40.200000000000003" customHeight="1" x14ac:dyDescent="0.25"/>
    <row r="980" ht="40.200000000000003" customHeight="1" x14ac:dyDescent="0.25"/>
    <row r="981" ht="40.200000000000003" customHeight="1" x14ac:dyDescent="0.25"/>
    <row r="982" ht="40.200000000000003" customHeight="1" x14ac:dyDescent="0.25"/>
    <row r="983" ht="40.200000000000003" customHeight="1" x14ac:dyDescent="0.25"/>
    <row r="984" ht="40.200000000000003" customHeight="1" x14ac:dyDescent="0.25"/>
    <row r="985" ht="40.200000000000003" customHeight="1" x14ac:dyDescent="0.25"/>
    <row r="986" ht="40.200000000000003" customHeight="1" x14ac:dyDescent="0.25"/>
    <row r="987" ht="40.200000000000003" customHeight="1" x14ac:dyDescent="0.25"/>
    <row r="988" ht="40.200000000000003" customHeight="1" x14ac:dyDescent="0.25"/>
    <row r="989" ht="40.200000000000003" customHeight="1" x14ac:dyDescent="0.25"/>
    <row r="990" ht="40.200000000000003" customHeight="1" x14ac:dyDescent="0.25"/>
    <row r="991" ht="40.200000000000003" customHeight="1" x14ac:dyDescent="0.25"/>
    <row r="992" ht="40.200000000000003" customHeight="1" x14ac:dyDescent="0.25"/>
    <row r="993" ht="40.200000000000003" customHeight="1" x14ac:dyDescent="0.25"/>
    <row r="994" ht="40.200000000000003" customHeight="1" x14ac:dyDescent="0.25"/>
    <row r="995" ht="40.200000000000003" customHeight="1" x14ac:dyDescent="0.25"/>
    <row r="996" ht="40.200000000000003" customHeight="1" x14ac:dyDescent="0.25"/>
    <row r="997" ht="40.200000000000003" customHeight="1" x14ac:dyDescent="0.25"/>
    <row r="998" ht="40.200000000000003" customHeight="1" x14ac:dyDescent="0.25"/>
    <row r="999" ht="40.200000000000003" customHeight="1" x14ac:dyDescent="0.25"/>
    <row r="1000" ht="40.200000000000003" customHeight="1" x14ac:dyDescent="0.25"/>
    <row r="1001" ht="40.200000000000003" customHeight="1" x14ac:dyDescent="0.25"/>
    <row r="1002" ht="40.200000000000003" customHeight="1" x14ac:dyDescent="0.25"/>
    <row r="1003" ht="40.200000000000003" customHeight="1" x14ac:dyDescent="0.25"/>
    <row r="1004" ht="40.200000000000003" customHeight="1" x14ac:dyDescent="0.25"/>
    <row r="1005" ht="40.200000000000003" customHeight="1" x14ac:dyDescent="0.25"/>
    <row r="1006" ht="40.200000000000003" customHeight="1" x14ac:dyDescent="0.25"/>
    <row r="1007" ht="40.200000000000003" customHeight="1" x14ac:dyDescent="0.25"/>
    <row r="1008" ht="40.200000000000003" customHeight="1" x14ac:dyDescent="0.25"/>
    <row r="1009" ht="40.200000000000003" customHeight="1" x14ac:dyDescent="0.25"/>
    <row r="1010" ht="40.200000000000003" customHeight="1" x14ac:dyDescent="0.25"/>
    <row r="1011" ht="40.200000000000003" customHeight="1" x14ac:dyDescent="0.25"/>
    <row r="1012" ht="40.200000000000003" customHeight="1" x14ac:dyDescent="0.25"/>
    <row r="1013" ht="40.200000000000003" customHeight="1" x14ac:dyDescent="0.25"/>
    <row r="1014" ht="40.200000000000003" customHeight="1" x14ac:dyDescent="0.25"/>
    <row r="1015" ht="40.200000000000003" customHeight="1" x14ac:dyDescent="0.25"/>
    <row r="1016" ht="40.200000000000003" customHeight="1" x14ac:dyDescent="0.25"/>
    <row r="1017" ht="40.200000000000003" customHeight="1" x14ac:dyDescent="0.25"/>
    <row r="1018" ht="40.200000000000003" customHeight="1" x14ac:dyDescent="0.25"/>
    <row r="1019" ht="40.200000000000003" customHeight="1" x14ac:dyDescent="0.25"/>
    <row r="1020" ht="40.200000000000003" customHeight="1" x14ac:dyDescent="0.25"/>
    <row r="1021" ht="40.200000000000003" customHeight="1" x14ac:dyDescent="0.25"/>
    <row r="1022" ht="40.200000000000003" customHeight="1" x14ac:dyDescent="0.25"/>
    <row r="1023" ht="40.200000000000003" customHeight="1" x14ac:dyDescent="0.25"/>
    <row r="1024" ht="40.200000000000003" customHeight="1" x14ac:dyDescent="0.25"/>
    <row r="1025" ht="40.200000000000003" customHeight="1" x14ac:dyDescent="0.25"/>
    <row r="1026" ht="40.200000000000003" customHeight="1" x14ac:dyDescent="0.25"/>
    <row r="1027" ht="40.200000000000003" customHeight="1" x14ac:dyDescent="0.25"/>
    <row r="1028" ht="40.200000000000003" customHeight="1" x14ac:dyDescent="0.25"/>
  </sheetData>
  <autoFilter ref="A4:M133">
    <sortState ref="A5:M133">
      <sortCondition descending="1" ref="M4:M133"/>
    </sortState>
  </autoFilter>
  <conditionalFormatting sqref="K78">
    <cfRule type="iconSet" priority="8">
      <iconSet>
        <cfvo type="percent" val="0"/>
        <cfvo type="percent" val="33"/>
        <cfvo type="percent" val="67"/>
      </iconSet>
    </cfRule>
  </conditionalFormatting>
  <conditionalFormatting sqref="K1:K1048576">
    <cfRule type="iconSet" priority="584">
      <iconSet iconSet="4TrafficLights">
        <cfvo type="percent" val="0"/>
        <cfvo type="percent" val="#REF!"/>
        <cfvo type="percent" val="$J$113"/>
        <cfvo type="percent" val="$J$96"/>
      </iconSet>
    </cfRule>
    <cfRule type="iconSet" priority="585">
      <iconSet>
        <cfvo type="percent" val="0"/>
        <cfvo type="percent" val="33"/>
        <cfvo type="percent" val="67"/>
      </iconSet>
    </cfRule>
  </conditionalFormatting>
  <conditionalFormatting sqref="M5:M133">
    <cfRule type="dataBar" priority="5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{4CDA06A0-2A7B-442F-B36D-C06B907ECAC6}</x14:id>
        </ext>
      </extLst>
    </cfRule>
  </conditionalFormatting>
  <dataValidations count="11">
    <dataValidation type="list" allowBlank="1" showInputMessage="1" showErrorMessage="1" sqref="M9:M133 M6:M7">
      <formula1>"0%,10%,20%,30%,40%,50%,60%,70%,80,90%,100%"</formula1>
    </dataValidation>
    <dataValidation type="list" allowBlank="1" showInputMessage="1" showErrorMessage="1" sqref="M8 M5">
      <formula1>"0%,10%,20%,30%,40%,50%,60%,70%,80%,90%,100%"</formula1>
    </dataValidation>
    <dataValidation type="list" allowBlank="1" showInputMessage="1" showErrorMessage="1" sqref="C42:C133">
      <formula1>"chaudonnerie/menuiserie,élétricité,pomblerie,service généraux,maintenance"</formula1>
    </dataValidation>
    <dataValidation type="list" allowBlank="1" showInputMessage="1" showErrorMessage="1" sqref="L5:L133">
      <formula1>"EN ATTENTE,EN COURS,NON TRAITEE,SOLDEE"</formula1>
    </dataValidation>
    <dataValidation type="list" allowBlank="1" showInputMessage="1" showErrorMessage="1" sqref="A28:A133 A15:A19">
      <formula1>"18,24,25,26,29,29Bis,32Bis,32,33,4DP,18/24/26,"</formula1>
    </dataValidation>
    <dataValidation type="list" allowBlank="1" showInputMessage="1" showErrorMessage="1" sqref="H68:K68 H100 H102:H104 H107 G134:G1048576 H109:H121 H87:H98 H78:H85 H70:K76 H66:K66 F5:F1048576 G5:G77">
      <formula1>"S1,S2,S3,S4,S5,S6,S7,S8,S9,S10,S11,S12,S13,S14,S15,S16,S17,S18,S19,S20,S21,S22,S23,S24,S25,S26,S27,S28,S29,S30,S31,S32,S33,S34,S35,S36,S37,S38,S39,S40,S41,S42,S43,S44,S45,S46,S47,S48,S49,S50,S51,S52"</formula1>
    </dataValidation>
    <dataValidation type="list" allowBlank="1" showInputMessage="1" showErrorMessage="1" sqref="A20:A27">
      <formula1>"18,24,25,26,29,29Bis,32Bis,32,33,4DP,182426,"</formula1>
    </dataValidation>
    <dataValidation type="list" allowBlank="1" showInputMessage="1" showErrorMessage="1" sqref="A10:A14">
      <formula1>"24,25,26,29,29Bis,32Bis,32,33,4DP"</formula1>
    </dataValidation>
    <dataValidation type="list" allowBlank="1" showInputMessage="1" showErrorMessage="1" sqref="A5:A9">
      <formula1>"24,25,26,29Bis,32Bis,32,33,4DP"</formula1>
    </dataValidation>
    <dataValidation type="list" allowBlank="1" showInputMessage="1" showErrorMessage="1" sqref="C5:C41">
      <formula1>"chaudonnerie/menuiserie,électricité,pomblerie,service généraux,maintenance"</formula1>
    </dataValidation>
    <dataValidation type="list" allowBlank="1" showInputMessage="1" showErrorMessage="1" sqref="B5:B133">
      <formula1>"AOG,MOYENS DE PRODUCTION,HSE,TRAVAUX NEUFS,RELOOKING,MAINTENANCE"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headerFooter>
    <oddHeader>&amp;L&amp;"-,Gras"&amp;16QRQC S43
&amp;C&amp;16Mise à jour le 08/11/2018&amp;RMaintenance Industrielle</oddHead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DA06A0-2A7B-442F-B36D-C06B907ECA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M5:M133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opLeftCell="B1" workbookViewId="0">
      <selection activeCell="R4" sqref="R4"/>
    </sheetView>
  </sheetViews>
  <sheetFormatPr baseColWidth="10" defaultRowHeight="13.8" x14ac:dyDescent="0.25"/>
  <cols>
    <col min="1" max="1" width="0" hidden="1" customWidth="1"/>
    <col min="3" max="3" width="19.6640625" customWidth="1"/>
    <col min="4" max="4" width="22" bestFit="1" customWidth="1"/>
    <col min="5" max="5" width="25.5546875" customWidth="1"/>
    <col min="6" max="6" width="15" customWidth="1"/>
    <col min="8" max="8" width="3" hidden="1" customWidth="1"/>
    <col min="13" max="13" width="22.88671875" customWidth="1"/>
    <col min="15" max="15" width="26.6640625" customWidth="1"/>
  </cols>
  <sheetData>
    <row r="2" spans="1:15" ht="41.4" x14ac:dyDescent="0.25">
      <c r="A2" s="35" t="s">
        <v>166</v>
      </c>
      <c r="B2" s="15" t="s">
        <v>24</v>
      </c>
      <c r="C2" s="7" t="s">
        <v>16</v>
      </c>
      <c r="D2" s="6" t="s">
        <v>14</v>
      </c>
      <c r="E2" s="30" t="s">
        <v>167</v>
      </c>
      <c r="F2" s="16">
        <v>43269</v>
      </c>
      <c r="G2" s="15" t="s">
        <v>66</v>
      </c>
      <c r="H2" s="34"/>
      <c r="I2" s="7">
        <v>3</v>
      </c>
      <c r="J2" s="20" t="s">
        <v>97</v>
      </c>
      <c r="K2" s="20" t="s">
        <v>97</v>
      </c>
      <c r="L2" s="1" t="s">
        <v>210</v>
      </c>
      <c r="M2" s="7" t="s">
        <v>9</v>
      </c>
      <c r="N2" s="29">
        <v>0.9</v>
      </c>
      <c r="O2" s="30" t="s">
        <v>222</v>
      </c>
    </row>
    <row r="3" spans="1:15" ht="55.2" x14ac:dyDescent="0.25">
      <c r="A3" s="35" t="s">
        <v>36</v>
      </c>
      <c r="B3" s="15" t="s">
        <v>23</v>
      </c>
      <c r="C3" s="7" t="s">
        <v>16</v>
      </c>
      <c r="D3" s="6" t="s">
        <v>13</v>
      </c>
      <c r="E3" s="6" t="s">
        <v>90</v>
      </c>
      <c r="F3" s="19">
        <v>43269</v>
      </c>
      <c r="G3" s="7" t="s">
        <v>67</v>
      </c>
      <c r="H3" s="34"/>
      <c r="I3" s="7">
        <v>3</v>
      </c>
      <c r="J3" s="19" t="s">
        <v>39</v>
      </c>
      <c r="K3" s="19" t="s">
        <v>89</v>
      </c>
      <c r="L3" s="1" t="s">
        <v>263</v>
      </c>
      <c r="M3" s="7" t="s">
        <v>8</v>
      </c>
      <c r="N3" s="29">
        <v>0.5</v>
      </c>
      <c r="O3" s="6" t="s">
        <v>302</v>
      </c>
    </row>
    <row r="4" spans="1:15" ht="27.6" x14ac:dyDescent="0.25">
      <c r="A4" s="35" t="s">
        <v>119</v>
      </c>
      <c r="B4" s="15" t="s">
        <v>24</v>
      </c>
      <c r="C4" s="7" t="s">
        <v>16</v>
      </c>
      <c r="D4" s="6" t="s">
        <v>13</v>
      </c>
      <c r="E4" s="30" t="s">
        <v>120</v>
      </c>
      <c r="F4" s="16">
        <v>43308</v>
      </c>
      <c r="G4" s="15" t="s">
        <v>66</v>
      </c>
      <c r="H4" s="34"/>
      <c r="I4" s="7">
        <v>3</v>
      </c>
      <c r="J4" s="20" t="s">
        <v>42</v>
      </c>
      <c r="K4" s="20" t="s">
        <v>170</v>
      </c>
      <c r="L4" s="1"/>
      <c r="M4" s="7" t="s">
        <v>9</v>
      </c>
      <c r="N4" s="29">
        <v>0.5</v>
      </c>
      <c r="O4" s="30" t="s">
        <v>303</v>
      </c>
    </row>
    <row r="5" spans="1:15" ht="41.4" x14ac:dyDescent="0.25">
      <c r="A5" s="35" t="s">
        <v>118</v>
      </c>
      <c r="B5" s="15" t="s">
        <v>24</v>
      </c>
      <c r="C5" s="7" t="s">
        <v>16</v>
      </c>
      <c r="D5" s="6" t="s">
        <v>14</v>
      </c>
      <c r="E5" s="30" t="s">
        <v>177</v>
      </c>
      <c r="F5" s="16">
        <v>43307</v>
      </c>
      <c r="G5" s="15" t="s">
        <v>40</v>
      </c>
      <c r="H5" s="34"/>
      <c r="I5" s="7">
        <v>3</v>
      </c>
      <c r="J5" s="20" t="s">
        <v>42</v>
      </c>
      <c r="K5" s="20" t="s">
        <v>170</v>
      </c>
      <c r="L5" s="1" t="s">
        <v>170</v>
      </c>
      <c r="M5" s="7" t="s">
        <v>9</v>
      </c>
      <c r="N5" s="29">
        <v>0.3</v>
      </c>
      <c r="O5" s="30" t="s">
        <v>161</v>
      </c>
    </row>
    <row r="6" spans="1:15" ht="41.4" x14ac:dyDescent="0.25">
      <c r="A6" s="15" t="s">
        <v>38</v>
      </c>
      <c r="B6" s="15" t="s">
        <v>24</v>
      </c>
      <c r="C6" s="7" t="s">
        <v>16</v>
      </c>
      <c r="D6" s="6" t="s">
        <v>87</v>
      </c>
      <c r="E6" s="6" t="s">
        <v>91</v>
      </c>
      <c r="F6" s="19">
        <v>43273</v>
      </c>
      <c r="G6" s="7" t="s">
        <v>40</v>
      </c>
      <c r="H6" s="34"/>
      <c r="I6" s="7">
        <v>3</v>
      </c>
      <c r="J6" s="20" t="s">
        <v>39</v>
      </c>
      <c r="K6" s="15" t="s">
        <v>170</v>
      </c>
      <c r="L6" s="1"/>
      <c r="M6" s="7" t="s">
        <v>9</v>
      </c>
      <c r="N6" s="29">
        <v>0.1</v>
      </c>
      <c r="O6" s="6" t="s">
        <v>99</v>
      </c>
    </row>
    <row r="7" spans="1:15" ht="41.4" x14ac:dyDescent="0.25">
      <c r="A7" s="35" t="s">
        <v>110</v>
      </c>
      <c r="B7" s="15" t="s">
        <v>24</v>
      </c>
      <c r="C7" s="7" t="s">
        <v>10</v>
      </c>
      <c r="D7" s="6" t="s">
        <v>14</v>
      </c>
      <c r="E7" s="30" t="s">
        <v>111</v>
      </c>
      <c r="F7" s="16">
        <v>43301</v>
      </c>
      <c r="G7" s="15" t="s">
        <v>66</v>
      </c>
      <c r="H7" s="34"/>
      <c r="I7" s="7">
        <v>2</v>
      </c>
      <c r="J7" s="20" t="s">
        <v>95</v>
      </c>
      <c r="K7" s="15" t="s">
        <v>170</v>
      </c>
      <c r="L7" s="1" t="s">
        <v>170</v>
      </c>
      <c r="M7" s="7" t="s">
        <v>9</v>
      </c>
      <c r="N7" s="29">
        <v>0</v>
      </c>
      <c r="O7" s="15" t="s">
        <v>265</v>
      </c>
    </row>
    <row r="8" spans="1:15" x14ac:dyDescent="0.25">
      <c r="A8" s="35" t="s">
        <v>157</v>
      </c>
      <c r="B8" s="15" t="s">
        <v>17</v>
      </c>
      <c r="C8" s="7" t="s">
        <v>4</v>
      </c>
      <c r="D8" s="6" t="s">
        <v>14</v>
      </c>
      <c r="E8" s="30" t="s">
        <v>158</v>
      </c>
      <c r="F8" s="16">
        <v>43346</v>
      </c>
      <c r="G8" s="15" t="s">
        <v>51</v>
      </c>
      <c r="H8" s="34"/>
      <c r="I8" s="7">
        <v>2</v>
      </c>
      <c r="J8" s="20" t="s">
        <v>95</v>
      </c>
      <c r="K8" s="20" t="s">
        <v>196</v>
      </c>
      <c r="L8" s="1" t="s">
        <v>304</v>
      </c>
      <c r="M8" s="7" t="s">
        <v>9</v>
      </c>
      <c r="N8" s="29">
        <v>0</v>
      </c>
      <c r="O8" s="15" t="s">
        <v>206</v>
      </c>
    </row>
    <row r="9" spans="1:15" ht="41.4" x14ac:dyDescent="0.25">
      <c r="A9" s="15" t="s">
        <v>105</v>
      </c>
      <c r="B9" s="15" t="s">
        <v>6</v>
      </c>
      <c r="C9" s="7" t="s">
        <v>10</v>
      </c>
      <c r="D9" s="6" t="s">
        <v>14</v>
      </c>
      <c r="E9" s="6" t="s">
        <v>93</v>
      </c>
      <c r="F9" s="19">
        <v>43283</v>
      </c>
      <c r="G9" s="7" t="s">
        <v>55</v>
      </c>
      <c r="H9" s="34"/>
      <c r="I9" s="7">
        <v>2</v>
      </c>
      <c r="J9" s="20" t="s">
        <v>42</v>
      </c>
      <c r="K9" s="20" t="s">
        <v>170</v>
      </c>
      <c r="L9" s="1" t="s">
        <v>170</v>
      </c>
      <c r="M9" s="7" t="s">
        <v>9</v>
      </c>
      <c r="N9" s="29">
        <v>0.3</v>
      </c>
      <c r="O9" s="6" t="s">
        <v>94</v>
      </c>
    </row>
    <row r="10" spans="1:15" x14ac:dyDescent="0.25">
      <c r="A10" s="35" t="s">
        <v>174</v>
      </c>
      <c r="B10" s="15" t="s">
        <v>113</v>
      </c>
      <c r="C10" s="7" t="s">
        <v>16</v>
      </c>
      <c r="D10" s="6" t="s">
        <v>13</v>
      </c>
      <c r="E10" s="30" t="s">
        <v>175</v>
      </c>
      <c r="F10" s="16">
        <v>43348</v>
      </c>
      <c r="G10" s="15" t="s">
        <v>176</v>
      </c>
      <c r="H10" s="34"/>
      <c r="I10" s="7">
        <v>3</v>
      </c>
      <c r="J10" s="20" t="s">
        <v>95</v>
      </c>
      <c r="K10" s="20" t="s">
        <v>89</v>
      </c>
      <c r="L10" s="1"/>
      <c r="M10" s="7" t="s">
        <v>9</v>
      </c>
      <c r="N10" s="29">
        <v>0.5</v>
      </c>
      <c r="O10" s="15" t="s">
        <v>310</v>
      </c>
    </row>
    <row r="11" spans="1:15" x14ac:dyDescent="0.25">
      <c r="A11" s="15" t="s">
        <v>140</v>
      </c>
      <c r="B11" s="15" t="s">
        <v>20</v>
      </c>
      <c r="C11" s="7" t="s">
        <v>4</v>
      </c>
      <c r="D11" s="6" t="s">
        <v>28</v>
      </c>
      <c r="E11" s="30" t="s">
        <v>143</v>
      </c>
      <c r="F11" s="16">
        <v>43318</v>
      </c>
      <c r="G11" s="15"/>
      <c r="H11" s="34"/>
      <c r="I11" s="7">
        <v>3</v>
      </c>
      <c r="J11" s="20"/>
      <c r="K11" s="20"/>
      <c r="L11" s="1"/>
      <c r="M11" s="7" t="s">
        <v>9</v>
      </c>
      <c r="N11" s="29">
        <v>0.5</v>
      </c>
      <c r="O11" s="15" t="s">
        <v>200</v>
      </c>
    </row>
    <row r="12" spans="1:15" ht="41.4" x14ac:dyDescent="0.25">
      <c r="A12" s="35" t="s">
        <v>212</v>
      </c>
      <c r="B12" s="15" t="s">
        <v>24</v>
      </c>
      <c r="C12" s="7" t="s">
        <v>4</v>
      </c>
      <c r="D12" s="6" t="s">
        <v>14</v>
      </c>
      <c r="E12" s="30" t="s">
        <v>213</v>
      </c>
      <c r="F12" s="16">
        <v>43349</v>
      </c>
      <c r="G12" s="15" t="s">
        <v>214</v>
      </c>
      <c r="H12" s="34"/>
      <c r="I12" s="7">
        <v>3</v>
      </c>
      <c r="J12" s="20" t="s">
        <v>89</v>
      </c>
      <c r="K12" s="20" t="s">
        <v>196</v>
      </c>
      <c r="L12" s="1" t="s">
        <v>304</v>
      </c>
      <c r="M12" s="7" t="s">
        <v>9</v>
      </c>
      <c r="N12" s="29">
        <v>0</v>
      </c>
      <c r="O12" s="15" t="s">
        <v>305</v>
      </c>
    </row>
    <row r="13" spans="1:15" ht="41.4" x14ac:dyDescent="0.25">
      <c r="A13" s="35" t="s">
        <v>209</v>
      </c>
      <c r="B13" s="15" t="s">
        <v>24</v>
      </c>
      <c r="C13" s="7" t="s">
        <v>7</v>
      </c>
      <c r="D13" s="6" t="s">
        <v>14</v>
      </c>
      <c r="E13" s="30" t="s">
        <v>215</v>
      </c>
      <c r="F13" s="16">
        <v>43368</v>
      </c>
      <c r="G13" s="15" t="s">
        <v>216</v>
      </c>
      <c r="H13" s="34"/>
      <c r="I13" s="7">
        <v>1</v>
      </c>
      <c r="J13" s="20" t="s">
        <v>89</v>
      </c>
      <c r="K13" s="20" t="s">
        <v>74</v>
      </c>
      <c r="L13" s="1" t="s">
        <v>170</v>
      </c>
      <c r="M13" s="7" t="s">
        <v>9</v>
      </c>
      <c r="N13" s="29">
        <v>0</v>
      </c>
      <c r="O13" s="15" t="s">
        <v>266</v>
      </c>
    </row>
    <row r="14" spans="1:15" ht="27.6" x14ac:dyDescent="0.25">
      <c r="A14" s="15" t="s">
        <v>106</v>
      </c>
      <c r="B14" s="15" t="s">
        <v>20</v>
      </c>
      <c r="C14" s="7" t="s">
        <v>10</v>
      </c>
      <c r="D14" s="6" t="s">
        <v>13</v>
      </c>
      <c r="E14" s="6" t="s">
        <v>137</v>
      </c>
      <c r="F14" s="19">
        <v>43250</v>
      </c>
      <c r="G14" s="7" t="s">
        <v>61</v>
      </c>
      <c r="H14" s="34"/>
      <c r="I14" s="7">
        <v>3</v>
      </c>
      <c r="J14" s="20" t="s">
        <v>26</v>
      </c>
      <c r="K14" s="20" t="s">
        <v>172</v>
      </c>
      <c r="L14" s="1" t="s">
        <v>204</v>
      </c>
      <c r="M14" s="7" t="s">
        <v>9</v>
      </c>
      <c r="N14" s="29">
        <v>0.5</v>
      </c>
      <c r="O14" s="6" t="s">
        <v>229</v>
      </c>
    </row>
    <row r="15" spans="1:15" ht="27.6" x14ac:dyDescent="0.25">
      <c r="A15" s="35" t="s">
        <v>217</v>
      </c>
      <c r="B15" s="15" t="s">
        <v>24</v>
      </c>
      <c r="C15" s="7" t="s">
        <v>10</v>
      </c>
      <c r="D15" s="6" t="s">
        <v>28</v>
      </c>
      <c r="E15" s="30" t="s">
        <v>218</v>
      </c>
      <c r="F15" s="16">
        <v>43369</v>
      </c>
      <c r="G15" s="15" t="s">
        <v>219</v>
      </c>
      <c r="H15" s="34"/>
      <c r="I15" s="7">
        <v>1</v>
      </c>
      <c r="J15" s="20" t="s">
        <v>89</v>
      </c>
      <c r="K15" s="20" t="s">
        <v>172</v>
      </c>
      <c r="L15" s="1" t="s">
        <v>304</v>
      </c>
      <c r="M15" s="7" t="s">
        <v>9</v>
      </c>
      <c r="N15" s="29">
        <v>0.5</v>
      </c>
      <c r="O15" s="15"/>
    </row>
    <row r="16" spans="1:15" ht="27.6" x14ac:dyDescent="0.25">
      <c r="A16" s="35" t="s">
        <v>220</v>
      </c>
      <c r="B16" s="15" t="s">
        <v>24</v>
      </c>
      <c r="C16" s="7" t="s">
        <v>31</v>
      </c>
      <c r="D16" s="6" t="s">
        <v>14</v>
      </c>
      <c r="E16" s="30" t="s">
        <v>221</v>
      </c>
      <c r="F16" s="16">
        <v>43370</v>
      </c>
      <c r="G16" s="15" t="s">
        <v>144</v>
      </c>
      <c r="H16" s="34"/>
      <c r="I16" s="7">
        <v>3</v>
      </c>
      <c r="J16" s="20" t="s">
        <v>89</v>
      </c>
      <c r="K16" s="20" t="s">
        <v>180</v>
      </c>
      <c r="L16" s="1" t="s">
        <v>172</v>
      </c>
      <c r="M16" s="7" t="s">
        <v>9</v>
      </c>
      <c r="N16" s="29">
        <v>0.6</v>
      </c>
      <c r="O16" s="30" t="s">
        <v>306</v>
      </c>
    </row>
    <row r="17" spans="1:15" ht="27.6" x14ac:dyDescent="0.25">
      <c r="A17" s="35" t="s">
        <v>76</v>
      </c>
      <c r="B17" s="15" t="s">
        <v>29</v>
      </c>
      <c r="C17" s="7" t="s">
        <v>16</v>
      </c>
      <c r="D17" s="6" t="s">
        <v>14</v>
      </c>
      <c r="E17" s="6" t="s">
        <v>135</v>
      </c>
      <c r="F17" s="22">
        <v>43214</v>
      </c>
      <c r="G17" s="7" t="s">
        <v>56</v>
      </c>
      <c r="H17" s="34"/>
      <c r="I17" s="7">
        <v>3</v>
      </c>
      <c r="J17" s="20" t="s">
        <v>42</v>
      </c>
      <c r="K17" s="20" t="s">
        <v>196</v>
      </c>
      <c r="L17" s="1" t="s">
        <v>196</v>
      </c>
      <c r="M17" s="7" t="s">
        <v>9</v>
      </c>
      <c r="N17" s="29">
        <v>0.2</v>
      </c>
      <c r="O17" s="6" t="s">
        <v>318</v>
      </c>
    </row>
    <row r="18" spans="1:15" ht="41.4" x14ac:dyDescent="0.25">
      <c r="A18" s="35" t="s">
        <v>226</v>
      </c>
      <c r="B18" s="15" t="s">
        <v>24</v>
      </c>
      <c r="C18" s="7" t="s">
        <v>18</v>
      </c>
      <c r="D18" s="6" t="s">
        <v>14</v>
      </c>
      <c r="E18" s="30" t="s">
        <v>227</v>
      </c>
      <c r="F18" s="16">
        <v>43376</v>
      </c>
      <c r="G18" s="15" t="s">
        <v>62</v>
      </c>
      <c r="H18" s="34"/>
      <c r="I18" s="7">
        <v>3</v>
      </c>
      <c r="J18" s="20" t="s">
        <v>172</v>
      </c>
      <c r="K18" s="20" t="s">
        <v>204</v>
      </c>
      <c r="L18" s="1" t="s">
        <v>204</v>
      </c>
      <c r="M18" s="7" t="s">
        <v>9</v>
      </c>
      <c r="N18" s="29">
        <v>0.1</v>
      </c>
      <c r="O18" s="15" t="s">
        <v>307</v>
      </c>
    </row>
    <row r="19" spans="1:15" ht="27.6" x14ac:dyDescent="0.25">
      <c r="A19" s="35" t="s">
        <v>19</v>
      </c>
      <c r="B19" s="15" t="s">
        <v>29</v>
      </c>
      <c r="C19" s="7" t="s">
        <v>16</v>
      </c>
      <c r="D19" s="7" t="s">
        <v>13</v>
      </c>
      <c r="E19" s="6" t="s">
        <v>133</v>
      </c>
      <c r="F19" s="19">
        <v>43257</v>
      </c>
      <c r="G19" s="7" t="s">
        <v>56</v>
      </c>
      <c r="H19" s="34"/>
      <c r="I19" s="7">
        <v>2</v>
      </c>
      <c r="J19" s="20" t="s">
        <v>73</v>
      </c>
      <c r="K19" s="7" t="s">
        <v>180</v>
      </c>
      <c r="L19" s="1"/>
      <c r="M19" s="7" t="s">
        <v>9</v>
      </c>
      <c r="N19" s="29">
        <v>0.1</v>
      </c>
      <c r="O19" s="6" t="s">
        <v>98</v>
      </c>
    </row>
    <row r="20" spans="1:15" ht="41.4" x14ac:dyDescent="0.25">
      <c r="A20" s="35" t="s">
        <v>232</v>
      </c>
      <c r="B20" s="15" t="s">
        <v>3</v>
      </c>
      <c r="C20" s="7" t="s">
        <v>4</v>
      </c>
      <c r="D20" s="6" t="s">
        <v>14</v>
      </c>
      <c r="E20" s="23" t="s">
        <v>233</v>
      </c>
      <c r="F20" s="16">
        <v>43382</v>
      </c>
      <c r="G20" s="15" t="s">
        <v>103</v>
      </c>
      <c r="H20" s="34"/>
      <c r="I20" s="7">
        <v>1</v>
      </c>
      <c r="J20" s="20" t="s">
        <v>180</v>
      </c>
      <c r="K20" s="20" t="s">
        <v>180</v>
      </c>
      <c r="L20" s="1"/>
      <c r="M20" s="7" t="s">
        <v>8</v>
      </c>
      <c r="N20" s="29">
        <v>0</v>
      </c>
      <c r="O20" s="15"/>
    </row>
    <row r="21" spans="1:15" x14ac:dyDescent="0.25">
      <c r="A21" s="35" t="s">
        <v>234</v>
      </c>
      <c r="B21" s="15"/>
      <c r="C21" s="7" t="s">
        <v>16</v>
      </c>
      <c r="D21" s="6" t="s">
        <v>14</v>
      </c>
      <c r="E21" s="30" t="s">
        <v>235</v>
      </c>
      <c r="F21" s="16">
        <v>43383</v>
      </c>
      <c r="G21" s="15" t="s">
        <v>236</v>
      </c>
      <c r="H21" s="34"/>
      <c r="I21" s="7">
        <v>1</v>
      </c>
      <c r="J21" s="20" t="s">
        <v>180</v>
      </c>
      <c r="K21" s="20" t="s">
        <v>180</v>
      </c>
      <c r="L21" s="1"/>
      <c r="M21" s="7" t="s">
        <v>8</v>
      </c>
      <c r="N21" s="29">
        <v>0</v>
      </c>
      <c r="O21" s="15"/>
    </row>
    <row r="22" spans="1:15" ht="27.6" x14ac:dyDescent="0.25">
      <c r="A22" s="35" t="s">
        <v>238</v>
      </c>
      <c r="B22" s="15" t="s">
        <v>24</v>
      </c>
      <c r="C22" s="7" t="s">
        <v>10</v>
      </c>
      <c r="D22" s="6" t="s">
        <v>14</v>
      </c>
      <c r="E22" s="30" t="s">
        <v>239</v>
      </c>
      <c r="F22" s="16">
        <v>43381</v>
      </c>
      <c r="G22" s="15" t="s">
        <v>66</v>
      </c>
      <c r="H22" s="34"/>
      <c r="I22" s="7">
        <v>2</v>
      </c>
      <c r="J22" s="20" t="s">
        <v>180</v>
      </c>
      <c r="K22" s="20" t="s">
        <v>180</v>
      </c>
      <c r="L22" s="15" t="s">
        <v>204</v>
      </c>
      <c r="M22" s="7" t="s">
        <v>9</v>
      </c>
      <c r="N22" s="29">
        <v>0.4</v>
      </c>
      <c r="O22" s="6" t="s">
        <v>298</v>
      </c>
    </row>
    <row r="23" spans="1:15" ht="41.4" x14ac:dyDescent="0.25">
      <c r="A23" s="35" t="s">
        <v>241</v>
      </c>
      <c r="B23" s="15" t="s">
        <v>3</v>
      </c>
      <c r="C23" s="7" t="s">
        <v>4</v>
      </c>
      <c r="D23" s="6" t="s">
        <v>14</v>
      </c>
      <c r="E23" s="30" t="s">
        <v>242</v>
      </c>
      <c r="F23" s="16">
        <v>43381</v>
      </c>
      <c r="G23" s="15" t="s">
        <v>103</v>
      </c>
      <c r="H23" s="34"/>
      <c r="I23" s="7">
        <v>2</v>
      </c>
      <c r="J23" s="20" t="s">
        <v>180</v>
      </c>
      <c r="K23" s="20" t="s">
        <v>180</v>
      </c>
      <c r="L23" s="15"/>
      <c r="M23" s="7" t="s">
        <v>173</v>
      </c>
      <c r="N23" s="29">
        <v>0</v>
      </c>
      <c r="O23" s="30" t="s">
        <v>251</v>
      </c>
    </row>
    <row r="24" spans="1:15" x14ac:dyDescent="0.25">
      <c r="A24" s="35" t="s">
        <v>243</v>
      </c>
      <c r="B24" s="15" t="s">
        <v>17</v>
      </c>
      <c r="C24" s="7" t="s">
        <v>16</v>
      </c>
      <c r="D24" s="6" t="s">
        <v>28</v>
      </c>
      <c r="E24" s="30" t="s">
        <v>245</v>
      </c>
      <c r="F24" s="16">
        <v>43383</v>
      </c>
      <c r="G24" s="15" t="s">
        <v>51</v>
      </c>
      <c r="H24" s="34"/>
      <c r="I24" s="7">
        <v>2</v>
      </c>
      <c r="J24" s="20" t="s">
        <v>180</v>
      </c>
      <c r="K24" s="20" t="s">
        <v>180</v>
      </c>
      <c r="L24" s="15"/>
      <c r="M24" s="7" t="s">
        <v>9</v>
      </c>
      <c r="N24" s="29">
        <v>0.5</v>
      </c>
      <c r="O24" s="15"/>
    </row>
    <row r="25" spans="1:15" ht="27.6" x14ac:dyDescent="0.25">
      <c r="A25" s="35" t="s">
        <v>244</v>
      </c>
      <c r="B25" s="15" t="s">
        <v>6</v>
      </c>
      <c r="C25" s="7" t="s">
        <v>16</v>
      </c>
      <c r="D25" s="6" t="s">
        <v>28</v>
      </c>
      <c r="E25" s="30" t="s">
        <v>246</v>
      </c>
      <c r="F25" s="16">
        <v>43385</v>
      </c>
      <c r="G25" s="15" t="s">
        <v>37</v>
      </c>
      <c r="H25" s="34"/>
      <c r="I25" s="7">
        <v>3</v>
      </c>
      <c r="J25" s="20" t="s">
        <v>180</v>
      </c>
      <c r="K25" s="20" t="s">
        <v>180</v>
      </c>
      <c r="L25" s="15"/>
      <c r="M25" s="7" t="s">
        <v>8</v>
      </c>
      <c r="N25" s="29">
        <v>0</v>
      </c>
      <c r="O25" s="15"/>
    </row>
    <row r="26" spans="1:15" ht="27.6" x14ac:dyDescent="0.25">
      <c r="A26" s="35" t="s">
        <v>247</v>
      </c>
      <c r="B26" s="15" t="s">
        <v>6</v>
      </c>
      <c r="C26" s="7" t="s">
        <v>4</v>
      </c>
      <c r="D26" s="6" t="s">
        <v>14</v>
      </c>
      <c r="E26" s="30" t="s">
        <v>248</v>
      </c>
      <c r="F26" s="16">
        <v>43385</v>
      </c>
      <c r="G26" s="15" t="s">
        <v>37</v>
      </c>
      <c r="H26" s="34"/>
      <c r="I26" s="7">
        <v>3</v>
      </c>
      <c r="J26" s="20" t="s">
        <v>180</v>
      </c>
      <c r="K26" s="20" t="s">
        <v>196</v>
      </c>
      <c r="L26" s="15"/>
      <c r="M26" s="7" t="s">
        <v>8</v>
      </c>
      <c r="N26" s="29">
        <v>0</v>
      </c>
      <c r="O26" s="15"/>
    </row>
    <row r="27" spans="1:15" ht="41.4" x14ac:dyDescent="0.25">
      <c r="A27" s="37" t="s">
        <v>190</v>
      </c>
      <c r="B27" s="15" t="s">
        <v>20</v>
      </c>
      <c r="C27" s="7" t="s">
        <v>7</v>
      </c>
      <c r="D27" s="6" t="s">
        <v>14</v>
      </c>
      <c r="E27" s="30" t="s">
        <v>207</v>
      </c>
      <c r="F27" s="16">
        <v>43358</v>
      </c>
      <c r="G27" s="15" t="s">
        <v>61</v>
      </c>
      <c r="H27" s="34"/>
      <c r="I27" s="7">
        <v>2</v>
      </c>
      <c r="J27" s="20" t="s">
        <v>171</v>
      </c>
      <c r="K27" s="20" t="s">
        <v>170</v>
      </c>
      <c r="L27" s="1" t="s">
        <v>170</v>
      </c>
      <c r="M27" s="7" t="s">
        <v>9</v>
      </c>
      <c r="N27" s="29">
        <v>0.5</v>
      </c>
      <c r="O27" s="15" t="s">
        <v>201</v>
      </c>
    </row>
    <row r="28" spans="1:15" ht="27.6" x14ac:dyDescent="0.25">
      <c r="A28" s="35" t="s">
        <v>21</v>
      </c>
      <c r="B28" s="15" t="s">
        <v>20</v>
      </c>
      <c r="C28" s="7" t="s">
        <v>4</v>
      </c>
      <c r="D28" s="7" t="s">
        <v>88</v>
      </c>
      <c r="E28" s="6" t="s">
        <v>134</v>
      </c>
      <c r="F28" s="19">
        <v>43256</v>
      </c>
      <c r="G28" s="7" t="s">
        <v>61</v>
      </c>
      <c r="H28" s="34"/>
      <c r="I28" s="7">
        <v>3</v>
      </c>
      <c r="J28" s="19" t="s">
        <v>2</v>
      </c>
      <c r="K28" s="19" t="s">
        <v>172</v>
      </c>
      <c r="L28" s="1"/>
      <c r="M28" s="7" t="s">
        <v>9</v>
      </c>
      <c r="N28" s="29">
        <v>0.1</v>
      </c>
      <c r="O28" s="6" t="s">
        <v>208</v>
      </c>
    </row>
    <row r="29" spans="1:15" x14ac:dyDescent="0.25">
      <c r="A29" s="15" t="s">
        <v>104</v>
      </c>
      <c r="B29" s="15" t="s">
        <v>20</v>
      </c>
      <c r="C29" s="7" t="s">
        <v>18</v>
      </c>
      <c r="D29" s="6" t="s">
        <v>14</v>
      </c>
      <c r="E29" s="6" t="s">
        <v>107</v>
      </c>
      <c r="F29" s="19">
        <v>43294</v>
      </c>
      <c r="G29" s="7" t="s">
        <v>61</v>
      </c>
      <c r="H29" s="34"/>
      <c r="I29" s="7">
        <v>2</v>
      </c>
      <c r="J29" s="20" t="s">
        <v>84</v>
      </c>
      <c r="K29" s="20" t="s">
        <v>170</v>
      </c>
      <c r="L29" s="1" t="s">
        <v>196</v>
      </c>
      <c r="M29" s="7" t="s">
        <v>8</v>
      </c>
      <c r="N29" s="5">
        <v>0</v>
      </c>
      <c r="O29" s="6" t="s">
        <v>193</v>
      </c>
    </row>
    <row r="30" spans="1:15" ht="27.6" x14ac:dyDescent="0.25">
      <c r="A30" s="35" t="s">
        <v>183</v>
      </c>
      <c r="B30" s="15" t="s">
        <v>29</v>
      </c>
      <c r="C30" s="7" t="s">
        <v>4</v>
      </c>
      <c r="D30" s="6" t="s">
        <v>28</v>
      </c>
      <c r="E30" s="30" t="s">
        <v>184</v>
      </c>
      <c r="F30" s="16">
        <v>43355</v>
      </c>
      <c r="G30" s="15" t="s">
        <v>75</v>
      </c>
      <c r="H30" s="34"/>
      <c r="I30" s="7">
        <v>3</v>
      </c>
      <c r="J30" s="20" t="s">
        <v>97</v>
      </c>
      <c r="K30" s="20" t="s">
        <v>89</v>
      </c>
      <c r="L30" s="20" t="s">
        <v>172</v>
      </c>
      <c r="M30" s="7" t="s">
        <v>8</v>
      </c>
      <c r="N30" s="29">
        <v>0</v>
      </c>
      <c r="O30" s="15"/>
    </row>
    <row r="31" spans="1:15" ht="27.6" x14ac:dyDescent="0.25">
      <c r="A31" s="15" t="s">
        <v>96</v>
      </c>
      <c r="B31" s="15" t="s">
        <v>20</v>
      </c>
      <c r="C31" s="7" t="s">
        <v>16</v>
      </c>
      <c r="D31" s="6" t="s">
        <v>14</v>
      </c>
      <c r="E31" s="30" t="s">
        <v>126</v>
      </c>
      <c r="F31" s="16">
        <v>43311</v>
      </c>
      <c r="G31" s="15" t="s">
        <v>61</v>
      </c>
      <c r="H31" s="34"/>
      <c r="I31" s="7">
        <v>2</v>
      </c>
      <c r="J31" s="20" t="s">
        <v>44</v>
      </c>
      <c r="K31" s="20" t="s">
        <v>170</v>
      </c>
      <c r="L31" s="20" t="s">
        <v>170</v>
      </c>
      <c r="M31" s="7" t="s">
        <v>8</v>
      </c>
      <c r="N31" s="29">
        <v>0</v>
      </c>
      <c r="O31" s="15"/>
    </row>
    <row r="32" spans="1:15" ht="27.6" x14ac:dyDescent="0.25">
      <c r="A32" s="35" t="s">
        <v>202</v>
      </c>
      <c r="B32" s="15" t="s">
        <v>20</v>
      </c>
      <c r="C32" s="7" t="s">
        <v>7</v>
      </c>
      <c r="D32" s="6" t="s">
        <v>14</v>
      </c>
      <c r="E32" s="30" t="s">
        <v>203</v>
      </c>
      <c r="F32" s="16">
        <v>43362</v>
      </c>
      <c r="G32" s="15" t="s">
        <v>61</v>
      </c>
      <c r="H32" s="34"/>
      <c r="I32" s="7">
        <v>2</v>
      </c>
      <c r="J32" s="20" t="s">
        <v>171</v>
      </c>
      <c r="K32" s="20" t="s">
        <v>196</v>
      </c>
      <c r="L32" s="1" t="s">
        <v>74</v>
      </c>
      <c r="M32" s="7" t="s">
        <v>8</v>
      </c>
      <c r="N32" s="29">
        <v>0</v>
      </c>
      <c r="O32" s="15"/>
    </row>
    <row r="33" spans="1:15" ht="27.6" x14ac:dyDescent="0.25">
      <c r="A33" s="35" t="s">
        <v>252</v>
      </c>
      <c r="B33" s="15" t="s">
        <v>23</v>
      </c>
      <c r="C33" s="7" t="s">
        <v>18</v>
      </c>
      <c r="D33" s="6" t="s">
        <v>14</v>
      </c>
      <c r="E33" s="30" t="s">
        <v>253</v>
      </c>
      <c r="F33" s="16">
        <v>43383</v>
      </c>
      <c r="G33" s="15" t="s">
        <v>50</v>
      </c>
      <c r="H33" s="34"/>
      <c r="I33" s="7">
        <v>2</v>
      </c>
      <c r="J33" s="20" t="s">
        <v>180</v>
      </c>
      <c r="K33" s="20" t="s">
        <v>180</v>
      </c>
      <c r="L33" s="15" t="s">
        <v>204</v>
      </c>
      <c r="M33" s="7" t="s">
        <v>9</v>
      </c>
      <c r="N33" s="29">
        <v>0.1</v>
      </c>
      <c r="O33" s="6" t="s">
        <v>299</v>
      </c>
    </row>
    <row r="34" spans="1:15" ht="55.2" x14ac:dyDescent="0.25">
      <c r="A34" s="35" t="s">
        <v>254</v>
      </c>
      <c r="B34" s="15" t="s">
        <v>24</v>
      </c>
      <c r="C34" s="7" t="s">
        <v>16</v>
      </c>
      <c r="D34" s="6" t="s">
        <v>14</v>
      </c>
      <c r="E34" s="30" t="s">
        <v>255</v>
      </c>
      <c r="F34" s="16">
        <v>43385</v>
      </c>
      <c r="G34" s="15" t="s">
        <v>64</v>
      </c>
      <c r="H34" s="34"/>
      <c r="I34" s="7">
        <v>3</v>
      </c>
      <c r="J34" s="20" t="s">
        <v>180</v>
      </c>
      <c r="K34" s="20" t="s">
        <v>204</v>
      </c>
      <c r="L34" s="15" t="s">
        <v>263</v>
      </c>
      <c r="M34" s="7" t="s">
        <v>9</v>
      </c>
      <c r="N34" s="29">
        <v>0.1</v>
      </c>
      <c r="O34" s="15" t="s">
        <v>264</v>
      </c>
    </row>
    <row r="35" spans="1:15" ht="27.6" x14ac:dyDescent="0.25">
      <c r="A35" s="35" t="s">
        <v>249</v>
      </c>
      <c r="B35" s="15" t="s">
        <v>20</v>
      </c>
      <c r="C35" s="7" t="s">
        <v>7</v>
      </c>
      <c r="D35" s="6" t="s">
        <v>14</v>
      </c>
      <c r="E35" s="30" t="s">
        <v>250</v>
      </c>
      <c r="F35" s="16">
        <v>43377</v>
      </c>
      <c r="G35" s="15" t="s">
        <v>198</v>
      </c>
      <c r="H35" s="34"/>
      <c r="I35" s="7">
        <v>2</v>
      </c>
      <c r="J35" s="20" t="s">
        <v>180</v>
      </c>
      <c r="K35" s="20" t="s">
        <v>204</v>
      </c>
      <c r="L35" s="15"/>
      <c r="M35" s="7" t="s">
        <v>8</v>
      </c>
      <c r="N35" s="29">
        <v>0</v>
      </c>
      <c r="O35" s="15"/>
    </row>
    <row r="36" spans="1:15" ht="27.6" x14ac:dyDescent="0.25">
      <c r="A36" s="36">
        <v>274</v>
      </c>
      <c r="B36" s="15" t="s">
        <v>24</v>
      </c>
      <c r="C36" s="7" t="s">
        <v>10</v>
      </c>
      <c r="D36" s="6" t="s">
        <v>14</v>
      </c>
      <c r="E36" s="30" t="s">
        <v>261</v>
      </c>
      <c r="F36" s="16">
        <v>43388</v>
      </c>
      <c r="G36" s="15" t="s">
        <v>148</v>
      </c>
      <c r="H36" s="34"/>
      <c r="I36" s="7">
        <v>3</v>
      </c>
      <c r="J36" s="20" t="s">
        <v>180</v>
      </c>
      <c r="K36" s="20" t="s">
        <v>180</v>
      </c>
      <c r="L36" s="15" t="s">
        <v>74</v>
      </c>
      <c r="M36" s="7" t="s">
        <v>8</v>
      </c>
      <c r="N36" s="29">
        <v>0</v>
      </c>
      <c r="O36" s="15"/>
    </row>
    <row r="37" spans="1:15" ht="27.6" x14ac:dyDescent="0.25">
      <c r="A37" s="35" t="s">
        <v>260</v>
      </c>
      <c r="B37" s="15" t="s">
        <v>22</v>
      </c>
      <c r="C37" s="7" t="s">
        <v>4</v>
      </c>
      <c r="D37" s="6" t="s">
        <v>14</v>
      </c>
      <c r="E37" s="30" t="s">
        <v>259</v>
      </c>
      <c r="F37" s="16">
        <v>43388</v>
      </c>
      <c r="G37" s="15" t="s">
        <v>214</v>
      </c>
      <c r="H37" s="34"/>
      <c r="I37" s="7">
        <v>3</v>
      </c>
      <c r="J37" s="20" t="s">
        <v>180</v>
      </c>
      <c r="K37" s="20" t="s">
        <v>204</v>
      </c>
      <c r="L37" s="15"/>
      <c r="M37" s="7" t="s">
        <v>8</v>
      </c>
      <c r="N37" s="29">
        <v>0</v>
      </c>
      <c r="O37" s="15"/>
    </row>
    <row r="38" spans="1:15" ht="27.6" x14ac:dyDescent="0.25">
      <c r="A38" s="15"/>
      <c r="B38" s="15" t="s">
        <v>29</v>
      </c>
      <c r="C38" s="7" t="s">
        <v>16</v>
      </c>
      <c r="D38" s="6" t="s">
        <v>13</v>
      </c>
      <c r="E38" s="30" t="s">
        <v>211</v>
      </c>
      <c r="F38" s="16">
        <v>43216</v>
      </c>
      <c r="G38" s="15" t="s">
        <v>197</v>
      </c>
      <c r="H38" s="34"/>
      <c r="I38" s="7">
        <v>2</v>
      </c>
      <c r="J38" s="20"/>
      <c r="K38" s="20" t="s">
        <v>89</v>
      </c>
      <c r="L38" s="1" t="s">
        <v>170</v>
      </c>
      <c r="M38" s="7" t="s">
        <v>8</v>
      </c>
      <c r="N38" s="29">
        <v>0</v>
      </c>
      <c r="O38" s="15" t="s">
        <v>225</v>
      </c>
    </row>
    <row r="39" spans="1:15" ht="27.6" x14ac:dyDescent="0.25">
      <c r="A39" s="35" t="s">
        <v>256</v>
      </c>
      <c r="B39" s="15" t="s">
        <v>22</v>
      </c>
      <c r="C39" s="7" t="s">
        <v>4</v>
      </c>
      <c r="D39" s="6" t="s">
        <v>14</v>
      </c>
      <c r="E39" s="30" t="s">
        <v>267</v>
      </c>
      <c r="F39" s="16">
        <v>43388</v>
      </c>
      <c r="G39" s="15" t="s">
        <v>214</v>
      </c>
      <c r="H39" s="34"/>
      <c r="I39" s="7">
        <v>3</v>
      </c>
      <c r="J39" s="20" t="s">
        <v>204</v>
      </c>
      <c r="K39" s="20" t="s">
        <v>196</v>
      </c>
      <c r="L39" s="15"/>
      <c r="M39" s="7" t="s">
        <v>8</v>
      </c>
      <c r="N39" s="29">
        <v>0</v>
      </c>
      <c r="O39" s="15"/>
    </row>
    <row r="40" spans="1:15" x14ac:dyDescent="0.25">
      <c r="A40" s="35" t="s">
        <v>230</v>
      </c>
      <c r="B40" s="15" t="s">
        <v>29</v>
      </c>
      <c r="C40" s="7" t="s">
        <v>16</v>
      </c>
      <c r="D40" s="6" t="s">
        <v>14</v>
      </c>
      <c r="E40" s="30" t="s">
        <v>231</v>
      </c>
      <c r="F40" s="16">
        <v>43382</v>
      </c>
      <c r="G40" s="15" t="s">
        <v>75</v>
      </c>
      <c r="H40" s="34"/>
      <c r="I40" s="7">
        <v>1</v>
      </c>
      <c r="J40" s="20" t="s">
        <v>180</v>
      </c>
      <c r="K40" s="20" t="s">
        <v>180</v>
      </c>
      <c r="L40" s="1"/>
      <c r="M40" s="7" t="s">
        <v>8</v>
      </c>
      <c r="N40" s="29">
        <v>0</v>
      </c>
      <c r="O40" s="15"/>
    </row>
    <row r="41" spans="1:15" ht="41.4" x14ac:dyDescent="0.25">
      <c r="A41" s="35" t="s">
        <v>258</v>
      </c>
      <c r="B41" s="15" t="s">
        <v>20</v>
      </c>
      <c r="C41" s="7" t="s">
        <v>4</v>
      </c>
      <c r="D41" s="6" t="s">
        <v>14</v>
      </c>
      <c r="E41" s="30" t="s">
        <v>257</v>
      </c>
      <c r="F41" s="16">
        <v>43388</v>
      </c>
      <c r="G41" s="15" t="s">
        <v>214</v>
      </c>
      <c r="H41" s="34"/>
      <c r="I41" s="7">
        <v>3</v>
      </c>
      <c r="J41" s="20" t="s">
        <v>180</v>
      </c>
      <c r="K41" s="20" t="s">
        <v>204</v>
      </c>
      <c r="L41" s="15"/>
      <c r="M41" s="7" t="s">
        <v>8</v>
      </c>
      <c r="N41" s="29">
        <v>0</v>
      </c>
      <c r="O41" s="15"/>
    </row>
    <row r="42" spans="1:15" ht="41.4" x14ac:dyDescent="0.25">
      <c r="A42" s="35" t="s">
        <v>260</v>
      </c>
      <c r="B42" s="15" t="s">
        <v>24</v>
      </c>
      <c r="C42" s="7" t="s">
        <v>10</v>
      </c>
      <c r="D42" s="6" t="s">
        <v>14</v>
      </c>
      <c r="E42" s="30" t="s">
        <v>268</v>
      </c>
      <c r="F42" s="16">
        <v>43389</v>
      </c>
      <c r="G42" s="15" t="s">
        <v>148</v>
      </c>
      <c r="H42" s="34"/>
      <c r="I42" s="7">
        <v>3</v>
      </c>
      <c r="J42" s="20" t="s">
        <v>204</v>
      </c>
      <c r="K42" s="20" t="s">
        <v>204</v>
      </c>
      <c r="L42" s="15"/>
      <c r="M42" s="7" t="s">
        <v>8</v>
      </c>
      <c r="N42" s="29">
        <v>0</v>
      </c>
      <c r="O42" s="15"/>
    </row>
    <row r="43" spans="1:15" ht="27.6" x14ac:dyDescent="0.25">
      <c r="A43" s="35" t="s">
        <v>262</v>
      </c>
      <c r="B43" s="15" t="s">
        <v>6</v>
      </c>
      <c r="C43" s="7" t="s">
        <v>4</v>
      </c>
      <c r="D43" s="6" t="s">
        <v>14</v>
      </c>
      <c r="E43" s="30" t="s">
        <v>269</v>
      </c>
      <c r="F43" s="16">
        <v>43390</v>
      </c>
      <c r="G43" s="15" t="s">
        <v>37</v>
      </c>
      <c r="H43" s="34"/>
      <c r="I43" s="7">
        <v>4</v>
      </c>
      <c r="J43" s="20" t="s">
        <v>204</v>
      </c>
      <c r="K43" s="20" t="s">
        <v>204</v>
      </c>
      <c r="L43" s="15"/>
      <c r="M43" s="7" t="s">
        <v>8</v>
      </c>
      <c r="N43" s="29">
        <v>0</v>
      </c>
      <c r="O43" s="15"/>
    </row>
    <row r="44" spans="1:15" ht="27.6" x14ac:dyDescent="0.25">
      <c r="A44" s="35" t="s">
        <v>270</v>
      </c>
      <c r="B44" s="15" t="s">
        <v>29</v>
      </c>
      <c r="C44" s="7" t="s">
        <v>16</v>
      </c>
      <c r="D44" s="6" t="s">
        <v>14</v>
      </c>
      <c r="E44" s="30" t="s">
        <v>271</v>
      </c>
      <c r="F44" s="16">
        <v>43390</v>
      </c>
      <c r="G44" s="15" t="s">
        <v>56</v>
      </c>
      <c r="H44" s="34"/>
      <c r="I44" s="7">
        <v>2</v>
      </c>
      <c r="J44" s="20" t="s">
        <v>204</v>
      </c>
      <c r="K44" s="20" t="s">
        <v>204</v>
      </c>
      <c r="L44" s="15"/>
      <c r="M44" s="7" t="s">
        <v>34</v>
      </c>
      <c r="N44" s="29">
        <v>0</v>
      </c>
      <c r="O44" s="15"/>
    </row>
    <row r="45" spans="1:15" ht="27.6" x14ac:dyDescent="0.25">
      <c r="A45" s="35" t="s">
        <v>272</v>
      </c>
      <c r="B45" s="15" t="s">
        <v>3</v>
      </c>
      <c r="C45" s="7" t="s">
        <v>7</v>
      </c>
      <c r="D45" s="6" t="s">
        <v>14</v>
      </c>
      <c r="E45" s="30" t="s">
        <v>273</v>
      </c>
      <c r="F45" s="16">
        <v>43390</v>
      </c>
      <c r="G45" s="15" t="s">
        <v>64</v>
      </c>
      <c r="H45" s="34"/>
      <c r="I45" s="7">
        <v>4</v>
      </c>
      <c r="J45" s="20" t="s">
        <v>204</v>
      </c>
      <c r="K45" s="20" t="s">
        <v>204</v>
      </c>
      <c r="L45" s="15"/>
      <c r="M45" s="7" t="s">
        <v>8</v>
      </c>
      <c r="N45" s="29">
        <v>0</v>
      </c>
      <c r="O45" s="15"/>
    </row>
    <row r="46" spans="1:15" ht="27.6" x14ac:dyDescent="0.25">
      <c r="A46" s="35" t="s">
        <v>274</v>
      </c>
      <c r="B46" s="15" t="s">
        <v>3</v>
      </c>
      <c r="C46" s="7" t="s">
        <v>10</v>
      </c>
      <c r="D46" s="6" t="s">
        <v>14</v>
      </c>
      <c r="E46" s="30" t="s">
        <v>275</v>
      </c>
      <c r="F46" s="16">
        <v>43389</v>
      </c>
      <c r="G46" s="15" t="s">
        <v>64</v>
      </c>
      <c r="H46" s="34"/>
      <c r="I46" s="7">
        <v>4</v>
      </c>
      <c r="J46" s="20" t="s">
        <v>204</v>
      </c>
      <c r="K46" s="20" t="s">
        <v>204</v>
      </c>
      <c r="L46" s="15"/>
      <c r="M46" s="7" t="s">
        <v>8</v>
      </c>
      <c r="N46" s="29">
        <v>0</v>
      </c>
      <c r="O46" s="15"/>
    </row>
    <row r="47" spans="1:15" ht="27.6" x14ac:dyDescent="0.25">
      <c r="A47" s="35" t="s">
        <v>276</v>
      </c>
      <c r="B47" s="15" t="s">
        <v>3</v>
      </c>
      <c r="C47" s="7" t="s">
        <v>4</v>
      </c>
      <c r="D47" s="6" t="s">
        <v>28</v>
      </c>
      <c r="E47" s="30" t="s">
        <v>277</v>
      </c>
      <c r="F47" s="16">
        <v>43390</v>
      </c>
      <c r="G47" s="15" t="s">
        <v>103</v>
      </c>
      <c r="H47" s="34"/>
      <c r="I47" s="7">
        <v>3</v>
      </c>
      <c r="J47" s="20" t="s">
        <v>204</v>
      </c>
      <c r="K47" s="20" t="s">
        <v>204</v>
      </c>
      <c r="L47" s="15"/>
      <c r="M47" s="7" t="s">
        <v>8</v>
      </c>
      <c r="N47" s="29">
        <v>0</v>
      </c>
      <c r="O47" s="15"/>
    </row>
    <row r="48" spans="1:15" ht="55.2" x14ac:dyDescent="0.25">
      <c r="A48" s="35" t="s">
        <v>278</v>
      </c>
      <c r="B48" s="15" t="s">
        <v>3</v>
      </c>
      <c r="C48" s="7" t="s">
        <v>4</v>
      </c>
      <c r="D48" s="6" t="s">
        <v>14</v>
      </c>
      <c r="E48" s="30" t="s">
        <v>279</v>
      </c>
      <c r="F48" s="16">
        <v>43390</v>
      </c>
      <c r="G48" s="15" t="s">
        <v>103</v>
      </c>
      <c r="H48" s="34"/>
      <c r="I48" s="7">
        <v>3</v>
      </c>
      <c r="J48" s="20" t="s">
        <v>204</v>
      </c>
      <c r="K48" s="20" t="s">
        <v>74</v>
      </c>
      <c r="L48" s="15"/>
      <c r="M48" s="7" t="s">
        <v>8</v>
      </c>
      <c r="N48" s="29">
        <v>0</v>
      </c>
      <c r="O48" s="15"/>
    </row>
    <row r="49" spans="1:15" ht="27.6" x14ac:dyDescent="0.25">
      <c r="A49" s="35" t="s">
        <v>280</v>
      </c>
      <c r="B49" s="15" t="s">
        <v>17</v>
      </c>
      <c r="C49" s="7" t="s">
        <v>10</v>
      </c>
      <c r="D49" s="6" t="s">
        <v>14</v>
      </c>
      <c r="E49" s="30" t="s">
        <v>281</v>
      </c>
      <c r="F49" s="16">
        <v>43391</v>
      </c>
      <c r="G49" s="15" t="s">
        <v>123</v>
      </c>
      <c r="H49" s="34"/>
      <c r="I49" s="7">
        <v>2</v>
      </c>
      <c r="J49" s="20" t="s">
        <v>204</v>
      </c>
      <c r="K49" s="20" t="s">
        <v>74</v>
      </c>
      <c r="L49" s="15"/>
      <c r="M49" s="7" t="s">
        <v>8</v>
      </c>
      <c r="N49" s="29">
        <v>0</v>
      </c>
      <c r="O49" s="15"/>
    </row>
    <row r="50" spans="1:15" x14ac:dyDescent="0.25">
      <c r="A50" s="35" t="s">
        <v>282</v>
      </c>
      <c r="B50" s="15" t="s">
        <v>17</v>
      </c>
      <c r="C50" s="7" t="s">
        <v>10</v>
      </c>
      <c r="D50" s="6" t="s">
        <v>14</v>
      </c>
      <c r="E50" s="30" t="s">
        <v>283</v>
      </c>
      <c r="F50" s="16">
        <v>43391</v>
      </c>
      <c r="G50" s="15" t="s">
        <v>284</v>
      </c>
      <c r="H50" s="34"/>
      <c r="I50" s="7">
        <v>2</v>
      </c>
      <c r="J50" s="20" t="s">
        <v>204</v>
      </c>
      <c r="K50" s="20" t="s">
        <v>74</v>
      </c>
      <c r="L50" s="15"/>
      <c r="M50" s="7" t="s">
        <v>8</v>
      </c>
      <c r="N50" s="29">
        <v>0</v>
      </c>
      <c r="O50" s="15"/>
    </row>
    <row r="51" spans="1:15" ht="27.6" x14ac:dyDescent="0.25">
      <c r="A51" s="35" t="s">
        <v>285</v>
      </c>
      <c r="B51" s="15" t="s">
        <v>23</v>
      </c>
      <c r="C51" s="7" t="s">
        <v>10</v>
      </c>
      <c r="D51" s="6" t="s">
        <v>14</v>
      </c>
      <c r="E51" s="30" t="s">
        <v>286</v>
      </c>
      <c r="F51" s="16">
        <v>43389</v>
      </c>
      <c r="G51" s="15" t="s">
        <v>52</v>
      </c>
      <c r="H51" s="34"/>
      <c r="I51" s="7">
        <v>2</v>
      </c>
      <c r="J51" s="20" t="s">
        <v>204</v>
      </c>
      <c r="K51" s="20" t="s">
        <v>74</v>
      </c>
      <c r="L51" s="15"/>
      <c r="M51" s="7" t="s">
        <v>9</v>
      </c>
      <c r="N51" s="29">
        <v>0.1</v>
      </c>
      <c r="O51" s="15" t="s">
        <v>300</v>
      </c>
    </row>
    <row r="52" spans="1:15" ht="27.6" x14ac:dyDescent="0.25">
      <c r="A52" s="35" t="s">
        <v>287</v>
      </c>
      <c r="B52" s="15" t="s">
        <v>24</v>
      </c>
      <c r="C52" s="7" t="s">
        <v>16</v>
      </c>
      <c r="D52" s="6" t="s">
        <v>14</v>
      </c>
      <c r="E52" s="30" t="s">
        <v>308</v>
      </c>
      <c r="F52" s="16">
        <v>43391</v>
      </c>
      <c r="G52" s="15" t="s">
        <v>62</v>
      </c>
      <c r="H52" s="34"/>
      <c r="I52" s="7">
        <v>3</v>
      </c>
      <c r="J52" s="20" t="s">
        <v>204</v>
      </c>
      <c r="K52" s="20" t="s">
        <v>210</v>
      </c>
      <c r="L52" s="15"/>
      <c r="M52" s="7" t="s">
        <v>8</v>
      </c>
      <c r="N52" s="29">
        <v>0</v>
      </c>
      <c r="O52" s="15"/>
    </row>
    <row r="53" spans="1:15" ht="55.2" x14ac:dyDescent="0.25">
      <c r="A53" s="35" t="s">
        <v>288</v>
      </c>
      <c r="B53" s="15" t="s">
        <v>24</v>
      </c>
      <c r="C53" s="7" t="s">
        <v>16</v>
      </c>
      <c r="D53" s="6" t="s">
        <v>14</v>
      </c>
      <c r="E53" s="30" t="s">
        <v>289</v>
      </c>
      <c r="F53" s="16">
        <v>43391</v>
      </c>
      <c r="G53" s="15" t="s">
        <v>62</v>
      </c>
      <c r="H53" s="34"/>
      <c r="I53" s="7">
        <v>3</v>
      </c>
      <c r="J53" s="20" t="s">
        <v>204</v>
      </c>
      <c r="K53" s="20" t="s">
        <v>210</v>
      </c>
      <c r="L53" s="15"/>
      <c r="M53" s="7" t="s">
        <v>8</v>
      </c>
      <c r="N53" s="29">
        <v>0</v>
      </c>
      <c r="O53" s="15" t="s">
        <v>309</v>
      </c>
    </row>
    <row r="54" spans="1:15" x14ac:dyDescent="0.25">
      <c r="A54" s="35" t="s">
        <v>290</v>
      </c>
      <c r="B54" s="15" t="s">
        <v>20</v>
      </c>
      <c r="C54" s="7" t="s">
        <v>10</v>
      </c>
      <c r="D54" s="6" t="s">
        <v>28</v>
      </c>
      <c r="E54" s="30" t="s">
        <v>291</v>
      </c>
      <c r="F54" s="16">
        <v>43389</v>
      </c>
      <c r="G54" s="15" t="s">
        <v>284</v>
      </c>
      <c r="H54" s="34"/>
      <c r="I54" s="7">
        <v>2</v>
      </c>
      <c r="J54" s="20" t="s">
        <v>196</v>
      </c>
      <c r="K54" s="20" t="s">
        <v>196</v>
      </c>
      <c r="L54" s="15"/>
      <c r="M54" s="7" t="s">
        <v>8</v>
      </c>
      <c r="N54" s="29">
        <v>0</v>
      </c>
      <c r="O54" s="15"/>
    </row>
    <row r="55" spans="1:15" ht="27.6" x14ac:dyDescent="0.25">
      <c r="A55" s="35" t="s">
        <v>293</v>
      </c>
      <c r="B55" s="15" t="s">
        <v>6</v>
      </c>
      <c r="C55" s="7" t="s">
        <v>16</v>
      </c>
      <c r="D55" s="6" t="s">
        <v>14</v>
      </c>
      <c r="E55" s="30" t="s">
        <v>292</v>
      </c>
      <c r="F55" s="16">
        <v>43395</v>
      </c>
      <c r="G55" s="15" t="s">
        <v>63</v>
      </c>
      <c r="H55" s="34"/>
      <c r="I55" s="7">
        <v>2</v>
      </c>
      <c r="J55" s="20" t="s">
        <v>196</v>
      </c>
      <c r="K55" s="20" t="s">
        <v>196</v>
      </c>
      <c r="L55" s="15"/>
      <c r="M55" s="7" t="s">
        <v>8</v>
      </c>
      <c r="N55" s="29">
        <v>0</v>
      </c>
      <c r="O55" s="15"/>
    </row>
    <row r="56" spans="1:15" ht="27.6" x14ac:dyDescent="0.25">
      <c r="A56" s="35" t="s">
        <v>294</v>
      </c>
      <c r="B56" s="15" t="s">
        <v>23</v>
      </c>
      <c r="C56" s="7" t="s">
        <v>16</v>
      </c>
      <c r="D56" s="6" t="s">
        <v>14</v>
      </c>
      <c r="E56" s="30" t="s">
        <v>295</v>
      </c>
      <c r="F56" s="16">
        <v>43395</v>
      </c>
      <c r="G56" s="15" t="s">
        <v>41</v>
      </c>
      <c r="H56" s="34"/>
      <c r="I56" s="7">
        <v>2</v>
      </c>
      <c r="J56" s="20" t="s">
        <v>196</v>
      </c>
      <c r="K56" s="20" t="s">
        <v>196</v>
      </c>
      <c r="L56" s="15" t="s">
        <v>196</v>
      </c>
      <c r="M56" s="7" t="s">
        <v>9</v>
      </c>
      <c r="N56" s="29">
        <v>0.9</v>
      </c>
      <c r="O56" s="15" t="s">
        <v>301</v>
      </c>
    </row>
    <row r="57" spans="1:15" ht="27.6" x14ac:dyDescent="0.25">
      <c r="A57" s="35" t="s">
        <v>296</v>
      </c>
      <c r="B57" s="15" t="s">
        <v>24</v>
      </c>
      <c r="C57" s="7" t="s">
        <v>16</v>
      </c>
      <c r="D57" s="6" t="s">
        <v>28</v>
      </c>
      <c r="E57" s="30" t="s">
        <v>297</v>
      </c>
      <c r="F57" s="16">
        <v>43395</v>
      </c>
      <c r="G57" s="15" t="s">
        <v>64</v>
      </c>
      <c r="H57" s="34"/>
      <c r="I57" s="7">
        <v>2</v>
      </c>
      <c r="J57" s="20" t="s">
        <v>196</v>
      </c>
      <c r="K57" s="20" t="s">
        <v>74</v>
      </c>
      <c r="L57" s="15"/>
      <c r="M57" s="7" t="s">
        <v>8</v>
      </c>
      <c r="N57" s="29">
        <v>0</v>
      </c>
      <c r="O57" s="15"/>
    </row>
    <row r="58" spans="1:15" ht="41.4" x14ac:dyDescent="0.25">
      <c r="A58" s="35" t="s">
        <v>294</v>
      </c>
      <c r="B58" s="15" t="s">
        <v>3</v>
      </c>
      <c r="C58" s="7" t="s">
        <v>7</v>
      </c>
      <c r="D58" s="6" t="s">
        <v>14</v>
      </c>
      <c r="E58" s="30" t="s">
        <v>311</v>
      </c>
      <c r="F58" s="16">
        <v>43395</v>
      </c>
      <c r="G58" s="15" t="s">
        <v>312</v>
      </c>
      <c r="H58" s="34"/>
      <c r="I58" s="7">
        <v>2</v>
      </c>
      <c r="J58" s="20" t="s">
        <v>196</v>
      </c>
      <c r="K58" s="20" t="s">
        <v>196</v>
      </c>
      <c r="L58" s="15"/>
      <c r="M58" s="7" t="s">
        <v>8</v>
      </c>
      <c r="N58" s="29">
        <v>0</v>
      </c>
      <c r="O58" s="15"/>
    </row>
    <row r="59" spans="1:15" ht="27.6" x14ac:dyDescent="0.25">
      <c r="A59" s="35" t="s">
        <v>296</v>
      </c>
      <c r="B59" s="15" t="s">
        <v>24</v>
      </c>
      <c r="C59" s="7" t="s">
        <v>4</v>
      </c>
      <c r="D59" s="6" t="s">
        <v>14</v>
      </c>
      <c r="E59" s="30" t="s">
        <v>313</v>
      </c>
      <c r="F59" s="16">
        <v>43395</v>
      </c>
      <c r="G59" s="15" t="s">
        <v>58</v>
      </c>
      <c r="H59" s="34"/>
      <c r="I59" s="7">
        <v>3</v>
      </c>
      <c r="J59" s="20" t="s">
        <v>196</v>
      </c>
      <c r="K59" s="20" t="s">
        <v>196</v>
      </c>
      <c r="L59" s="15"/>
      <c r="M59" s="7" t="s">
        <v>8</v>
      </c>
      <c r="N59" s="29">
        <v>0</v>
      </c>
      <c r="O59" s="15"/>
    </row>
    <row r="60" spans="1:15" ht="27.6" x14ac:dyDescent="0.25">
      <c r="A60" s="35" t="s">
        <v>314</v>
      </c>
      <c r="B60" s="15" t="s">
        <v>29</v>
      </c>
      <c r="C60" s="7" t="s">
        <v>16</v>
      </c>
      <c r="D60" s="6" t="s">
        <v>14</v>
      </c>
      <c r="E60" s="30" t="s">
        <v>315</v>
      </c>
      <c r="F60" s="16">
        <v>43396</v>
      </c>
      <c r="G60" s="15" t="s">
        <v>59</v>
      </c>
      <c r="H60" s="34"/>
      <c r="I60" s="7">
        <v>2</v>
      </c>
      <c r="J60" s="20" t="s">
        <v>196</v>
      </c>
      <c r="K60" s="20" t="s">
        <v>196</v>
      </c>
      <c r="L60" s="15"/>
      <c r="M60" s="7" t="s">
        <v>8</v>
      </c>
      <c r="N60" s="29">
        <v>0</v>
      </c>
      <c r="O60" s="15"/>
    </row>
    <row r="61" spans="1:15" ht="27.6" x14ac:dyDescent="0.25">
      <c r="A61" s="35" t="s">
        <v>316</v>
      </c>
      <c r="B61" s="15"/>
      <c r="C61" s="7" t="s">
        <v>16</v>
      </c>
      <c r="D61" s="6" t="s">
        <v>14</v>
      </c>
      <c r="E61" s="30" t="s">
        <v>317</v>
      </c>
      <c r="F61" s="16">
        <v>43395</v>
      </c>
      <c r="G61" s="15" t="s">
        <v>64</v>
      </c>
      <c r="H61" s="21"/>
      <c r="I61" s="7">
        <v>2</v>
      </c>
      <c r="J61" s="20" t="s">
        <v>196</v>
      </c>
      <c r="K61" s="20" t="s">
        <v>304</v>
      </c>
      <c r="L61" s="15"/>
      <c r="M61" s="7" t="s">
        <v>8</v>
      </c>
      <c r="N61" s="29">
        <v>0</v>
      </c>
      <c r="O61" s="15"/>
    </row>
    <row r="62" spans="1:15" ht="41.4" x14ac:dyDescent="0.25">
      <c r="A62" s="35" t="s">
        <v>319</v>
      </c>
      <c r="B62" s="15" t="s">
        <v>24</v>
      </c>
      <c r="C62" s="7" t="s">
        <v>18</v>
      </c>
      <c r="D62" s="6" t="s">
        <v>14</v>
      </c>
      <c r="E62" s="30" t="s">
        <v>320</v>
      </c>
      <c r="F62" s="16">
        <v>43397</v>
      </c>
      <c r="G62" s="15" t="s">
        <v>50</v>
      </c>
      <c r="H62" s="21"/>
      <c r="I62" s="7">
        <v>3</v>
      </c>
      <c r="J62" s="20" t="s">
        <v>196</v>
      </c>
      <c r="K62" s="20" t="s">
        <v>210</v>
      </c>
      <c r="L62" s="15"/>
      <c r="M62" s="7" t="s">
        <v>8</v>
      </c>
      <c r="N62" s="29">
        <v>0</v>
      </c>
      <c r="O62" s="15"/>
    </row>
    <row r="63" spans="1:15" ht="27.6" x14ac:dyDescent="0.25">
      <c r="A63" s="35" t="s">
        <v>321</v>
      </c>
      <c r="B63" s="15" t="s">
        <v>3</v>
      </c>
      <c r="C63" s="7" t="s">
        <v>4</v>
      </c>
      <c r="D63" s="6" t="s">
        <v>14</v>
      </c>
      <c r="E63" s="30" t="s">
        <v>322</v>
      </c>
      <c r="F63" s="16">
        <v>43397</v>
      </c>
      <c r="G63" s="15" t="s">
        <v>64</v>
      </c>
      <c r="H63" s="21"/>
      <c r="I63" s="7">
        <v>3</v>
      </c>
      <c r="J63" s="20" t="s">
        <v>196</v>
      </c>
      <c r="K63" s="20" t="s">
        <v>210</v>
      </c>
      <c r="L63" s="15"/>
      <c r="M63" s="7" t="s">
        <v>8</v>
      </c>
      <c r="N63" s="29">
        <v>0</v>
      </c>
      <c r="O63" s="15"/>
    </row>
    <row r="64" spans="1:15" ht="27.6" x14ac:dyDescent="0.25">
      <c r="A64" s="35" t="s">
        <v>323</v>
      </c>
      <c r="B64" s="15" t="s">
        <v>6</v>
      </c>
      <c r="C64" s="7" t="s">
        <v>4</v>
      </c>
      <c r="D64" s="6" t="s">
        <v>14</v>
      </c>
      <c r="E64" s="30" t="s">
        <v>324</v>
      </c>
      <c r="F64" s="16">
        <v>43396</v>
      </c>
      <c r="G64" s="15" t="s">
        <v>58</v>
      </c>
      <c r="H64" s="21"/>
      <c r="I64" s="7">
        <v>3</v>
      </c>
      <c r="J64" s="20" t="s">
        <v>196</v>
      </c>
      <c r="K64" s="20" t="s">
        <v>196</v>
      </c>
      <c r="L64" s="15"/>
      <c r="M64" s="7" t="s">
        <v>8</v>
      </c>
      <c r="N64" s="29">
        <v>0</v>
      </c>
      <c r="O64" s="15"/>
    </row>
    <row r="65" spans="1:15" x14ac:dyDescent="0.25">
      <c r="A65" s="35" t="s">
        <v>325</v>
      </c>
      <c r="B65" s="15" t="s">
        <v>17</v>
      </c>
      <c r="C65" s="7" t="s">
        <v>16</v>
      </c>
      <c r="D65" s="6" t="s">
        <v>14</v>
      </c>
      <c r="E65" s="30" t="s">
        <v>326</v>
      </c>
      <c r="F65" s="16">
        <v>43397</v>
      </c>
      <c r="G65" s="15" t="s">
        <v>187</v>
      </c>
      <c r="H65" s="21"/>
      <c r="I65" s="7">
        <v>1</v>
      </c>
      <c r="J65" s="20" t="s">
        <v>196</v>
      </c>
      <c r="K65" s="20" t="s">
        <v>304</v>
      </c>
      <c r="L65" s="15"/>
      <c r="M65" s="7" t="s">
        <v>8</v>
      </c>
      <c r="N65" s="29">
        <v>0</v>
      </c>
      <c r="O65" s="15"/>
    </row>
    <row r="66" spans="1:15" ht="27.6" x14ac:dyDescent="0.25">
      <c r="A66" s="35" t="s">
        <v>327</v>
      </c>
      <c r="B66" s="15" t="s">
        <v>24</v>
      </c>
      <c r="C66" s="7" t="s">
        <v>16</v>
      </c>
      <c r="D66" s="6" t="s">
        <v>28</v>
      </c>
      <c r="E66" s="30" t="s">
        <v>328</v>
      </c>
      <c r="F66" s="16">
        <v>43397</v>
      </c>
      <c r="G66" s="15" t="s">
        <v>57</v>
      </c>
      <c r="H66" s="21"/>
      <c r="I66" s="7">
        <v>3</v>
      </c>
      <c r="J66" s="20" t="s">
        <v>196</v>
      </c>
      <c r="K66" s="20" t="s">
        <v>196</v>
      </c>
      <c r="L66" s="15"/>
      <c r="M66" s="7" t="s">
        <v>8</v>
      </c>
      <c r="N66" s="29">
        <v>0</v>
      </c>
      <c r="O66" s="15"/>
    </row>
    <row r="67" spans="1:15" ht="27.6" x14ac:dyDescent="0.25">
      <c r="A67" s="35" t="s">
        <v>329</v>
      </c>
      <c r="B67" s="15" t="s">
        <v>22</v>
      </c>
      <c r="C67" s="7" t="s">
        <v>16</v>
      </c>
      <c r="D67" s="6" t="s">
        <v>13</v>
      </c>
      <c r="E67" s="30" t="s">
        <v>330</v>
      </c>
      <c r="F67" s="16">
        <v>43397</v>
      </c>
      <c r="G67" s="15" t="s">
        <v>117</v>
      </c>
      <c r="H67" s="21"/>
      <c r="I67" s="7">
        <v>2</v>
      </c>
      <c r="J67" s="20" t="s">
        <v>196</v>
      </c>
      <c r="K67" s="20" t="s">
        <v>304</v>
      </c>
      <c r="L67" s="15"/>
      <c r="M67" s="7" t="s">
        <v>8</v>
      </c>
      <c r="N67" s="29">
        <v>0</v>
      </c>
      <c r="O67" s="15"/>
    </row>
    <row r="68" spans="1:15" ht="41.4" x14ac:dyDescent="0.25">
      <c r="A68" s="35" t="s">
        <v>331</v>
      </c>
      <c r="B68" s="15" t="s">
        <v>20</v>
      </c>
      <c r="C68" s="7" t="s">
        <v>7</v>
      </c>
      <c r="D68" s="6" t="s">
        <v>14</v>
      </c>
      <c r="E68" s="30" t="s">
        <v>332</v>
      </c>
      <c r="F68" s="16">
        <v>43398</v>
      </c>
      <c r="G68" s="15" t="s">
        <v>65</v>
      </c>
      <c r="H68" s="21"/>
      <c r="I68" s="7">
        <v>3</v>
      </c>
      <c r="J68" s="20" t="s">
        <v>196</v>
      </c>
      <c r="K68" s="20" t="s">
        <v>210</v>
      </c>
      <c r="L68" s="15"/>
      <c r="M68" s="7" t="s">
        <v>8</v>
      </c>
      <c r="N68" s="29">
        <v>0</v>
      </c>
      <c r="O68" s="15"/>
    </row>
    <row r="69" spans="1:15" ht="27.6" x14ac:dyDescent="0.25">
      <c r="A69" s="35" t="s">
        <v>333</v>
      </c>
      <c r="B69" s="15"/>
      <c r="C69" s="7" t="s">
        <v>16</v>
      </c>
      <c r="D69" s="6" t="s">
        <v>14</v>
      </c>
      <c r="E69" s="30" t="s">
        <v>334</v>
      </c>
      <c r="F69" s="16">
        <v>43398</v>
      </c>
      <c r="G69" s="15" t="s">
        <v>335</v>
      </c>
      <c r="H69" s="21"/>
      <c r="I69" s="7">
        <v>4</v>
      </c>
      <c r="J69" s="20" t="s">
        <v>196</v>
      </c>
      <c r="K69" s="20" t="s">
        <v>196</v>
      </c>
      <c r="L69" s="15"/>
      <c r="M69" s="7" t="s">
        <v>8</v>
      </c>
      <c r="N69" s="29">
        <v>0</v>
      </c>
      <c r="O69" s="15"/>
    </row>
  </sheetData>
  <conditionalFormatting sqref="N2:N6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{C0726725-0C41-489F-95BE-03D3E486EF3B}</x14:id>
        </ext>
      </extLst>
    </cfRule>
  </conditionalFormatting>
  <dataValidations count="7">
    <dataValidation type="list" allowBlank="1" showInputMessage="1" showErrorMessage="1" sqref="I2:I69">
      <formula1>"1,2,3,4"</formula1>
    </dataValidation>
    <dataValidation type="list" allowBlank="1" showInputMessage="1" showErrorMessage="1" sqref="C2:C69">
      <formula1>"AOG,MOYENS DE PRODUCTION,HSE,TRAVAUX NEUFS,RELOOKING,MAINTENANCE"</formula1>
    </dataValidation>
    <dataValidation type="list" allowBlank="1" showInputMessage="1" showErrorMessage="1" sqref="J2:L2 L3:L8 J3:J69 K4 K6:K69 L11:L21">
      <formula1>"S1,S2,S3,S4,S5,S6,S7,S8,S9,S10,S11,S12,S13,S14,S15,S16,S17,S18,S19,S20,S21,S22,S23,S24,S25,S26,S27,S28,S29,S30,S31,S32,S33,S34,S35,S36,S37,S38,S39,S40,S41,S42,S43,S44,S45,S46,S47,S48,S49,S50,S51,S52"</formula1>
    </dataValidation>
    <dataValidation type="list" allowBlank="1" showInputMessage="1" showErrorMessage="1" sqref="B2:B69">
      <formula1>"18,24,25,26,29,29Bis,32Bis,32,33,4DP,18/24/26,"</formula1>
    </dataValidation>
    <dataValidation type="list" allowBlank="1" showInputMessage="1" showErrorMessage="1" sqref="M2:M69">
      <formula1>"EN ATTENTE,EN COURS,NON TRAITEE,SOLDEE"</formula1>
    </dataValidation>
    <dataValidation type="list" allowBlank="1" showInputMessage="1" showErrorMessage="1" sqref="D2:D69">
      <formula1>"chaudonnerie/menuiserie,élétricité,pomblerie,service généraux,maintenance"</formula1>
    </dataValidation>
    <dataValidation type="list" allowBlank="1" showInputMessage="1" showErrorMessage="1" sqref="N2:N69">
      <formula1>"0%,10%,20%,30%,40%,50%,60%,70%,80,90%,100%"</formula1>
    </dataValidation>
  </dataValidations>
  <hyperlinks>
    <hyperlink ref="A2" r:id="rId1"/>
    <hyperlink ref="A3" r:id="rId2"/>
    <hyperlink ref="A4" r:id="rId3"/>
    <hyperlink ref="A5" r:id="rId4"/>
    <hyperlink ref="A7" r:id="rId5"/>
    <hyperlink ref="A8" r:id="rId6"/>
    <hyperlink ref="A10" r:id="rId7"/>
    <hyperlink ref="A12" r:id="rId8"/>
    <hyperlink ref="A15" r:id="rId9"/>
    <hyperlink ref="A16" r:id="rId10"/>
    <hyperlink ref="A17" r:id="rId11"/>
    <hyperlink ref="A18" r:id="rId12"/>
    <hyperlink ref="A19" r:id="rId13"/>
    <hyperlink ref="A21" r:id="rId14"/>
    <hyperlink ref="A22" r:id="rId15"/>
    <hyperlink ref="A23" r:id="rId16"/>
    <hyperlink ref="A27" r:id="rId17"/>
    <hyperlink ref="A30" r:id="rId18"/>
    <hyperlink ref="A28" r:id="rId19"/>
    <hyperlink ref="A32" r:id="rId20"/>
    <hyperlink ref="A24" r:id="rId21"/>
    <hyperlink ref="A25" r:id="rId22"/>
    <hyperlink ref="A26" r:id="rId23"/>
    <hyperlink ref="A40" r:id="rId24"/>
    <hyperlink ref="A35" r:id="rId25"/>
    <hyperlink ref="A33" r:id="rId26"/>
    <hyperlink ref="A34" r:id="rId27"/>
    <hyperlink ref="A41" r:id="rId28"/>
    <hyperlink ref="A37" r:id="rId29"/>
    <hyperlink ref="A36" r:id="rId30" display="275"/>
    <hyperlink ref="A39" r:id="rId31"/>
    <hyperlink ref="A42" r:id="rId32"/>
    <hyperlink ref="A43" r:id="rId33"/>
    <hyperlink ref="A44" r:id="rId34"/>
    <hyperlink ref="A45" r:id="rId35"/>
    <hyperlink ref="A46" r:id="rId36"/>
    <hyperlink ref="A47" r:id="rId37"/>
    <hyperlink ref="A48" r:id="rId38"/>
    <hyperlink ref="A49" r:id="rId39"/>
    <hyperlink ref="A50" r:id="rId40"/>
    <hyperlink ref="A51" r:id="rId41"/>
    <hyperlink ref="A52" r:id="rId42"/>
    <hyperlink ref="A53" r:id="rId43"/>
    <hyperlink ref="A54" r:id="rId44"/>
    <hyperlink ref="A55" r:id="rId45"/>
    <hyperlink ref="A56" r:id="rId46"/>
    <hyperlink ref="A57" r:id="rId47"/>
    <hyperlink ref="A58" r:id="rId48"/>
    <hyperlink ref="A59" r:id="rId49"/>
    <hyperlink ref="A60" r:id="rId50"/>
    <hyperlink ref="A61" r:id="rId51"/>
    <hyperlink ref="A62" r:id="rId52"/>
    <hyperlink ref="A63" r:id="rId53"/>
    <hyperlink ref="A64" r:id="rId54"/>
    <hyperlink ref="A65" r:id="rId55"/>
    <hyperlink ref="A66" r:id="rId56"/>
    <hyperlink ref="A67" r:id="rId57"/>
    <hyperlink ref="A68" r:id="rId58"/>
    <hyperlink ref="A69" r:id="rId59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726725-0C41-489F-95BE-03D3E486EF3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N2:N69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2018</vt:lpstr>
      <vt:lpstr>Feuil1</vt:lpstr>
      <vt:lpstr>'2018'!Zone_d_impression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LAVENTURE Cynthia</dc:creator>
  <cp:lastModifiedBy>JACQUET Emmanuel</cp:lastModifiedBy>
  <cp:lastPrinted>2018-11-08T08:40:42Z</cp:lastPrinted>
  <dcterms:created xsi:type="dcterms:W3CDTF">2018-06-05T07:03:07Z</dcterms:created>
  <dcterms:modified xsi:type="dcterms:W3CDTF">2018-11-08T13:10:23Z</dcterms:modified>
</cp:coreProperties>
</file>