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180" windowHeight="807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12" i="1" l="1"/>
  <c r="A12" i="1"/>
  <c r="C11" i="1"/>
  <c r="B11" i="1"/>
  <c r="A11" i="1"/>
  <c r="C10" i="1"/>
  <c r="B10" i="1"/>
  <c r="A10" i="1"/>
  <c r="B9" i="1"/>
  <c r="A9" i="1"/>
  <c r="B8" i="1"/>
  <c r="A8" i="1"/>
  <c r="B7" i="1"/>
  <c r="A7" i="1"/>
  <c r="C6" i="1"/>
  <c r="C28" i="1" s="1"/>
  <c r="C29" i="1" s="1"/>
</calcChain>
</file>

<file path=xl/comments1.xml><?xml version="1.0" encoding="utf-8"?>
<comments xmlns="http://schemas.openxmlformats.org/spreadsheetml/2006/main">
  <authors>
    <author>Stephanie Paquette</author>
  </authors>
  <commentList>
    <comment ref="C7" authorId="0">
      <text>
        <r>
          <rPr>
            <b/>
            <sz val="8"/>
            <color indexed="81"/>
            <rFont val="Tahoma"/>
            <family val="2"/>
          </rPr>
          <t>Stephanie Paquette:</t>
        </r>
        <r>
          <rPr>
            <sz val="8"/>
            <color indexed="81"/>
            <rFont val="Tahoma"/>
            <family val="2"/>
          </rPr>
          <t xml:space="preserve">
Le nombre d'heures en surplus ont été calculé dans le Temps accumulé non-payé. Ce chiffre correspond au montant qui a été payé sur la paie</t>
        </r>
      </text>
    </comment>
    <comment ref="C8" authorId="0">
      <text>
        <r>
          <rPr>
            <b/>
            <sz val="8"/>
            <color indexed="81"/>
            <rFont val="Tahoma"/>
            <family val="2"/>
          </rPr>
          <t>Stephanie Paquette:</t>
        </r>
        <r>
          <rPr>
            <sz val="8"/>
            <color indexed="81"/>
            <rFont val="Tahoma"/>
            <family val="2"/>
          </rPr>
          <t xml:space="preserve">
Le nombre d'heures en surplus ont été calculé dans le Temps accumulé non-payé. Ce chiffre correspond au montant qui a été payé sur la paie</t>
        </r>
      </text>
    </comment>
    <comment ref="C9" authorId="0">
      <text>
        <r>
          <rPr>
            <b/>
            <sz val="8"/>
            <color indexed="81"/>
            <rFont val="Tahoma"/>
            <family val="2"/>
          </rPr>
          <t>Stephanie Paquette:</t>
        </r>
        <r>
          <rPr>
            <sz val="8"/>
            <color indexed="81"/>
            <rFont val="Tahoma"/>
            <family val="2"/>
          </rPr>
          <t xml:space="preserve">
Le nombre d'heures en surplus ont été calculé dans le Temps accumulé non-payé. Ce chiffre correspond au montant qui a été payé sur la paie</t>
        </r>
      </text>
    </comment>
    <comment ref="C12" authorId="0">
      <text>
        <r>
          <rPr>
            <b/>
            <sz val="8"/>
            <color indexed="81"/>
            <rFont val="Tahoma"/>
            <family val="2"/>
          </rPr>
          <t>Stephanie Paquette:</t>
        </r>
        <r>
          <rPr>
            <sz val="8"/>
            <color indexed="81"/>
            <rFont val="Tahoma"/>
            <family val="2"/>
          </rPr>
          <t xml:space="preserve">
35 heures payés sur la paie #17. Le 30 minutes exédentaire a été ajouté au temps accumulé non-payé.</t>
        </r>
      </text>
    </comment>
  </commentList>
</comments>
</file>

<file path=xl/sharedStrings.xml><?xml version="1.0" encoding="utf-8"?>
<sst xmlns="http://schemas.openxmlformats.org/spreadsheetml/2006/main" count="13" uniqueCount="13">
  <si>
    <t>Banque de 1020 heures du 12 septembre 2018 au 31 août 2019</t>
  </si>
  <si>
    <t>Accordé par le C.A. le 15 octobre 2018</t>
  </si>
  <si>
    <t>Nombre d'heures:</t>
  </si>
  <si>
    <t>Semaines</t>
  </si>
  <si>
    <t># de Paie</t>
  </si>
  <si>
    <t>Nombre d'heures</t>
  </si>
  <si>
    <t>Total heures par paies</t>
  </si>
  <si>
    <t>Temps accumulé non payé</t>
  </si>
  <si>
    <t>4 jours soit 30 heures paie #15</t>
  </si>
  <si>
    <t>6 jours soit 40 heures paie #16</t>
  </si>
  <si>
    <t>5 jours soit 35 heures paie #17</t>
  </si>
  <si>
    <t>Total</t>
  </si>
  <si>
    <t>Nombre d'heures restantes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</si>
</sst>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"/>
    <numFmt numFmtId="165" formatCode="d\/m\/yyyy\ h:mm\ AM/PM"/>
  </numFmts>
  <fonts count="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46" fontId="0" fillId="0" borderId="0" xfId="0" applyNumberFormat="1"/>
    <xf numFmtId="1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46" fontId="0" fillId="2" borderId="0" xfId="0" applyNumberFormat="1" applyFill="1" applyBorder="1" applyAlignment="1"/>
    <xf numFmtId="20" fontId="0" fillId="2" borderId="0" xfId="0" applyNumberFormat="1" applyFill="1"/>
    <xf numFmtId="20" fontId="0" fillId="2" borderId="0" xfId="0" applyNumberFormat="1" applyFill="1" applyBorder="1" applyAlignment="1"/>
    <xf numFmtId="14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46" fontId="0" fillId="3" borderId="0" xfId="0" applyNumberFormat="1" applyFill="1"/>
    <xf numFmtId="20" fontId="0" fillId="3" borderId="0" xfId="0" applyNumberFormat="1" applyFill="1"/>
    <xf numFmtId="14" fontId="0" fillId="4" borderId="0" xfId="0" applyNumberFormat="1" applyFill="1"/>
    <xf numFmtId="0" fontId="0" fillId="4" borderId="0" xfId="0" applyFill="1"/>
    <xf numFmtId="164" fontId="0" fillId="4" borderId="0" xfId="0" applyNumberFormat="1" applyFill="1"/>
    <xf numFmtId="46" fontId="0" fillId="4" borderId="0" xfId="0" applyNumberFormat="1" applyFill="1"/>
    <xf numFmtId="20" fontId="0" fillId="4" borderId="0" xfId="0" applyNumberForma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uilles%20de%20temps%20Hiver-Printemp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èle"/>
      <sheetName val="22.2018-12-17 au 2018-12-28"/>
      <sheetName val="21.2018-12-03 au 2018-12-14"/>
      <sheetName val="20.2018-11-19 au 2018-11-30"/>
      <sheetName val="19.2018-11-05 au 2018-11-16"/>
      <sheetName val="18.2018-10-22 au 2018-11-02"/>
      <sheetName val="17.2018-10-08 au 2018-10-19"/>
      <sheetName val="16.2018-09-24 au 2018-10-05"/>
      <sheetName val="15.2018-09-10 au 2018-09-21"/>
      <sheetName val="14.2018-06-18 au 2018-06-29"/>
      <sheetName val="13.2018-06-04 au 2018-06-15"/>
      <sheetName val="12.2018-05-21 au 2018-06-01"/>
      <sheetName val="11.2018-05-07 au 2018-05-18"/>
      <sheetName val="10.2018-04-23 au 2018-05-04"/>
      <sheetName val="9.2018-04-09 au 2018-04-20"/>
      <sheetName val="8.2018-03-26 au 2018-04-06"/>
      <sheetName val="7.2018-03-12 au 2018-03-23"/>
      <sheetName val="6.2018-02-26 au 2018-03-09"/>
      <sheetName val="5.2018-02-12 au 2018-02-23"/>
      <sheetName val="4.2018-01-29 au 2018-02-09"/>
      <sheetName val="3.2018-01-15 au 2018-01-26"/>
      <sheetName val="2.2018-01-01 au 2018-01-12"/>
      <sheetName val="1.2017-12-18 au 2017-12-29"/>
      <sheetName val="Cumul heures Non-Payées"/>
      <sheetName val="Cumul heures Payées"/>
      <sheetName val="Nombre d'heures Cocos Payées"/>
      <sheetName val="ÉTÉ 2018"/>
      <sheetName val="Banque heure 12sept-31aout 2018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H6" t="str">
            <v>paie#17</v>
          </cell>
        </row>
        <row r="16">
          <cell r="J16">
            <v>0.62500000000000011</v>
          </cell>
        </row>
        <row r="20">
          <cell r="B20">
            <v>41926</v>
          </cell>
        </row>
      </sheetData>
      <sheetData sheetId="7">
        <row r="6">
          <cell r="H6" t="str">
            <v>paie#16</v>
          </cell>
        </row>
        <row r="11">
          <cell r="B11">
            <v>41905</v>
          </cell>
        </row>
        <row r="20">
          <cell r="B20">
            <v>41912</v>
          </cell>
        </row>
        <row r="25">
          <cell r="J25">
            <v>0.83333333333333337</v>
          </cell>
        </row>
      </sheetData>
      <sheetData sheetId="8">
        <row r="6">
          <cell r="H6" t="str">
            <v>paie#15</v>
          </cell>
        </row>
        <row r="11">
          <cell r="B11">
            <v>41891</v>
          </cell>
        </row>
        <row r="20">
          <cell r="B20">
            <v>41898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>
            <v>0.92708333333333348</v>
          </cell>
        </row>
      </sheetData>
      <sheetData sheetId="24"/>
      <sheetData sheetId="25"/>
      <sheetData sheetId="26"/>
      <sheetData sheetId="27"/>
    </sheetDataSet>
  </externalBook>
</externalLink>
</file>

<file path=xl/tables/table1.xml><?xml version="1.0" encoding="utf-8"?>
<table xmlns="http://schemas.openxmlformats.org/spreadsheetml/2006/main" id="1" name="Tableau12" displayName="Tableau12" ref="A5:D29" totalsRowShown="0">
  <autoFilter ref="A5:D29"/>
  <tableColumns count="4">
    <tableColumn id="1" name="Semaines"/>
    <tableColumn id="2" name="# de Paie"/>
    <tableColumn id="3" name="Nombre d'heures"/>
    <tableColumn id="4" name="Total heures par pai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sqref="A1:XFD1048576"/>
    </sheetView>
  </sheetViews>
  <sheetFormatPr baseColWidth="10" defaultRowHeight="15" x14ac:dyDescent="0.25"/>
  <cols>
    <col min="1" max="1" width="15.140625" customWidth="1"/>
    <col min="2" max="2" width="16.42578125" customWidth="1"/>
    <col min="3" max="3" width="27.140625" customWidth="1"/>
    <col min="4" max="4" width="32.425781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2"/>
      <c r="B3" s="2" t="s">
        <v>2</v>
      </c>
      <c r="C3" s="3">
        <v>1020</v>
      </c>
      <c r="D3" s="2"/>
    </row>
    <row r="5" spans="1:4" x14ac:dyDescent="0.25">
      <c r="A5" t="s">
        <v>3</v>
      </c>
      <c r="B5" t="s">
        <v>4</v>
      </c>
      <c r="C5" t="s">
        <v>5</v>
      </c>
      <c r="D5" t="s">
        <v>6</v>
      </c>
    </row>
    <row r="6" spans="1:4" x14ac:dyDescent="0.25">
      <c r="A6" t="s">
        <v>7</v>
      </c>
      <c r="C6" s="4">
        <f>'[1]Cumul heures Non-Payées'!B26</f>
        <v>0.92708333333333348</v>
      </c>
      <c r="D6" s="5"/>
    </row>
    <row r="7" spans="1:4" x14ac:dyDescent="0.25">
      <c r="A7" s="6">
        <f>'[1]15.2018-09-10 au 2018-09-21'!B11</f>
        <v>41891</v>
      </c>
      <c r="B7" s="7" t="str">
        <f>'[1]15.2018-09-10 au 2018-09-21'!H6</f>
        <v>paie#15</v>
      </c>
      <c r="C7" s="8">
        <v>0.625</v>
      </c>
      <c r="D7" s="9" t="s">
        <v>8</v>
      </c>
    </row>
    <row r="8" spans="1:4" x14ac:dyDescent="0.25">
      <c r="A8" s="6">
        <f>'[1]15.2018-09-10 au 2018-09-21'!B20</f>
        <v>41898</v>
      </c>
      <c r="B8" s="7" t="str">
        <f>'[1]15.2018-09-10 au 2018-09-21'!H6</f>
        <v>paie#15</v>
      </c>
      <c r="C8" s="10">
        <v>0.625</v>
      </c>
      <c r="D8" s="11"/>
    </row>
    <row r="9" spans="1:4" x14ac:dyDescent="0.25">
      <c r="A9" s="12">
        <f>'[1]16.2018-09-24 au 2018-10-05'!B11</f>
        <v>41905</v>
      </c>
      <c r="B9" s="13" t="str">
        <f>'[1]16.2018-09-24 au 2018-10-05'!H6</f>
        <v>paie#16</v>
      </c>
      <c r="C9" s="14">
        <v>0.83333333333333337</v>
      </c>
      <c r="D9" s="15" t="s">
        <v>9</v>
      </c>
    </row>
    <row r="10" spans="1:4" x14ac:dyDescent="0.25">
      <c r="A10" s="12">
        <f>'[1]16.2018-09-24 au 2018-10-05'!B20</f>
        <v>41912</v>
      </c>
      <c r="B10" s="13" t="str">
        <f>'[1]16.2018-09-24 au 2018-10-05'!H6</f>
        <v>paie#16</v>
      </c>
      <c r="C10" s="16">
        <f>'[1]16.2018-09-24 au 2018-10-05'!J25</f>
        <v>0.83333333333333337</v>
      </c>
      <c r="D10" s="16"/>
    </row>
    <row r="11" spans="1:4" x14ac:dyDescent="0.25">
      <c r="A11" s="17">
        <f>[1]!Tableau16812101416426810[[#This Row],[Date]]</f>
        <v>41919</v>
      </c>
      <c r="B11" s="18" t="str">
        <f>'[1]17.2018-10-08 au 2018-10-19'!H6</f>
        <v>paie#17</v>
      </c>
      <c r="C11" s="19">
        <f>'[1]17.2018-10-08 au 2018-10-19'!J16</f>
        <v>0.62500000000000011</v>
      </c>
      <c r="D11" s="20" t="s">
        <v>10</v>
      </c>
    </row>
    <row r="12" spans="1:4" x14ac:dyDescent="0.25">
      <c r="A12" s="17">
        <f>'[1]17.2018-10-08 au 2018-10-19'!B20</f>
        <v>41926</v>
      </c>
      <c r="B12" s="18" t="str">
        <f>'[1]17.2018-10-08 au 2018-10-19'!H6</f>
        <v>paie#17</v>
      </c>
      <c r="C12" s="21">
        <v>0.83333333333333337</v>
      </c>
      <c r="D12" s="21"/>
    </row>
    <row r="28" spans="1:4" x14ac:dyDescent="0.25">
      <c r="B28" t="s">
        <v>11</v>
      </c>
      <c r="C28" s="4">
        <f>SUM(C6:C26)</f>
        <v>5.3020833333333339</v>
      </c>
      <c r="D28" s="5"/>
    </row>
    <row r="29" spans="1:4" x14ac:dyDescent="0.25">
      <c r="A29" t="s">
        <v>12</v>
      </c>
      <c r="C29" s="4">
        <f>SUM(C3)-(C28)</f>
        <v>1014.6979166666666</v>
      </c>
      <c r="D29" s="22"/>
    </row>
  </sheetData>
  <mergeCells count="2">
    <mergeCell ref="A1:D1"/>
    <mergeCell ref="A2:D2"/>
  </mergeCell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CRDI du Bas St-Laurent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Paquette</dc:creator>
  <cp:lastModifiedBy>Stephanie Paquette</cp:lastModifiedBy>
  <dcterms:created xsi:type="dcterms:W3CDTF">2018-10-23T16:48:08Z</dcterms:created>
  <dcterms:modified xsi:type="dcterms:W3CDTF">2018-10-23T16:48:38Z</dcterms:modified>
</cp:coreProperties>
</file>