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935" windowHeight="10815"/>
  </bookViews>
  <sheets>
    <sheet name="Feuil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C9" i="1"/>
  <c r="E9" i="1" s="1"/>
  <c r="C8" i="1"/>
  <c r="E8" i="1" s="1"/>
  <c r="C7" i="1"/>
  <c r="E7" i="1" s="1"/>
  <c r="C6" i="1"/>
  <c r="E6" i="1" s="1"/>
  <c r="C5" i="1"/>
  <c r="E5" i="1" s="1"/>
  <c r="G7" i="1" s="1"/>
  <c r="G9" i="1" l="1"/>
  <c r="H7" i="1"/>
  <c r="H9" i="1"/>
  <c r="G8" i="1"/>
  <c r="G10" i="1"/>
  <c r="H8" i="1"/>
  <c r="H10" i="1"/>
</calcChain>
</file>

<file path=xl/sharedStrings.xml><?xml version="1.0" encoding="utf-8"?>
<sst xmlns="http://schemas.openxmlformats.org/spreadsheetml/2006/main" count="24" uniqueCount="14">
  <si>
    <t>F</t>
  </si>
  <si>
    <t>Répartition par tranche d'âge</t>
  </si>
  <si>
    <t>Tranche</t>
  </si>
  <si>
    <t>H</t>
  </si>
  <si>
    <t>18&gt;30 ans</t>
  </si>
  <si>
    <t>30&gt;40 ans</t>
  </si>
  <si>
    <t>40&gt;50 ans</t>
  </si>
  <si>
    <t>50&gt;60 ans</t>
  </si>
  <si>
    <t>Plus de 60 ans</t>
  </si>
  <si>
    <t>tableau des tranches d'âge</t>
  </si>
  <si>
    <t>Colonne E à masquer</t>
  </si>
  <si>
    <t>détermination de la tranche d'âge.</t>
  </si>
  <si>
    <r>
      <t xml:space="preserve">Formule pour G7 </t>
    </r>
    <r>
      <rPr>
        <b/>
        <sz val="11"/>
        <color rgb="FF0070C0"/>
        <rFont val="Calibri"/>
        <family val="2"/>
        <scheme val="minor"/>
      </rPr>
      <t>=SI(SOMMEPROD(($D$5:$D$10=G$6)*($E$5:$E$10=$F7))=0;"";SOMMEPROD(($D$5:$D$10=G$6)*($E$5:$E$10=$F7)))</t>
    </r>
  </si>
  <si>
    <t>Colonne D j'ai remplacé M par H pour la concordance avec le tableau de répartition.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</si>
</sst>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/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workbookViewId="0">
      <selection activeCell="D19" sqref="D19"/>
    </sheetView>
  </sheetViews>
  <sheetFormatPr baseColWidth="10" defaultRowHeight="15" x14ac:dyDescent="0.25"/>
  <sheetData>
    <row r="1" spans="2:12" x14ac:dyDescent="0.25">
      <c r="K1">
        <v>18</v>
      </c>
      <c r="L1" t="s">
        <v>4</v>
      </c>
    </row>
    <row r="2" spans="2:12" x14ac:dyDescent="0.25">
      <c r="K2">
        <v>31</v>
      </c>
      <c r="L2" t="s">
        <v>5</v>
      </c>
    </row>
    <row r="3" spans="2:12" x14ac:dyDescent="0.25">
      <c r="D3" s="13" t="s">
        <v>13</v>
      </c>
      <c r="K3">
        <v>41</v>
      </c>
      <c r="L3" t="s">
        <v>6</v>
      </c>
    </row>
    <row r="4" spans="2:12" x14ac:dyDescent="0.25">
      <c r="K4">
        <v>51</v>
      </c>
      <c r="L4" t="s">
        <v>7</v>
      </c>
    </row>
    <row r="5" spans="2:12" x14ac:dyDescent="0.25">
      <c r="B5" s="1">
        <v>23673</v>
      </c>
      <c r="C5" s="2">
        <f t="shared" ref="C5:C10" ca="1" si="0">DATEDIF(B5,TODAY(),"y")</f>
        <v>53</v>
      </c>
      <c r="D5" s="3" t="s">
        <v>0</v>
      </c>
      <c r="E5" t="str">
        <f t="shared" ref="E5:E10" ca="1" si="1">VLOOKUP(C5,$K$1:$L$5,2,1)</f>
        <v>50&gt;60 ans</v>
      </c>
      <c r="F5" s="6" t="s">
        <v>1</v>
      </c>
      <c r="G5" s="7"/>
      <c r="H5" s="8"/>
      <c r="K5">
        <v>61</v>
      </c>
      <c r="L5" t="s">
        <v>8</v>
      </c>
    </row>
    <row r="6" spans="2:12" x14ac:dyDescent="0.25">
      <c r="B6" s="1">
        <v>35593</v>
      </c>
      <c r="C6" s="2">
        <f t="shared" ca="1" si="0"/>
        <v>21</v>
      </c>
      <c r="D6" s="3" t="s">
        <v>0</v>
      </c>
      <c r="E6" t="str">
        <f t="shared" ca="1" si="1"/>
        <v>18&gt;30 ans</v>
      </c>
      <c r="F6" s="4" t="s">
        <v>2</v>
      </c>
      <c r="G6" s="4" t="s">
        <v>0</v>
      </c>
      <c r="H6" s="4" t="s">
        <v>3</v>
      </c>
      <c r="K6" s="9" t="s">
        <v>9</v>
      </c>
    </row>
    <row r="7" spans="2:12" x14ac:dyDescent="0.25">
      <c r="B7" s="1">
        <v>21191</v>
      </c>
      <c r="C7" s="2">
        <f t="shared" ca="1" si="0"/>
        <v>60</v>
      </c>
      <c r="D7" s="3" t="s">
        <v>0</v>
      </c>
      <c r="E7" t="str">
        <f t="shared" ca="1" si="1"/>
        <v>50&gt;60 ans</v>
      </c>
      <c r="F7" s="5" t="s">
        <v>4</v>
      </c>
      <c r="G7" s="10">
        <f ca="1">IF(SUMPRODUCT(($D$5:$D$10=G$6)*($E$5:$E$10=$F7))=0,"",SUMPRODUCT(($D$5:$D$10=G$6)*($E$5:$E$10=$F7)))</f>
        <v>1</v>
      </c>
      <c r="H7" s="10" t="str">
        <f t="shared" ref="G7:H10" ca="1" si="2">IF(SUMPRODUCT(($D$5:$D$10=H$6)*($E$5:$E$10=$F7))=0,"",SUMPRODUCT(($D$5:$D$10=H$6)*($E$5:$E$10=$F7)))</f>
        <v/>
      </c>
    </row>
    <row r="8" spans="2:12" x14ac:dyDescent="0.25">
      <c r="B8" s="1">
        <v>28472</v>
      </c>
      <c r="C8" s="2">
        <f t="shared" ca="1" si="0"/>
        <v>40</v>
      </c>
      <c r="D8" s="3" t="s">
        <v>3</v>
      </c>
      <c r="E8" t="str">
        <f t="shared" ca="1" si="1"/>
        <v>30&gt;40 ans</v>
      </c>
      <c r="F8" s="5" t="s">
        <v>5</v>
      </c>
      <c r="G8" s="10">
        <f t="shared" ca="1" si="2"/>
        <v>1</v>
      </c>
      <c r="H8" s="10">
        <f t="shared" ca="1" si="2"/>
        <v>2</v>
      </c>
    </row>
    <row r="9" spans="2:12" x14ac:dyDescent="0.25">
      <c r="B9" s="1">
        <v>32069</v>
      </c>
      <c r="C9" s="2">
        <f t="shared" ca="1" si="0"/>
        <v>31</v>
      </c>
      <c r="D9" s="3" t="s">
        <v>3</v>
      </c>
      <c r="E9" t="str">
        <f t="shared" ca="1" si="1"/>
        <v>30&gt;40 ans</v>
      </c>
      <c r="F9" s="5" t="s">
        <v>6</v>
      </c>
      <c r="G9" s="10" t="str">
        <f t="shared" ca="1" si="2"/>
        <v/>
      </c>
      <c r="H9" s="10" t="str">
        <f t="shared" ca="1" si="2"/>
        <v/>
      </c>
    </row>
    <row r="10" spans="2:12" x14ac:dyDescent="0.25">
      <c r="B10" s="1">
        <v>29075</v>
      </c>
      <c r="C10" s="2">
        <f t="shared" ca="1" si="0"/>
        <v>39</v>
      </c>
      <c r="D10" s="3" t="s">
        <v>0</v>
      </c>
      <c r="E10" t="str">
        <f t="shared" ca="1" si="1"/>
        <v>30&gt;40 ans</v>
      </c>
      <c r="F10" s="5" t="s">
        <v>7</v>
      </c>
      <c r="G10" s="10">
        <f t="shared" ca="1" si="2"/>
        <v>2</v>
      </c>
      <c r="H10" s="10" t="str">
        <f t="shared" ca="1" si="2"/>
        <v/>
      </c>
    </row>
    <row r="12" spans="2:12" x14ac:dyDescent="0.25">
      <c r="G12" s="12" t="s">
        <v>12</v>
      </c>
    </row>
    <row r="14" spans="2:12" x14ac:dyDescent="0.25">
      <c r="E14" s="11" t="s">
        <v>10</v>
      </c>
    </row>
    <row r="15" spans="2:12" x14ac:dyDescent="0.25">
      <c r="E15" s="11" t="s">
        <v>11</v>
      </c>
    </row>
  </sheetData>
  <mergeCells count="1">
    <mergeCell ref="F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GEOX service RH</dc:creator>
  <cp:lastModifiedBy>Jean-Luc Courtin</cp:lastModifiedBy>
  <dcterms:created xsi:type="dcterms:W3CDTF">2018-10-21T17:16:41Z</dcterms:created>
  <dcterms:modified xsi:type="dcterms:W3CDTF">2018-10-21T21:02:17Z</dcterms:modified>
</cp:coreProperties>
</file>