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ymond pentier\Desktop\°Octobre 2017-février 2018\CCM\"/>
    </mc:Choice>
  </mc:AlternateContent>
  <bookViews>
    <workbookView xWindow="0" yWindow="0" windowWidth="9960" windowHeight="5028" tabRatio="500"/>
  </bookViews>
  <sheets>
    <sheet name="Feuil4" sheetId="4" r:id="rId1"/>
    <sheet name="Feuil1" sheetId="1" r:id="rId2"/>
  </sheets>
  <calcPr calcId="152511"/>
  <pivotCaches>
    <pivotCache cacheId="11" r:id="rId3"/>
  </pivotCaches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1" i="1" l="1"/>
  <c r="I101" i="1"/>
</calcChain>
</file>

<file path=xl/sharedStrings.xml><?xml version="1.0" encoding="utf-8"?>
<sst xmlns="http://schemas.openxmlformats.org/spreadsheetml/2006/main" count="273" uniqueCount="71">
  <si>
    <t>Budget Demandes de support financier 2018-2019</t>
  </si>
  <si>
    <t>Date</t>
  </si>
  <si>
    <t># Demande</t>
  </si>
  <si>
    <t>Territoire</t>
  </si>
  <si>
    <t>Âge</t>
  </si>
  <si>
    <t>Clientèle</t>
  </si>
  <si>
    <t>Programme</t>
  </si>
  <si>
    <t>Décision</t>
  </si>
  <si>
    <t>Matériel accordé</t>
  </si>
  <si>
    <t>Montant demandé</t>
  </si>
  <si>
    <t>Montant accordé</t>
  </si>
  <si>
    <t>Réalisation</t>
  </si>
  <si>
    <t>Fonds spéciaux</t>
  </si>
  <si>
    <t>MRC Rimouski-Neigette</t>
  </si>
  <si>
    <t>Adulte</t>
  </si>
  <si>
    <t>DI</t>
  </si>
  <si>
    <t>Organismes</t>
  </si>
  <si>
    <t>Acceptée</t>
  </si>
  <si>
    <t>Prog PITIS</t>
  </si>
  <si>
    <t>Annulée</t>
  </si>
  <si>
    <t>MRC Témiscouata</t>
  </si>
  <si>
    <t>Soins de santé</t>
  </si>
  <si>
    <t>Refusée</t>
  </si>
  <si>
    <t>MRC Mitis</t>
  </si>
  <si>
    <t>Enfant</t>
  </si>
  <si>
    <t>TSA</t>
  </si>
  <si>
    <t>Équipement spécialisé</t>
  </si>
  <si>
    <t>Orthèse</t>
  </si>
  <si>
    <t>Réalisée</t>
  </si>
  <si>
    <t>MRC Matapédia</t>
  </si>
  <si>
    <t>Sport,loisir et culture</t>
  </si>
  <si>
    <t>Cours de batterie</t>
  </si>
  <si>
    <t>Adaptation aux pédales</t>
  </si>
  <si>
    <t>MRC Rivière-du-Loup</t>
  </si>
  <si>
    <t>Camp</t>
  </si>
  <si>
    <t>Camp de jour</t>
  </si>
  <si>
    <t>Matériel sensoriel</t>
  </si>
  <si>
    <t>Évaluation orthophonie</t>
  </si>
  <si>
    <t>Salle blanche avec matériel</t>
  </si>
  <si>
    <t>Accompagnement camp</t>
  </si>
  <si>
    <t>Tricyle adapté</t>
  </si>
  <si>
    <t>Ne correspond pas</t>
  </si>
  <si>
    <t>Technologie</t>
  </si>
  <si>
    <t>Utilisation cellulaire</t>
  </si>
  <si>
    <t>Tous</t>
  </si>
  <si>
    <t>Atelier Été 2018</t>
  </si>
  <si>
    <t>Couverture lourde</t>
  </si>
  <si>
    <t>Redirigée</t>
  </si>
  <si>
    <t>Soins dentaire</t>
  </si>
  <si>
    <t>Tout le territoire</t>
  </si>
  <si>
    <t>DI-TSA</t>
  </si>
  <si>
    <t>Entrainement</t>
  </si>
  <si>
    <t>Tricyle adapté+camp</t>
  </si>
  <si>
    <t>Tricycle adapté</t>
  </si>
  <si>
    <t>MRC Matane</t>
  </si>
  <si>
    <t>Fonds Matane</t>
  </si>
  <si>
    <t>Tablette</t>
  </si>
  <si>
    <t>Camp de jour R-L-A</t>
  </si>
  <si>
    <t>Service de garde midi</t>
  </si>
  <si>
    <t>Piqués réutilisables</t>
  </si>
  <si>
    <t>Piscine</t>
  </si>
  <si>
    <t>Total</t>
  </si>
  <si>
    <t>Étiquettes de lignes</t>
  </si>
  <si>
    <t>Total général</t>
  </si>
  <si>
    <t>Étiquettes de colonnes</t>
  </si>
  <si>
    <t>Accordé</t>
  </si>
  <si>
    <t>Total Accordé</t>
  </si>
  <si>
    <t>Demandé</t>
  </si>
  <si>
    <t>Total Demandé</t>
  </si>
  <si>
    <t>Ado</t>
  </si>
  <si>
    <t>Ado &amp; adulte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</si>
</sst>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 $&quot;"/>
    <numFmt numFmtId="165" formatCode="dd/mmm/yy"/>
    <numFmt numFmtId="166" formatCode="#,##0.00&quot; $&quot;"/>
  </numFmts>
  <fonts count="9" x14ac:knownFonts="1"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theme="8" tint="-0.249977111117893"/>
      <name val="Calibri"/>
      <family val="2"/>
      <charset val="1"/>
    </font>
    <font>
      <sz val="11"/>
      <color rgb="FFC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558ED5"/>
        <bgColor rgb="FF808080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0" borderId="0" xfId="0" applyFont="1"/>
    <xf numFmtId="0" fontId="0" fillId="2" borderId="0" xfId="0" applyFont="1" applyFill="1"/>
    <xf numFmtId="166" fontId="0" fillId="0" borderId="0" xfId="0" applyNumberFormat="1"/>
    <xf numFmtId="0" fontId="0" fillId="3" borderId="0" xfId="0" applyFont="1" applyFill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pivotButton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2" fontId="1" fillId="0" borderId="1" xfId="0" applyNumberFormat="1" applyFont="1" applyFill="1" applyBorder="1"/>
    <xf numFmtId="2" fontId="1" fillId="0" borderId="0" xfId="0" applyNumberFormat="1" applyFont="1" applyFill="1" applyBorder="1"/>
    <xf numFmtId="2" fontId="1" fillId="0" borderId="2" xfId="0" applyNumberFormat="1" applyFont="1" applyFill="1" applyBorder="1"/>
  </cellXfs>
  <cellStyles count="1">
    <cellStyle name="Normal" xfId="0" builtinId="0"/>
  </cellStyles>
  <dxfs count="44"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5" formatCode="_-* #,##0.00\ _€_-;\-* #,##0.00\ _€_-;_-* &quot;-&quot;??\ _€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5" formatCode="_-* #,##0.00\ _€_-;\-* #,##0.00\ _€_-;_-* &quot;-&quot;??\ _€_-;_-@_-"/>
      <fill>
        <patternFill patternType="none">
          <fgColor indexed="64"/>
          <bgColor indexed="65"/>
        </patternFill>
      </fill>
    </dxf>
    <dxf>
      <border>
        <left style="double">
          <color indexed="64"/>
        </left>
      </border>
    </dxf>
    <dxf>
      <border>
        <left style="double">
          <color indexed="64"/>
        </left>
      </border>
    </dxf>
    <dxf>
      <border>
        <left style="double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theme="8" tint="-0.249977111117893"/>
      </font>
    </dxf>
    <dxf>
      <font>
        <color theme="8" tint="-0.249977111117893"/>
      </font>
    </dxf>
    <dxf>
      <font>
        <color theme="8" tint="-0.249977111117893"/>
      </font>
    </dxf>
    <dxf>
      <font>
        <color theme="8" tint="-0.249977111117893"/>
      </font>
    </dxf>
    <dxf>
      <font>
        <color theme="8" tint="-0.249977111117893"/>
      </font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[GCD Programme.xlsx]Feuil4!Tableau croisé dynamique2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Feuil4!$B$1:$B$3</c:f>
              <c:strCache>
                <c:ptCount val="1"/>
                <c:pt idx="0">
                  <c:v>Demandé - Adulte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Feuil4!$A$4:$A$11</c:f>
              <c:strCache>
                <c:ptCount val="7"/>
                <c:pt idx="0">
                  <c:v>Camp</c:v>
                </c:pt>
                <c:pt idx="1">
                  <c:v>Équipement spécialisé</c:v>
                </c:pt>
                <c:pt idx="2">
                  <c:v>Ne correspond pas</c:v>
                </c:pt>
                <c:pt idx="3">
                  <c:v>Organismes</c:v>
                </c:pt>
                <c:pt idx="4">
                  <c:v>Soins de santé</c:v>
                </c:pt>
                <c:pt idx="5">
                  <c:v>Sport,loisir et culture</c:v>
                </c:pt>
                <c:pt idx="6">
                  <c:v>Technologie</c:v>
                </c:pt>
              </c:strCache>
            </c:strRef>
          </c:cat>
          <c:val>
            <c:numRef>
              <c:f>Feuil4!$B$4:$B$11</c:f>
              <c:numCache>
                <c:formatCode>0.00</c:formatCode>
                <c:ptCount val="7"/>
                <c:pt idx="1">
                  <c:v>667.36</c:v>
                </c:pt>
                <c:pt idx="2">
                  <c:v>250</c:v>
                </c:pt>
                <c:pt idx="3">
                  <c:v>500</c:v>
                </c:pt>
                <c:pt idx="4">
                  <c:v>4733</c:v>
                </c:pt>
                <c:pt idx="5">
                  <c:v>480</c:v>
                </c:pt>
                <c:pt idx="6">
                  <c:v>500</c:v>
                </c:pt>
              </c:numCache>
            </c:numRef>
          </c:val>
        </c:ser>
        <c:ser>
          <c:idx val="1"/>
          <c:order val="1"/>
          <c:tx>
            <c:strRef>
              <c:f>Feuil4!$C$1:$C$3</c:f>
              <c:strCache>
                <c:ptCount val="1"/>
                <c:pt idx="0">
                  <c:v>Demandé - Enfant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Feuil4!$A$4:$A$11</c:f>
              <c:strCache>
                <c:ptCount val="7"/>
                <c:pt idx="0">
                  <c:v>Camp</c:v>
                </c:pt>
                <c:pt idx="1">
                  <c:v>Équipement spécialisé</c:v>
                </c:pt>
                <c:pt idx="2">
                  <c:v>Ne correspond pas</c:v>
                </c:pt>
                <c:pt idx="3">
                  <c:v>Organismes</c:v>
                </c:pt>
                <c:pt idx="4">
                  <c:v>Soins de santé</c:v>
                </c:pt>
                <c:pt idx="5">
                  <c:v>Sport,loisir et culture</c:v>
                </c:pt>
                <c:pt idx="6">
                  <c:v>Technologie</c:v>
                </c:pt>
              </c:strCache>
            </c:strRef>
          </c:cat>
          <c:val>
            <c:numRef>
              <c:f>Feuil4!$C$4:$C$11</c:f>
              <c:numCache>
                <c:formatCode>0.00</c:formatCode>
                <c:ptCount val="7"/>
                <c:pt idx="0">
                  <c:v>3037</c:v>
                </c:pt>
                <c:pt idx="1">
                  <c:v>1185</c:v>
                </c:pt>
                <c:pt idx="5">
                  <c:v>300</c:v>
                </c:pt>
              </c:numCache>
            </c:numRef>
          </c:val>
        </c:ser>
        <c:ser>
          <c:idx val="2"/>
          <c:order val="2"/>
          <c:tx>
            <c:strRef>
              <c:f>Feuil4!$D$1:$D$3</c:f>
              <c:strCache>
                <c:ptCount val="1"/>
                <c:pt idx="0">
                  <c:v>Demandé - Tous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Feuil4!$A$4:$A$11</c:f>
              <c:strCache>
                <c:ptCount val="7"/>
                <c:pt idx="0">
                  <c:v>Camp</c:v>
                </c:pt>
                <c:pt idx="1">
                  <c:v>Équipement spécialisé</c:v>
                </c:pt>
                <c:pt idx="2">
                  <c:v>Ne correspond pas</c:v>
                </c:pt>
                <c:pt idx="3">
                  <c:v>Organismes</c:v>
                </c:pt>
                <c:pt idx="4">
                  <c:v>Soins de santé</c:v>
                </c:pt>
                <c:pt idx="5">
                  <c:v>Sport,loisir et culture</c:v>
                </c:pt>
                <c:pt idx="6">
                  <c:v>Technologie</c:v>
                </c:pt>
              </c:strCache>
            </c:strRef>
          </c:cat>
          <c:val>
            <c:numRef>
              <c:f>Feuil4!$D$4:$D$11</c:f>
              <c:numCache>
                <c:formatCode>0.00</c:formatCode>
                <c:ptCount val="7"/>
                <c:pt idx="3">
                  <c:v>500</c:v>
                </c:pt>
              </c:numCache>
            </c:numRef>
          </c:val>
        </c:ser>
        <c:ser>
          <c:idx val="3"/>
          <c:order val="3"/>
          <c:tx>
            <c:strRef>
              <c:f>Feuil4!$E$1:$E$3</c:f>
              <c:strCache>
                <c:ptCount val="1"/>
                <c:pt idx="0">
                  <c:v>Demandé - Ado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Feuil4!$A$4:$A$11</c:f>
              <c:strCache>
                <c:ptCount val="7"/>
                <c:pt idx="0">
                  <c:v>Camp</c:v>
                </c:pt>
                <c:pt idx="1">
                  <c:v>Équipement spécialisé</c:v>
                </c:pt>
                <c:pt idx="2">
                  <c:v>Ne correspond pas</c:v>
                </c:pt>
                <c:pt idx="3">
                  <c:v>Organismes</c:v>
                </c:pt>
                <c:pt idx="4">
                  <c:v>Soins de santé</c:v>
                </c:pt>
                <c:pt idx="5">
                  <c:v>Sport,loisir et culture</c:v>
                </c:pt>
                <c:pt idx="6">
                  <c:v>Technologie</c:v>
                </c:pt>
              </c:strCache>
            </c:strRef>
          </c:cat>
          <c:val>
            <c:numRef>
              <c:f>Feuil4!$E$4:$E$11</c:f>
              <c:numCache>
                <c:formatCode>0.00</c:formatCode>
                <c:ptCount val="7"/>
                <c:pt idx="0">
                  <c:v>4923.33</c:v>
                </c:pt>
                <c:pt idx="1">
                  <c:v>657.52</c:v>
                </c:pt>
                <c:pt idx="6">
                  <c:v>102</c:v>
                </c:pt>
              </c:numCache>
            </c:numRef>
          </c:val>
        </c:ser>
        <c:ser>
          <c:idx val="4"/>
          <c:order val="4"/>
          <c:tx>
            <c:strRef>
              <c:f>Feuil4!$F$1:$F$3</c:f>
              <c:strCache>
                <c:ptCount val="1"/>
                <c:pt idx="0">
                  <c:v>Demandé - Ado &amp; adulte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Feuil4!$A$4:$A$11</c:f>
              <c:strCache>
                <c:ptCount val="7"/>
                <c:pt idx="0">
                  <c:v>Camp</c:v>
                </c:pt>
                <c:pt idx="1">
                  <c:v>Équipement spécialisé</c:v>
                </c:pt>
                <c:pt idx="2">
                  <c:v>Ne correspond pas</c:v>
                </c:pt>
                <c:pt idx="3">
                  <c:v>Organismes</c:v>
                </c:pt>
                <c:pt idx="4">
                  <c:v>Soins de santé</c:v>
                </c:pt>
                <c:pt idx="5">
                  <c:v>Sport,loisir et culture</c:v>
                </c:pt>
                <c:pt idx="6">
                  <c:v>Technologie</c:v>
                </c:pt>
              </c:strCache>
            </c:strRef>
          </c:cat>
          <c:val>
            <c:numRef>
              <c:f>Feuil4!$F$4:$F$11</c:f>
              <c:numCache>
                <c:formatCode>0.00</c:formatCode>
                <c:ptCount val="7"/>
                <c:pt idx="0">
                  <c:v>1000</c:v>
                </c:pt>
                <c:pt idx="5">
                  <c:v>432</c:v>
                </c:pt>
              </c:numCache>
            </c:numRef>
          </c:val>
        </c:ser>
        <c:ser>
          <c:idx val="5"/>
          <c:order val="5"/>
          <c:tx>
            <c:strRef>
              <c:f>Feuil4!$G$1:$G$3</c:f>
              <c:strCache>
                <c:ptCount val="1"/>
                <c:pt idx="0">
                  <c:v>Accordé - Adulte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Feuil4!$A$4:$A$11</c:f>
              <c:strCache>
                <c:ptCount val="7"/>
                <c:pt idx="0">
                  <c:v>Camp</c:v>
                </c:pt>
                <c:pt idx="1">
                  <c:v>Équipement spécialisé</c:v>
                </c:pt>
                <c:pt idx="2">
                  <c:v>Ne correspond pas</c:v>
                </c:pt>
                <c:pt idx="3">
                  <c:v>Organismes</c:v>
                </c:pt>
                <c:pt idx="4">
                  <c:v>Soins de santé</c:v>
                </c:pt>
                <c:pt idx="5">
                  <c:v>Sport,loisir et culture</c:v>
                </c:pt>
                <c:pt idx="6">
                  <c:v>Technologie</c:v>
                </c:pt>
              </c:strCache>
            </c:strRef>
          </c:cat>
          <c:val>
            <c:numRef>
              <c:f>Feuil4!$G$4:$G$11</c:f>
              <c:numCache>
                <c:formatCode>0.00</c:formatCode>
                <c:ptCount val="7"/>
                <c:pt idx="1">
                  <c:v>275</c:v>
                </c:pt>
                <c:pt idx="2">
                  <c:v>0</c:v>
                </c:pt>
                <c:pt idx="3">
                  <c:v>300</c:v>
                </c:pt>
                <c:pt idx="4">
                  <c:v>200</c:v>
                </c:pt>
                <c:pt idx="5">
                  <c:v>200</c:v>
                </c:pt>
                <c:pt idx="6">
                  <c:v>0</c:v>
                </c:pt>
              </c:numCache>
            </c:numRef>
          </c:val>
        </c:ser>
        <c:ser>
          <c:idx val="6"/>
          <c:order val="6"/>
          <c:tx>
            <c:strRef>
              <c:f>Feuil4!$H$1:$H$3</c:f>
              <c:strCache>
                <c:ptCount val="1"/>
                <c:pt idx="0">
                  <c:v>Accordé - Enfant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Feuil4!$A$4:$A$11</c:f>
              <c:strCache>
                <c:ptCount val="7"/>
                <c:pt idx="0">
                  <c:v>Camp</c:v>
                </c:pt>
                <c:pt idx="1">
                  <c:v>Équipement spécialisé</c:v>
                </c:pt>
                <c:pt idx="2">
                  <c:v>Ne correspond pas</c:v>
                </c:pt>
                <c:pt idx="3">
                  <c:v>Organismes</c:v>
                </c:pt>
                <c:pt idx="4">
                  <c:v>Soins de santé</c:v>
                </c:pt>
                <c:pt idx="5">
                  <c:v>Sport,loisir et culture</c:v>
                </c:pt>
                <c:pt idx="6">
                  <c:v>Technologie</c:v>
                </c:pt>
              </c:strCache>
            </c:strRef>
          </c:cat>
          <c:val>
            <c:numRef>
              <c:f>Feuil4!$H$4:$H$11</c:f>
              <c:numCache>
                <c:formatCode>0.00</c:formatCode>
                <c:ptCount val="7"/>
                <c:pt idx="0">
                  <c:v>560</c:v>
                </c:pt>
                <c:pt idx="1">
                  <c:v>1185</c:v>
                </c:pt>
                <c:pt idx="5">
                  <c:v>150</c:v>
                </c:pt>
              </c:numCache>
            </c:numRef>
          </c:val>
        </c:ser>
        <c:ser>
          <c:idx val="7"/>
          <c:order val="7"/>
          <c:tx>
            <c:strRef>
              <c:f>Feuil4!$I$1:$I$3</c:f>
              <c:strCache>
                <c:ptCount val="1"/>
                <c:pt idx="0">
                  <c:v>Accordé - Tous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Feuil4!$A$4:$A$11</c:f>
              <c:strCache>
                <c:ptCount val="7"/>
                <c:pt idx="0">
                  <c:v>Camp</c:v>
                </c:pt>
                <c:pt idx="1">
                  <c:v>Équipement spécialisé</c:v>
                </c:pt>
                <c:pt idx="2">
                  <c:v>Ne correspond pas</c:v>
                </c:pt>
                <c:pt idx="3">
                  <c:v>Organismes</c:v>
                </c:pt>
                <c:pt idx="4">
                  <c:v>Soins de santé</c:v>
                </c:pt>
                <c:pt idx="5">
                  <c:v>Sport,loisir et culture</c:v>
                </c:pt>
                <c:pt idx="6">
                  <c:v>Technologie</c:v>
                </c:pt>
              </c:strCache>
            </c:strRef>
          </c:cat>
          <c:val>
            <c:numRef>
              <c:f>Feuil4!$I$4:$I$11</c:f>
              <c:numCache>
                <c:formatCode>0.00</c:formatCode>
                <c:ptCount val="7"/>
                <c:pt idx="3">
                  <c:v>250</c:v>
                </c:pt>
              </c:numCache>
            </c:numRef>
          </c:val>
        </c:ser>
        <c:ser>
          <c:idx val="8"/>
          <c:order val="8"/>
          <c:tx>
            <c:strRef>
              <c:f>Feuil4!$J$1:$J$3</c:f>
              <c:strCache>
                <c:ptCount val="1"/>
                <c:pt idx="0">
                  <c:v>Accordé - Ado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Feuil4!$A$4:$A$11</c:f>
              <c:strCache>
                <c:ptCount val="7"/>
                <c:pt idx="0">
                  <c:v>Camp</c:v>
                </c:pt>
                <c:pt idx="1">
                  <c:v>Équipement spécialisé</c:v>
                </c:pt>
                <c:pt idx="2">
                  <c:v>Ne correspond pas</c:v>
                </c:pt>
                <c:pt idx="3">
                  <c:v>Organismes</c:v>
                </c:pt>
                <c:pt idx="4">
                  <c:v>Soins de santé</c:v>
                </c:pt>
                <c:pt idx="5">
                  <c:v>Sport,loisir et culture</c:v>
                </c:pt>
                <c:pt idx="6">
                  <c:v>Technologie</c:v>
                </c:pt>
              </c:strCache>
            </c:strRef>
          </c:cat>
          <c:val>
            <c:numRef>
              <c:f>Feuil4!$J$4:$J$11</c:f>
              <c:numCache>
                <c:formatCode>0.00</c:formatCode>
                <c:ptCount val="7"/>
                <c:pt idx="0">
                  <c:v>1100</c:v>
                </c:pt>
                <c:pt idx="1">
                  <c:v>485</c:v>
                </c:pt>
                <c:pt idx="6">
                  <c:v>102</c:v>
                </c:pt>
              </c:numCache>
            </c:numRef>
          </c:val>
        </c:ser>
        <c:ser>
          <c:idx val="9"/>
          <c:order val="9"/>
          <c:tx>
            <c:strRef>
              <c:f>Feuil4!$K$1:$K$3</c:f>
              <c:strCache>
                <c:ptCount val="1"/>
                <c:pt idx="0">
                  <c:v>Accordé - Ado &amp; adulte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Feuil4!$A$4:$A$11</c:f>
              <c:strCache>
                <c:ptCount val="7"/>
                <c:pt idx="0">
                  <c:v>Camp</c:v>
                </c:pt>
                <c:pt idx="1">
                  <c:v>Équipement spécialisé</c:v>
                </c:pt>
                <c:pt idx="2">
                  <c:v>Ne correspond pas</c:v>
                </c:pt>
                <c:pt idx="3">
                  <c:v>Organismes</c:v>
                </c:pt>
                <c:pt idx="4">
                  <c:v>Soins de santé</c:v>
                </c:pt>
                <c:pt idx="5">
                  <c:v>Sport,loisir et culture</c:v>
                </c:pt>
                <c:pt idx="6">
                  <c:v>Technologie</c:v>
                </c:pt>
              </c:strCache>
            </c:strRef>
          </c:cat>
          <c:val>
            <c:numRef>
              <c:f>Feuil4!$K$4:$K$11</c:f>
              <c:numCache>
                <c:formatCode>0.00</c:formatCode>
                <c:ptCount val="7"/>
                <c:pt idx="0">
                  <c:v>1000</c:v>
                </c:pt>
                <c:pt idx="5">
                  <c:v>432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8096632"/>
        <c:axId val="518092320"/>
      </c:barChart>
      <c:catAx>
        <c:axId val="518096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8092320"/>
        <c:crosses val="autoZero"/>
        <c:auto val="1"/>
        <c:lblAlgn val="ctr"/>
        <c:lblOffset val="100"/>
        <c:noMultiLvlLbl val="0"/>
      </c:catAx>
      <c:valAx>
        <c:axId val="51809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8096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219904400399123"/>
          <c:y val="3.4478503986169931E-2"/>
          <c:w val="0.17790731266185097"/>
          <c:h val="0.693197526032593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</xdr:colOff>
      <xdr:row>11</xdr:row>
      <xdr:rowOff>45720</xdr:rowOff>
    </xdr:from>
    <xdr:to>
      <xdr:col>12</xdr:col>
      <xdr:colOff>514349</xdr:colOff>
      <xdr:row>31</xdr:row>
      <xdr:rowOff>57149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aymond pentier" refreshedDate="43383.896292361111" createdVersion="5" refreshedVersion="5" minRefreshableVersion="3" recordCount="34">
  <cacheSource type="worksheet">
    <worksheetSource ref="A2:L36" sheet="Feuil1"/>
  </cacheSource>
  <cacheFields count="12">
    <cacheField name="Date" numFmtId="165">
      <sharedItems containsSemiMixedTypes="0" containsNonDate="0" containsDate="1" containsString="0" minDate="2018-04-23T00:00:00" maxDate="2018-09-18T00:00:00"/>
    </cacheField>
    <cacheField name="# Demande" numFmtId="0">
      <sharedItems containsSemiMixedTypes="0" containsString="0" containsNumber="1" containsInteger="1" minValue="1" maxValue="35"/>
    </cacheField>
    <cacheField name="Territoire" numFmtId="0">
      <sharedItems/>
    </cacheField>
    <cacheField name="Âge" numFmtId="0">
      <sharedItems count="7">
        <s v="Adulte"/>
        <s v="Enfant"/>
        <s v="Ado"/>
        <s v="Tous"/>
        <s v="Ado &amp; adulte"/>
        <s v="Adolescent" u="1"/>
        <s v="Ado et adulte" u="1"/>
      </sharedItems>
    </cacheField>
    <cacheField name="Clientèle" numFmtId="0">
      <sharedItems/>
    </cacheField>
    <cacheField name="Programme" numFmtId="0">
      <sharedItems count="7">
        <s v="Organismes"/>
        <s v="Soins de santé"/>
        <s v="Équipement spécialisé"/>
        <s v="Sport,loisir et culture"/>
        <s v="Camp"/>
        <s v="Ne correspond pas"/>
        <s v="Technologie"/>
      </sharedItems>
    </cacheField>
    <cacheField name="Décision" numFmtId="0">
      <sharedItems/>
    </cacheField>
    <cacheField name="Matériel accordé" numFmtId="0">
      <sharedItems containsBlank="1"/>
    </cacheField>
    <cacheField name="Montant demandé" numFmtId="0">
      <sharedItems containsSemiMixedTypes="0" containsString="0" containsNumber="1" minValue="60" maxValue="3623.33"/>
    </cacheField>
    <cacheField name="Montant accordé" numFmtId="164">
      <sharedItems containsSemiMixedTypes="0" containsString="0" containsNumber="1" containsInteger="1" minValue="0" maxValue="1000"/>
    </cacheField>
    <cacheField name="Réalisation" numFmtId="0">
      <sharedItems containsBlank="1"/>
    </cacheField>
    <cacheField name="Fonds spéciaux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">
  <r>
    <d v="2018-04-23T00:00:00"/>
    <n v="1"/>
    <s v="MRC Rimouski-Neigette"/>
    <x v="0"/>
    <s v="DI"/>
    <x v="0"/>
    <s v="Acceptée"/>
    <s v="Prog PITIS"/>
    <n v="500"/>
    <n v="300"/>
    <s v="Annulée"/>
    <m/>
  </r>
  <r>
    <d v="2018-04-23T00:00:00"/>
    <n v="2"/>
    <s v="MRC Témiscouata"/>
    <x v="0"/>
    <s v="DI"/>
    <x v="1"/>
    <s v="Refusée"/>
    <m/>
    <n v="1575"/>
    <n v="0"/>
    <m/>
    <m/>
  </r>
  <r>
    <d v="2018-04-23T00:00:00"/>
    <n v="3"/>
    <s v="MRC Mitis"/>
    <x v="1"/>
    <s v="TSA"/>
    <x v="2"/>
    <s v="Acceptée"/>
    <s v="Orthèse"/>
    <n v="110"/>
    <n v="110"/>
    <s v="Réalisée"/>
    <m/>
  </r>
  <r>
    <d v="2018-04-23T00:00:00"/>
    <n v="4"/>
    <s v="MRC Matapédia"/>
    <x v="1"/>
    <s v="DI"/>
    <x v="3"/>
    <s v="Acceptée"/>
    <s v="Cours de batterie"/>
    <n v="300"/>
    <n v="150"/>
    <s v="Réalisée"/>
    <m/>
  </r>
  <r>
    <d v="2018-04-23T00:00:00"/>
    <n v="5"/>
    <s v="MRC Rimouski-Neigette"/>
    <x v="0"/>
    <s v="DI"/>
    <x v="2"/>
    <s v="Acceptée"/>
    <s v="Adaptation aux pédales"/>
    <n v="417.36"/>
    <n v="150"/>
    <s v="Réalisée"/>
    <m/>
  </r>
  <r>
    <d v="2018-04-23T00:00:00"/>
    <n v="6"/>
    <s v="MRC Rivière-du-Loup"/>
    <x v="2"/>
    <s v="DI"/>
    <x v="4"/>
    <s v="Acceptée"/>
    <s v="Camp de jour"/>
    <n v="250"/>
    <n v="150"/>
    <s v="Réalisée"/>
    <m/>
  </r>
  <r>
    <d v="2018-04-23T00:00:00"/>
    <n v="7"/>
    <s v="MRC Rimouski-Neigette"/>
    <x v="2"/>
    <s v="TSA"/>
    <x v="2"/>
    <s v="Acceptée"/>
    <s v="Matériel sensoriel"/>
    <n v="143.72"/>
    <n v="120"/>
    <s v="Réalisée"/>
    <m/>
  </r>
  <r>
    <d v="2018-04-23T00:00:00"/>
    <n v="8"/>
    <s v="MRC Rimouski-Neigette"/>
    <x v="0"/>
    <s v="TSA"/>
    <x v="1"/>
    <s v="Acceptée"/>
    <s v="Évaluation orthophonie"/>
    <n v="760"/>
    <n v="200"/>
    <s v="Réalisée"/>
    <m/>
  </r>
  <r>
    <d v="2018-04-23T00:00:00"/>
    <n v="9"/>
    <s v="MRC Rimouski-Neigette"/>
    <x v="2"/>
    <s v="DI"/>
    <x v="2"/>
    <s v="Acceptée"/>
    <s v="Salle blanche avec matériel"/>
    <n v="398.8"/>
    <n v="250"/>
    <s v="Réalisée"/>
    <m/>
  </r>
  <r>
    <d v="2018-04-23T00:00:00"/>
    <n v="10"/>
    <s v="MRC Rimouski-Neigette"/>
    <x v="2"/>
    <s v="TSA"/>
    <x v="4"/>
    <s v="Acceptée"/>
    <s v="Accompagnement camp"/>
    <n v="3623.33"/>
    <n v="200"/>
    <s v="Réalisée"/>
    <m/>
  </r>
  <r>
    <d v="2018-04-23T00:00:00"/>
    <n v="11"/>
    <s v="MRC Témiscouata"/>
    <x v="1"/>
    <s v="DI"/>
    <x v="2"/>
    <s v="Acceptée"/>
    <s v="Tricyle adapté"/>
    <n v="100"/>
    <n v="100"/>
    <s v="Réalisée"/>
    <m/>
  </r>
  <r>
    <d v="2018-06-21T00:00:00"/>
    <n v="12"/>
    <s v="MRC Rimouski-Neigette"/>
    <x v="0"/>
    <s v="DI"/>
    <x v="5"/>
    <s v="Refusée"/>
    <m/>
    <n v="250"/>
    <n v="0"/>
    <m/>
    <m/>
  </r>
  <r>
    <d v="2018-06-21T00:00:00"/>
    <n v="13"/>
    <s v="MRC Matapédia"/>
    <x v="2"/>
    <s v="TSA"/>
    <x v="6"/>
    <s v="Acceptée"/>
    <s v="Utilisation cellulaire"/>
    <n v="102"/>
    <n v="102"/>
    <s v="Réalisée"/>
    <m/>
  </r>
  <r>
    <d v="2018-06-21T00:00:00"/>
    <n v="14"/>
    <s v="MRC Rimouski-Neigette"/>
    <x v="3"/>
    <s v="TSA"/>
    <x v="0"/>
    <s v="Acceptée"/>
    <s v="Atelier Été 2018"/>
    <n v="500"/>
    <n v="250"/>
    <s v="Réalisée"/>
    <m/>
  </r>
  <r>
    <d v="2018-06-21T00:00:00"/>
    <n v="15"/>
    <s v="MRC Rivière-du-Loup"/>
    <x v="0"/>
    <s v="TSA"/>
    <x v="2"/>
    <s v="Acceptée"/>
    <s v="Couverture lourde"/>
    <n v="250"/>
    <n v="125"/>
    <s v="Réalisée"/>
    <m/>
  </r>
  <r>
    <d v="2018-06-21T00:00:00"/>
    <n v="16"/>
    <s v="MRC Mitis"/>
    <x v="0"/>
    <s v="DI"/>
    <x v="1"/>
    <s v="Redirigée"/>
    <s v="Soins dentaire"/>
    <n v="2398"/>
    <n v="0"/>
    <m/>
    <m/>
  </r>
  <r>
    <d v="2018-06-21T00:00:00"/>
    <n v="17"/>
    <s v="Tout le territoire"/>
    <x v="4"/>
    <s v="DI-TSA"/>
    <x v="4"/>
    <s v="Acceptée"/>
    <s v="Camp"/>
    <n v="1000"/>
    <n v="1000"/>
    <s v="Réalisée"/>
    <m/>
  </r>
  <r>
    <d v="2018-06-21T00:00:00"/>
    <n v="18"/>
    <s v="MRC Mitis"/>
    <x v="0"/>
    <s v="DI"/>
    <x v="3"/>
    <s v="Acceptée"/>
    <s v="Entrainement"/>
    <n v="480"/>
    <n v="200"/>
    <s v="Réalisée"/>
    <m/>
  </r>
  <r>
    <d v="2018-06-21T00:00:00"/>
    <n v="19"/>
    <s v="MRC Mitis"/>
    <x v="1"/>
    <s v="DI"/>
    <x v="2"/>
    <s v="Acceptée"/>
    <s v="Tricyle adapté"/>
    <n v="150"/>
    <n v="150"/>
    <s v="Réalisée"/>
    <m/>
  </r>
  <r>
    <d v="2018-06-21T00:00:00"/>
    <n v="20"/>
    <s v="MRC Rimouski-Neigette"/>
    <x v="1"/>
    <s v="DI-TSA"/>
    <x v="2"/>
    <s v="Acceptée"/>
    <s v="Tricyle adapté+camp"/>
    <n v="225"/>
    <n v="225"/>
    <s v="Réalisée"/>
    <m/>
  </r>
  <r>
    <d v="2018-06-21T00:00:00"/>
    <n v="21"/>
    <s v="MRC Rimouski-Neigette"/>
    <x v="1"/>
    <s v="TSA"/>
    <x v="2"/>
    <s v="Acceptée"/>
    <s v="Tricycle adapté"/>
    <n v="150"/>
    <n v="150"/>
    <s v="Réalisée"/>
    <m/>
  </r>
  <r>
    <d v="2018-06-21T00:00:00"/>
    <n v="22"/>
    <s v="MRC Matane"/>
    <x v="2"/>
    <s v="TSA"/>
    <x v="4"/>
    <s v="Acceptée"/>
    <s v="Camp de jour"/>
    <n v="400"/>
    <n v="300"/>
    <s v="Réalisée"/>
    <s v="Fonds Matane"/>
  </r>
  <r>
    <d v="2018-06-21T00:00:00"/>
    <n v="23"/>
    <s v="MRC Matane"/>
    <x v="2"/>
    <s v="TSA"/>
    <x v="4"/>
    <s v="Acceptée"/>
    <s v="Camp de jour"/>
    <n v="400"/>
    <n v="300"/>
    <s v="Réalisée"/>
    <s v="Fonds Matane"/>
  </r>
  <r>
    <d v="2018-06-21T00:00:00"/>
    <n v="24"/>
    <s v="MRC Mitis"/>
    <x v="1"/>
    <s v="TSA"/>
    <x v="4"/>
    <s v="Acceptée"/>
    <s v="Accompagnement camp"/>
    <n v="2184"/>
    <n v="200"/>
    <s v="Réalisée"/>
    <m/>
  </r>
  <r>
    <d v="2018-06-21T00:00:00"/>
    <n v="25"/>
    <s v="MRC Rimouski-Neigette"/>
    <x v="0"/>
    <s v="DI"/>
    <x v="6"/>
    <s v="Refusée"/>
    <s v="Tablette"/>
    <n v="500"/>
    <n v="0"/>
    <m/>
    <m/>
  </r>
  <r>
    <d v="2018-06-21T00:00:00"/>
    <n v="26"/>
    <s v="MRC Mitis"/>
    <x v="1"/>
    <s v="DI"/>
    <x v="4"/>
    <s v="Acceptée"/>
    <s v="Camp de jour R-L-A"/>
    <n v="528"/>
    <n v="150"/>
    <s v="Réalisée"/>
    <m/>
  </r>
  <r>
    <d v="2018-06-21T00:00:00"/>
    <n v="27"/>
    <s v="MRC Matapédia"/>
    <x v="2"/>
    <s v="DI"/>
    <x v="4"/>
    <s v="Acceptée"/>
    <s v="Camp de jour R-L-A"/>
    <n v="250"/>
    <n v="150"/>
    <s v="Réalisée"/>
    <m/>
  </r>
  <r>
    <d v="2018-07-29T00:00:00"/>
    <n v="28"/>
    <s v="MRC Rimouski-Neigette"/>
    <x v="1"/>
    <s v="TSA"/>
    <x v="2"/>
    <s v="Acceptée"/>
    <s v="Tricycle adapté"/>
    <n v="150"/>
    <n v="150"/>
    <s v="Réalisée"/>
    <m/>
  </r>
  <r>
    <d v="2018-07-29T00:00:00"/>
    <n v="29"/>
    <s v="MRC Témiscouata"/>
    <x v="1"/>
    <s v="TSA"/>
    <x v="2"/>
    <s v="Acceptée"/>
    <s v="Tricycle adapté"/>
    <n v="150"/>
    <n v="150"/>
    <s v="Réalisée"/>
    <m/>
  </r>
  <r>
    <d v="2018-09-17T00:00:00"/>
    <n v="31"/>
    <s v="MRC Mitis"/>
    <x v="1"/>
    <s v="TSA"/>
    <x v="4"/>
    <s v="Acceptée"/>
    <s v="Camp de jour"/>
    <n v="60"/>
    <n v="60"/>
    <s v="Réalisée"/>
    <m/>
  </r>
  <r>
    <d v="2018-09-17T00:00:00"/>
    <n v="32"/>
    <s v="MRC Rimouski-Neigette"/>
    <x v="1"/>
    <s v="TSA"/>
    <x v="2"/>
    <s v="Acceptée"/>
    <s v="Tricycle adapté"/>
    <n v="150"/>
    <n v="150"/>
    <s v="Réalisée"/>
    <m/>
  </r>
  <r>
    <d v="2018-09-17T00:00:00"/>
    <n v="33"/>
    <s v="MRC Rimouski-Neigette"/>
    <x v="1"/>
    <s v="DI"/>
    <x v="4"/>
    <s v="Acceptée"/>
    <s v="Service de garde midi"/>
    <n v="265"/>
    <n v="150"/>
    <s v="Réalisée"/>
    <m/>
  </r>
  <r>
    <d v="2018-09-17T00:00:00"/>
    <n v="34"/>
    <s v="MRC Rimouski-Neigette"/>
    <x v="2"/>
    <s v="TSA"/>
    <x v="2"/>
    <s v="Acceptée"/>
    <s v="Piqués réutilisables"/>
    <n v="115"/>
    <n v="115"/>
    <s v="Réalisée"/>
    <m/>
  </r>
  <r>
    <d v="2018-09-17T00:00:00"/>
    <n v="35"/>
    <s v="MRC Matane"/>
    <x v="4"/>
    <s v="DI-TSA"/>
    <x v="3"/>
    <s v="Acceptée"/>
    <s v="Piscine"/>
    <n v="432"/>
    <n v="432"/>
    <s v="Réalisée"/>
    <s v="Fonds Matan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11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 chartFormat="1">
  <location ref="A1:M11" firstHeaderRow="1" firstDataRow="3" firstDataCol="1"/>
  <pivotFields count="12">
    <pivotField numFmtId="165" showAll="0"/>
    <pivotField showAll="0"/>
    <pivotField showAll="0"/>
    <pivotField axis="axisCol" showAll="0">
      <items count="8">
        <item m="1" x="6"/>
        <item m="1" x="5"/>
        <item x="0"/>
        <item x="1"/>
        <item x="3"/>
        <item x="2"/>
        <item x="4"/>
        <item t="default"/>
      </items>
    </pivotField>
    <pivotField showAll="0"/>
    <pivotField axis="axisRow" showAll="0">
      <items count="8">
        <item x="4"/>
        <item x="2"/>
        <item x="5"/>
        <item x="0"/>
        <item x="1"/>
        <item x="3"/>
        <item x="6"/>
        <item t="default"/>
      </items>
    </pivotField>
    <pivotField showAll="0"/>
    <pivotField showAll="0"/>
    <pivotField dataField="1" showAll="0"/>
    <pivotField dataField="1" numFmtId="164" showAll="0"/>
    <pivotField showAll="0"/>
    <pivotField showAll="0"/>
  </pivotFields>
  <rowFields count="1">
    <field x="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2">
    <field x="-2"/>
    <field x="3"/>
  </colFields>
  <colItems count="12">
    <i>
      <x/>
      <x v="2"/>
    </i>
    <i r="1">
      <x v="3"/>
    </i>
    <i r="1">
      <x v="4"/>
    </i>
    <i r="1">
      <x v="5"/>
    </i>
    <i r="1">
      <x v="6"/>
    </i>
    <i i="1">
      <x v="1"/>
      <x v="2"/>
    </i>
    <i r="1" i="1">
      <x v="3"/>
    </i>
    <i r="1" i="1">
      <x v="4"/>
    </i>
    <i r="1" i="1">
      <x v="5"/>
    </i>
    <i r="1" i="1">
      <x v="6"/>
    </i>
    <i t="grand">
      <x/>
    </i>
    <i t="grand" i="1">
      <x/>
    </i>
  </colItems>
  <dataFields count="2">
    <dataField name="Demandé" fld="8" baseField="5" baseItem="0"/>
    <dataField name="Accordé" fld="9" baseField="5" baseItem="0"/>
  </dataFields>
  <formats count="31">
    <format dxfId="4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1">
      <pivotArea field="5" type="button" dataOnly="0" labelOnly="1" outline="0" axis="axisRow" fieldPosition="0"/>
    </format>
    <format dxfId="40">
      <pivotArea field="3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39">
      <pivotArea field="3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38">
      <pivotArea dataOnly="0" labelOnly="1" fieldPosition="0">
        <references count="2">
          <reference field="4294967294" count="1" selected="0">
            <x v="1"/>
          </reference>
          <reference field="3" count="0"/>
        </references>
      </pivotArea>
    </format>
    <format dxfId="37">
      <pivotArea dataOnly="0" labelOnly="1" fieldPosition="0">
        <references count="2">
          <reference field="4294967294" count="1" selected="0">
            <x v="0"/>
          </reference>
          <reference field="3" count="0"/>
        </references>
      </pivotArea>
    </format>
    <format dxfId="36">
      <pivotArea field="5" type="button" dataOnly="0" labelOnly="1" outline="0" axis="axisRow" fieldPosition="0"/>
    </format>
    <format dxfId="35">
      <pivotArea field="3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34">
      <pivotArea field="3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33">
      <pivotArea dataOnly="0" labelOnly="1" fieldPosition="0">
        <references count="2">
          <reference field="4294967294" count="1" selected="0">
            <x v="1"/>
          </reference>
          <reference field="3" count="0"/>
        </references>
      </pivotArea>
    </format>
    <format dxfId="32">
      <pivotArea dataOnly="0" labelOnly="1" fieldPosition="0">
        <references count="2">
          <reference field="4294967294" count="1" selected="0">
            <x v="0"/>
          </reference>
          <reference field="3" count="0"/>
        </references>
      </pivotArea>
    </format>
    <format dxfId="19">
      <pivotArea outline="0" collapsedLevelsAreSubtotals="1" fieldPosition="0">
        <references count="2">
          <reference field="4294967294" count="1" selected="0">
            <x v="0"/>
          </reference>
          <reference field="3" count="4" selected="0">
            <x v="2"/>
            <x v="3"/>
            <x v="4"/>
            <x v="5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">
      <pivotArea dataOnly="0" labelOnly="1" fieldPosition="0">
        <references count="2">
          <reference field="4294967294" count="1" selected="0">
            <x v="0"/>
          </reference>
          <reference field="3" count="4">
            <x v="2"/>
            <x v="3"/>
            <x v="4"/>
            <x v="5"/>
          </reference>
        </references>
      </pivotArea>
    </format>
    <format dxfId="16">
      <pivotArea dataOnly="0" outline="0" fieldPosition="0">
        <references count="2">
          <reference field="4294967294" count="1">
            <x v="0"/>
          </reference>
          <reference field="3" count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15">
      <pivotArea field="3" dataOnly="0" grandCol="1" outline="0" axis="axisCol" fieldPosition="1">
        <references count="1">
          <reference field="4294967294" count="1">
            <x v="0"/>
          </reference>
        </references>
      </pivotArea>
    </format>
    <format dxfId="14">
      <pivotArea outline="0" collapsedLevelsAreSubtotals="1" fieldPosition="0">
        <references count="2">
          <reference field="4294967294" count="1" selected="0">
            <x v="1"/>
          </reference>
          <reference field="3" count="0" selected="0"/>
        </references>
      </pivotArea>
    </format>
    <format dxfId="1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2">
      <pivotArea dataOnly="0" labelOnly="1" fieldPosition="0">
        <references count="2">
          <reference field="4294967294" count="1" selected="0">
            <x v="1"/>
          </reference>
          <reference field="3" count="0"/>
        </references>
      </pivotArea>
    </format>
    <format dxfId="11">
      <pivotArea field="3" grandCol="1" outline="0" collapsedLevelsAreSubtotals="1" axis="axisCol" fieldPosition="1">
        <references count="1">
          <reference field="4294967294" count="1" selected="0">
            <x v="1"/>
          </reference>
        </references>
      </pivotArea>
    </format>
    <format dxfId="10">
      <pivotArea field="3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9">
      <pivotArea field="3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8">
      <pivotArea dataOnly="0" outline="0" fieldPosition="0">
        <references count="1">
          <reference field="4294967294" count="1">
            <x v="0"/>
          </reference>
        </references>
      </pivotArea>
    </format>
    <format dxfId="7">
      <pivotArea dataOnly="0" outline="0" fieldPosition="0">
        <references count="2">
          <reference field="4294967294" count="1">
            <x v="1"/>
          </reference>
          <reference field="3" count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6">
      <pivotArea field="3" dataOnly="0" grandCol="1" outline="0" axis="axisCol" fieldPosition="1">
        <references count="1">
          <reference field="4294967294" count="1" selected="0">
            <x v="1"/>
          </reference>
        </references>
      </pivotArea>
    </format>
    <format dxfId="5">
      <pivotArea field="3" grandCol="1" outline="0" collapsedLevelsAreSubtotals="1" axis="axisCol" fieldPosition="1">
        <references count="1">
          <reference field="4294967294" count="1" selected="0">
            <x v="0"/>
          </reference>
        </references>
      </pivotArea>
    </format>
    <format dxfId="4">
      <pivotArea field="3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3">
      <pivotArea field="3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2">
      <pivotArea outline="0" collapsedLevelsAreSubtotals="1" fieldPosition="0"/>
    </format>
    <format dxfId="0">
      <pivotArea outline="0" collapsedLevelsAreSubtotals="1" fieldPosition="0"/>
    </format>
  </formats>
  <chartFormats count="7">
    <chartFormat chart="0" format="0" series="1">
      <pivotArea type="data" outline="0" fieldPosition="0">
        <references count="1">
          <reference field="3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3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3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3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3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zoomScale="80" zoomScaleNormal="80" workbookViewId="0">
      <selection activeCell="B1" sqref="B1"/>
    </sheetView>
  </sheetViews>
  <sheetFormatPr baseColWidth="10" defaultRowHeight="14.4" x14ac:dyDescent="0.3"/>
  <cols>
    <col min="1" max="1" width="19.5546875" customWidth="1"/>
    <col min="2" max="2" width="9.5546875" customWidth="1"/>
    <col min="3" max="3" width="7.5546875" bestFit="1" customWidth="1"/>
    <col min="4" max="4" width="6.5546875" bestFit="1" customWidth="1"/>
    <col min="5" max="6" width="7.5546875" bestFit="1" customWidth="1"/>
    <col min="7" max="7" width="8.77734375" customWidth="1"/>
    <col min="8" max="8" width="7.5546875" bestFit="1" customWidth="1"/>
    <col min="9" max="9" width="6.5546875" bestFit="1" customWidth="1"/>
    <col min="10" max="11" width="7.5546875" bestFit="1" customWidth="1"/>
    <col min="12" max="12" width="9.109375" customWidth="1"/>
    <col min="13" max="13" width="7.88671875" customWidth="1"/>
    <col min="14" max="14" width="18.5546875" bestFit="1" customWidth="1"/>
    <col min="15" max="15" width="11.21875" customWidth="1"/>
    <col min="16" max="16" width="30" bestFit="1" customWidth="1"/>
    <col min="17" max="17" width="31.44140625" bestFit="1" customWidth="1"/>
  </cols>
  <sheetData>
    <row r="1" spans="1:17" s="17" customFormat="1" x14ac:dyDescent="0.3">
      <c r="A1"/>
      <c r="B1" s="14" t="s">
        <v>64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s="17" customFormat="1" ht="28.8" x14ac:dyDescent="0.3">
      <c r="A2"/>
      <c r="B2" s="19" t="s">
        <v>67</v>
      </c>
      <c r="C2" s="20"/>
      <c r="D2" s="20"/>
      <c r="E2" s="20"/>
      <c r="F2" s="20"/>
      <c r="G2" s="21" t="s">
        <v>65</v>
      </c>
      <c r="H2" s="22"/>
      <c r="I2" s="22"/>
      <c r="J2" s="22"/>
      <c r="K2" s="22"/>
      <c r="L2" s="23" t="s">
        <v>68</v>
      </c>
      <c r="M2" s="21" t="s">
        <v>66</v>
      </c>
    </row>
    <row r="3" spans="1:17" s="17" customFormat="1" ht="28.8" customHeight="1" x14ac:dyDescent="0.3">
      <c r="A3" s="16" t="s">
        <v>62</v>
      </c>
      <c r="B3" s="18" t="s">
        <v>14</v>
      </c>
      <c r="C3" s="18" t="s">
        <v>24</v>
      </c>
      <c r="D3" s="18" t="s">
        <v>44</v>
      </c>
      <c r="E3" s="18" t="s">
        <v>69</v>
      </c>
      <c r="F3" s="18" t="s">
        <v>70</v>
      </c>
      <c r="G3" s="21" t="s">
        <v>14</v>
      </c>
      <c r="H3" s="22" t="s">
        <v>24</v>
      </c>
      <c r="I3" s="22" t="s">
        <v>44</v>
      </c>
      <c r="J3" s="22" t="s">
        <v>69</v>
      </c>
      <c r="K3" s="22" t="s">
        <v>70</v>
      </c>
      <c r="L3" s="23"/>
      <c r="M3" s="21"/>
    </row>
    <row r="4" spans="1:17" x14ac:dyDescent="0.3">
      <c r="A4" s="15" t="s">
        <v>34</v>
      </c>
      <c r="B4" s="24"/>
      <c r="C4" s="25">
        <v>3037</v>
      </c>
      <c r="D4" s="25"/>
      <c r="E4" s="25">
        <v>4923.33</v>
      </c>
      <c r="F4" s="25">
        <v>1000</v>
      </c>
      <c r="G4" s="24"/>
      <c r="H4" s="25">
        <v>560</v>
      </c>
      <c r="I4" s="25"/>
      <c r="J4" s="25">
        <v>1100</v>
      </c>
      <c r="K4" s="25">
        <v>1000</v>
      </c>
      <c r="L4" s="26">
        <v>8960.33</v>
      </c>
      <c r="M4" s="24">
        <v>2660</v>
      </c>
    </row>
    <row r="5" spans="1:17" x14ac:dyDescent="0.3">
      <c r="A5" s="15" t="s">
        <v>26</v>
      </c>
      <c r="B5" s="24">
        <v>667.36</v>
      </c>
      <c r="C5" s="25">
        <v>1185</v>
      </c>
      <c r="D5" s="25"/>
      <c r="E5" s="25">
        <v>657.52</v>
      </c>
      <c r="F5" s="25"/>
      <c r="G5" s="24">
        <v>275</v>
      </c>
      <c r="H5" s="25">
        <v>1185</v>
      </c>
      <c r="I5" s="25"/>
      <c r="J5" s="25">
        <v>485</v>
      </c>
      <c r="K5" s="25"/>
      <c r="L5" s="26">
        <v>2509.88</v>
      </c>
      <c r="M5" s="24">
        <v>1945</v>
      </c>
    </row>
    <row r="6" spans="1:17" x14ac:dyDescent="0.3">
      <c r="A6" s="15" t="s">
        <v>41</v>
      </c>
      <c r="B6" s="24">
        <v>250</v>
      </c>
      <c r="C6" s="25"/>
      <c r="D6" s="25"/>
      <c r="E6" s="25"/>
      <c r="F6" s="25"/>
      <c r="G6" s="24">
        <v>0</v>
      </c>
      <c r="H6" s="25"/>
      <c r="I6" s="25"/>
      <c r="J6" s="25"/>
      <c r="K6" s="25"/>
      <c r="L6" s="26">
        <v>250</v>
      </c>
      <c r="M6" s="24">
        <v>0</v>
      </c>
    </row>
    <row r="7" spans="1:17" x14ac:dyDescent="0.3">
      <c r="A7" s="15" t="s">
        <v>16</v>
      </c>
      <c r="B7" s="24">
        <v>500</v>
      </c>
      <c r="C7" s="25"/>
      <c r="D7" s="25">
        <v>500</v>
      </c>
      <c r="E7" s="25"/>
      <c r="F7" s="25"/>
      <c r="G7" s="24">
        <v>300</v>
      </c>
      <c r="H7" s="25"/>
      <c r="I7" s="25">
        <v>250</v>
      </c>
      <c r="J7" s="25"/>
      <c r="K7" s="25"/>
      <c r="L7" s="26">
        <v>1000</v>
      </c>
      <c r="M7" s="24">
        <v>550</v>
      </c>
    </row>
    <row r="8" spans="1:17" x14ac:dyDescent="0.3">
      <c r="A8" s="15" t="s">
        <v>21</v>
      </c>
      <c r="B8" s="24">
        <v>4733</v>
      </c>
      <c r="C8" s="25"/>
      <c r="D8" s="25"/>
      <c r="E8" s="25"/>
      <c r="F8" s="25"/>
      <c r="G8" s="24">
        <v>200</v>
      </c>
      <c r="H8" s="25"/>
      <c r="I8" s="25"/>
      <c r="J8" s="25"/>
      <c r="K8" s="25"/>
      <c r="L8" s="26">
        <v>4733</v>
      </c>
      <c r="M8" s="24">
        <v>200</v>
      </c>
    </row>
    <row r="9" spans="1:17" x14ac:dyDescent="0.3">
      <c r="A9" s="15" t="s">
        <v>30</v>
      </c>
      <c r="B9" s="24">
        <v>480</v>
      </c>
      <c r="C9" s="25">
        <v>300</v>
      </c>
      <c r="D9" s="25"/>
      <c r="E9" s="25"/>
      <c r="F9" s="25">
        <v>432</v>
      </c>
      <c r="G9" s="24">
        <v>200</v>
      </c>
      <c r="H9" s="25">
        <v>150</v>
      </c>
      <c r="I9" s="25"/>
      <c r="J9" s="25"/>
      <c r="K9" s="25">
        <v>432</v>
      </c>
      <c r="L9" s="26">
        <v>1212</v>
      </c>
      <c r="M9" s="24">
        <v>782</v>
      </c>
    </row>
    <row r="10" spans="1:17" x14ac:dyDescent="0.3">
      <c r="A10" s="15" t="s">
        <v>42</v>
      </c>
      <c r="B10" s="24">
        <v>500</v>
      </c>
      <c r="C10" s="25"/>
      <c r="D10" s="25"/>
      <c r="E10" s="25">
        <v>102</v>
      </c>
      <c r="F10" s="25"/>
      <c r="G10" s="24">
        <v>0</v>
      </c>
      <c r="H10" s="25"/>
      <c r="I10" s="25"/>
      <c r="J10" s="25">
        <v>102</v>
      </c>
      <c r="K10" s="25"/>
      <c r="L10" s="26">
        <v>602</v>
      </c>
      <c r="M10" s="24">
        <v>102</v>
      </c>
    </row>
    <row r="11" spans="1:17" x14ac:dyDescent="0.3">
      <c r="A11" s="15" t="s">
        <v>63</v>
      </c>
      <c r="B11" s="24">
        <v>7130.3600000000006</v>
      </c>
      <c r="C11" s="25">
        <v>4522</v>
      </c>
      <c r="D11" s="25">
        <v>500</v>
      </c>
      <c r="E11" s="25">
        <v>5682.85</v>
      </c>
      <c r="F11" s="25">
        <v>1432</v>
      </c>
      <c r="G11" s="24">
        <v>975</v>
      </c>
      <c r="H11" s="25">
        <v>1895</v>
      </c>
      <c r="I11" s="25">
        <v>250</v>
      </c>
      <c r="J11" s="25">
        <v>1687</v>
      </c>
      <c r="K11" s="25">
        <v>1432</v>
      </c>
      <c r="L11" s="26">
        <v>19267.21</v>
      </c>
      <c r="M11" s="24">
        <v>6239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opLeftCell="A2" zoomScaleNormal="100" workbookViewId="0">
      <pane ySplit="1" topLeftCell="A3" activePane="bottomLeft" state="frozen"/>
      <selection activeCell="A2" sqref="A2"/>
      <selection pane="bottomLeft" activeCell="D19" sqref="D19"/>
    </sheetView>
  </sheetViews>
  <sheetFormatPr baseColWidth="10" defaultColWidth="8.88671875" defaultRowHeight="14.4" x14ac:dyDescent="0.3"/>
  <cols>
    <col min="1" max="1" width="10" bestFit="1" customWidth="1"/>
    <col min="2" max="2" width="6.44140625" customWidth="1"/>
    <col min="3" max="3" width="14.88671875" style="13" bestFit="1" customWidth="1"/>
    <col min="4" max="4" width="11.5546875" bestFit="1" customWidth="1"/>
    <col min="5" max="5" width="6.44140625" bestFit="1" customWidth="1"/>
    <col min="6" max="6" width="19" bestFit="1" customWidth="1"/>
    <col min="8" max="8" width="23.21875" bestFit="1" customWidth="1"/>
    <col min="9" max="9" width="10.109375" style="2" customWidth="1"/>
    <col min="10" max="10" width="9.109375" style="2" customWidth="1"/>
    <col min="11" max="11" width="8.44140625" bestFit="1" customWidth="1"/>
    <col min="12" max="12" width="9.44140625" customWidth="1"/>
    <col min="13" max="1025" width="10.6640625" customWidth="1"/>
  </cols>
  <sheetData>
    <row r="1" spans="1:12" ht="32.2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s="8" customFormat="1" ht="32.25" customHeight="1" x14ac:dyDescent="0.3">
      <c r="A2" s="8" t="s">
        <v>1</v>
      </c>
      <c r="B2" s="12" t="s">
        <v>2</v>
      </c>
      <c r="C2" s="12" t="s">
        <v>3</v>
      </c>
      <c r="D2" s="9" t="s">
        <v>4</v>
      </c>
      <c r="E2" s="12" t="s">
        <v>5</v>
      </c>
      <c r="F2" s="9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11" t="s">
        <v>11</v>
      </c>
      <c r="L2" s="9" t="s">
        <v>12</v>
      </c>
    </row>
    <row r="3" spans="1:12" x14ac:dyDescent="0.3">
      <c r="A3" s="3">
        <v>43213</v>
      </c>
      <c r="B3">
        <v>1</v>
      </c>
      <c r="C3" s="13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t="s">
        <v>18</v>
      </c>
      <c r="I3" s="2">
        <v>500</v>
      </c>
      <c r="J3" s="2">
        <v>300</v>
      </c>
      <c r="K3" s="4" t="s">
        <v>19</v>
      </c>
    </row>
    <row r="4" spans="1:12" x14ac:dyDescent="0.3">
      <c r="A4" s="3">
        <v>43213</v>
      </c>
      <c r="B4">
        <v>2</v>
      </c>
      <c r="C4" s="13" t="s">
        <v>20</v>
      </c>
      <c r="D4" s="4" t="s">
        <v>14</v>
      </c>
      <c r="E4" s="4" t="s">
        <v>15</v>
      </c>
      <c r="F4" s="4" t="s">
        <v>21</v>
      </c>
      <c r="G4" s="5" t="s">
        <v>22</v>
      </c>
      <c r="I4" s="2">
        <v>1575</v>
      </c>
      <c r="J4" s="2">
        <v>0</v>
      </c>
      <c r="K4" s="4"/>
    </row>
    <row r="5" spans="1:12" x14ac:dyDescent="0.3">
      <c r="A5" s="3">
        <v>43213</v>
      </c>
      <c r="B5">
        <v>3</v>
      </c>
      <c r="C5" s="13" t="s">
        <v>23</v>
      </c>
      <c r="D5" s="4" t="s">
        <v>24</v>
      </c>
      <c r="E5" s="4" t="s">
        <v>25</v>
      </c>
      <c r="F5" s="4" t="s">
        <v>26</v>
      </c>
      <c r="G5" s="4" t="s">
        <v>17</v>
      </c>
      <c r="H5" t="s">
        <v>27</v>
      </c>
      <c r="I5" s="2">
        <v>110</v>
      </c>
      <c r="J5" s="2">
        <v>110</v>
      </c>
      <c r="K5" s="4" t="s">
        <v>28</v>
      </c>
    </row>
    <row r="6" spans="1:12" x14ac:dyDescent="0.3">
      <c r="A6" s="3">
        <v>43213</v>
      </c>
      <c r="B6">
        <v>4</v>
      </c>
      <c r="C6" s="13" t="s">
        <v>29</v>
      </c>
      <c r="D6" s="4" t="s">
        <v>24</v>
      </c>
      <c r="E6" s="4" t="s">
        <v>15</v>
      </c>
      <c r="F6" s="4" t="s">
        <v>30</v>
      </c>
      <c r="G6" s="4" t="s">
        <v>17</v>
      </c>
      <c r="H6" t="s">
        <v>31</v>
      </c>
      <c r="I6" s="2">
        <v>300</v>
      </c>
      <c r="J6" s="2">
        <v>150</v>
      </c>
      <c r="K6" s="4" t="s">
        <v>28</v>
      </c>
    </row>
    <row r="7" spans="1:12" x14ac:dyDescent="0.3">
      <c r="A7" s="3">
        <v>43213</v>
      </c>
      <c r="B7">
        <v>5</v>
      </c>
      <c r="C7" s="13" t="s">
        <v>13</v>
      </c>
      <c r="D7" s="4" t="s">
        <v>14</v>
      </c>
      <c r="E7" s="4" t="s">
        <v>15</v>
      </c>
      <c r="F7" s="4" t="s">
        <v>26</v>
      </c>
      <c r="G7" s="4" t="s">
        <v>17</v>
      </c>
      <c r="H7" t="s">
        <v>32</v>
      </c>
      <c r="I7" s="6">
        <v>417.36</v>
      </c>
      <c r="J7" s="2">
        <v>150</v>
      </c>
      <c r="K7" s="4" t="s">
        <v>28</v>
      </c>
    </row>
    <row r="8" spans="1:12" x14ac:dyDescent="0.3">
      <c r="A8" s="3">
        <v>43213</v>
      </c>
      <c r="B8">
        <v>6</v>
      </c>
      <c r="C8" s="13" t="s">
        <v>33</v>
      </c>
      <c r="D8" s="4" t="s">
        <v>69</v>
      </c>
      <c r="E8" s="4" t="s">
        <v>15</v>
      </c>
      <c r="F8" s="4" t="s">
        <v>34</v>
      </c>
      <c r="G8" s="4" t="s">
        <v>17</v>
      </c>
      <c r="H8" t="s">
        <v>35</v>
      </c>
      <c r="I8" s="2">
        <v>250</v>
      </c>
      <c r="J8" s="2">
        <v>150</v>
      </c>
      <c r="K8" s="4" t="s">
        <v>28</v>
      </c>
    </row>
    <row r="9" spans="1:12" x14ac:dyDescent="0.3">
      <c r="A9" s="3">
        <v>43213</v>
      </c>
      <c r="B9">
        <v>7</v>
      </c>
      <c r="C9" s="13" t="s">
        <v>13</v>
      </c>
      <c r="D9" s="4" t="s">
        <v>69</v>
      </c>
      <c r="E9" s="4" t="s">
        <v>25</v>
      </c>
      <c r="F9" s="4" t="s">
        <v>26</v>
      </c>
      <c r="G9" s="4" t="s">
        <v>17</v>
      </c>
      <c r="H9" t="s">
        <v>36</v>
      </c>
      <c r="I9" s="6">
        <v>143.72</v>
      </c>
      <c r="J9" s="2">
        <v>120</v>
      </c>
      <c r="K9" s="4" t="s">
        <v>28</v>
      </c>
    </row>
    <row r="10" spans="1:12" x14ac:dyDescent="0.3">
      <c r="A10" s="3">
        <v>43213</v>
      </c>
      <c r="B10">
        <v>8</v>
      </c>
      <c r="C10" s="13" t="s">
        <v>13</v>
      </c>
      <c r="D10" s="4" t="s">
        <v>14</v>
      </c>
      <c r="E10" s="4" t="s">
        <v>25</v>
      </c>
      <c r="F10" s="4" t="s">
        <v>21</v>
      </c>
      <c r="G10" s="4" t="s">
        <v>17</v>
      </c>
      <c r="H10" t="s">
        <v>37</v>
      </c>
      <c r="I10" s="2">
        <v>760</v>
      </c>
      <c r="J10" s="2">
        <v>200</v>
      </c>
      <c r="K10" s="4" t="s">
        <v>28</v>
      </c>
    </row>
    <row r="11" spans="1:12" x14ac:dyDescent="0.3">
      <c r="A11" s="3">
        <v>43213</v>
      </c>
      <c r="B11">
        <v>9</v>
      </c>
      <c r="C11" s="13" t="s">
        <v>13</v>
      </c>
      <c r="D11" s="4" t="s">
        <v>69</v>
      </c>
      <c r="E11" s="4" t="s">
        <v>15</v>
      </c>
      <c r="F11" s="4" t="s">
        <v>26</v>
      </c>
      <c r="G11" s="4" t="s">
        <v>17</v>
      </c>
      <c r="H11" t="s">
        <v>38</v>
      </c>
      <c r="I11" s="6">
        <v>398.8</v>
      </c>
      <c r="J11" s="2">
        <v>250</v>
      </c>
      <c r="K11" s="4" t="s">
        <v>28</v>
      </c>
    </row>
    <row r="12" spans="1:12" x14ac:dyDescent="0.3">
      <c r="A12" s="3">
        <v>43213</v>
      </c>
      <c r="B12">
        <v>10</v>
      </c>
      <c r="C12" s="13" t="s">
        <v>13</v>
      </c>
      <c r="D12" s="4" t="s">
        <v>69</v>
      </c>
      <c r="E12" s="4" t="s">
        <v>25</v>
      </c>
      <c r="F12" s="4" t="s">
        <v>34</v>
      </c>
      <c r="G12" s="4" t="s">
        <v>17</v>
      </c>
      <c r="H12" t="s">
        <v>39</v>
      </c>
      <c r="I12" s="6">
        <v>3623.33</v>
      </c>
      <c r="J12" s="2">
        <v>200</v>
      </c>
      <c r="K12" s="4" t="s">
        <v>28</v>
      </c>
    </row>
    <row r="13" spans="1:12" x14ac:dyDescent="0.3">
      <c r="A13" s="3">
        <v>43213</v>
      </c>
      <c r="B13">
        <v>11</v>
      </c>
      <c r="C13" s="13" t="s">
        <v>20</v>
      </c>
      <c r="D13" s="4" t="s">
        <v>24</v>
      </c>
      <c r="E13" s="4" t="s">
        <v>15</v>
      </c>
      <c r="F13" s="4" t="s">
        <v>26</v>
      </c>
      <c r="G13" s="4" t="s">
        <v>17</v>
      </c>
      <c r="H13" t="s">
        <v>40</v>
      </c>
      <c r="I13" s="2">
        <v>100</v>
      </c>
      <c r="J13" s="2">
        <v>100</v>
      </c>
      <c r="K13" s="4" t="s">
        <v>28</v>
      </c>
    </row>
    <row r="14" spans="1:12" x14ac:dyDescent="0.3">
      <c r="A14" s="3">
        <v>43272</v>
      </c>
      <c r="B14">
        <v>12</v>
      </c>
      <c r="C14" s="13" t="s">
        <v>13</v>
      </c>
      <c r="D14" s="4" t="s">
        <v>14</v>
      </c>
      <c r="E14" s="4" t="s">
        <v>15</v>
      </c>
      <c r="F14" s="4" t="s">
        <v>41</v>
      </c>
      <c r="G14" s="5" t="s">
        <v>22</v>
      </c>
      <c r="I14" s="2">
        <v>250</v>
      </c>
      <c r="J14" s="2">
        <v>0</v>
      </c>
      <c r="K14" s="4"/>
    </row>
    <row r="15" spans="1:12" x14ac:dyDescent="0.3">
      <c r="A15" s="3">
        <v>43272</v>
      </c>
      <c r="B15">
        <v>13</v>
      </c>
      <c r="C15" s="13" t="s">
        <v>29</v>
      </c>
      <c r="D15" s="4" t="s">
        <v>69</v>
      </c>
      <c r="E15" s="4" t="s">
        <v>25</v>
      </c>
      <c r="F15" s="4" t="s">
        <v>42</v>
      </c>
      <c r="G15" s="4" t="s">
        <v>17</v>
      </c>
      <c r="H15" t="s">
        <v>43</v>
      </c>
      <c r="I15" s="2">
        <v>102</v>
      </c>
      <c r="J15" s="2">
        <v>102</v>
      </c>
      <c r="K15" s="4" t="s">
        <v>28</v>
      </c>
    </row>
    <row r="16" spans="1:12" x14ac:dyDescent="0.3">
      <c r="A16" s="3">
        <v>43272</v>
      </c>
      <c r="B16">
        <v>14</v>
      </c>
      <c r="C16" s="13" t="s">
        <v>13</v>
      </c>
      <c r="D16" s="4" t="s">
        <v>44</v>
      </c>
      <c r="E16" s="4" t="s">
        <v>25</v>
      </c>
      <c r="F16" s="4" t="s">
        <v>16</v>
      </c>
      <c r="G16" s="4" t="s">
        <v>17</v>
      </c>
      <c r="H16" t="s">
        <v>45</v>
      </c>
      <c r="I16" s="2">
        <v>500</v>
      </c>
      <c r="J16" s="2">
        <v>250</v>
      </c>
      <c r="K16" s="4" t="s">
        <v>28</v>
      </c>
    </row>
    <row r="17" spans="1:12" x14ac:dyDescent="0.3">
      <c r="A17" s="3">
        <v>43272</v>
      </c>
      <c r="B17">
        <v>15</v>
      </c>
      <c r="C17" s="13" t="s">
        <v>33</v>
      </c>
      <c r="D17" s="4" t="s">
        <v>14</v>
      </c>
      <c r="E17" s="4" t="s">
        <v>25</v>
      </c>
      <c r="F17" s="4" t="s">
        <v>26</v>
      </c>
      <c r="G17" s="4" t="s">
        <v>17</v>
      </c>
      <c r="H17" t="s">
        <v>46</v>
      </c>
      <c r="I17" s="2">
        <v>250</v>
      </c>
      <c r="J17" s="2">
        <v>125</v>
      </c>
      <c r="K17" s="4" t="s">
        <v>28</v>
      </c>
    </row>
    <row r="18" spans="1:12" x14ac:dyDescent="0.3">
      <c r="A18" s="3">
        <v>43272</v>
      </c>
      <c r="B18">
        <v>16</v>
      </c>
      <c r="C18" s="13" t="s">
        <v>23</v>
      </c>
      <c r="D18" s="4" t="s">
        <v>14</v>
      </c>
      <c r="E18" s="4" t="s">
        <v>15</v>
      </c>
      <c r="F18" s="4" t="s">
        <v>21</v>
      </c>
      <c r="G18" s="7" t="s">
        <v>47</v>
      </c>
      <c r="H18" t="s">
        <v>48</v>
      </c>
      <c r="I18" s="2">
        <v>2398</v>
      </c>
      <c r="J18" s="2">
        <v>0</v>
      </c>
      <c r="K18" s="4"/>
    </row>
    <row r="19" spans="1:12" x14ac:dyDescent="0.3">
      <c r="A19" s="3">
        <v>43272</v>
      </c>
      <c r="B19">
        <v>17</v>
      </c>
      <c r="C19" s="13" t="s">
        <v>49</v>
      </c>
      <c r="D19" s="4" t="s">
        <v>70</v>
      </c>
      <c r="E19" s="4" t="s">
        <v>50</v>
      </c>
      <c r="F19" s="4" t="s">
        <v>34</v>
      </c>
      <c r="G19" s="4" t="s">
        <v>17</v>
      </c>
      <c r="H19" t="s">
        <v>34</v>
      </c>
      <c r="I19" s="2">
        <v>1000</v>
      </c>
      <c r="J19" s="2">
        <v>1000</v>
      </c>
      <c r="K19" s="4" t="s">
        <v>28</v>
      </c>
    </row>
    <row r="20" spans="1:12" x14ac:dyDescent="0.3">
      <c r="A20" s="3">
        <v>43272</v>
      </c>
      <c r="B20">
        <v>18</v>
      </c>
      <c r="C20" s="13" t="s">
        <v>23</v>
      </c>
      <c r="D20" s="4" t="s">
        <v>14</v>
      </c>
      <c r="E20" s="4" t="s">
        <v>15</v>
      </c>
      <c r="F20" s="4" t="s">
        <v>30</v>
      </c>
      <c r="G20" s="4" t="s">
        <v>17</v>
      </c>
      <c r="H20" t="s">
        <v>51</v>
      </c>
      <c r="I20" s="2">
        <v>480</v>
      </c>
      <c r="J20" s="2">
        <v>200</v>
      </c>
      <c r="K20" s="4" t="s">
        <v>28</v>
      </c>
    </row>
    <row r="21" spans="1:12" x14ac:dyDescent="0.3">
      <c r="A21" s="3">
        <v>43272</v>
      </c>
      <c r="B21">
        <v>19</v>
      </c>
      <c r="C21" s="13" t="s">
        <v>23</v>
      </c>
      <c r="D21" s="4" t="s">
        <v>24</v>
      </c>
      <c r="E21" s="4" t="s">
        <v>15</v>
      </c>
      <c r="F21" s="4" t="s">
        <v>26</v>
      </c>
      <c r="G21" s="4" t="s">
        <v>17</v>
      </c>
      <c r="H21" t="s">
        <v>40</v>
      </c>
      <c r="I21" s="2">
        <v>150</v>
      </c>
      <c r="J21" s="2">
        <v>150</v>
      </c>
      <c r="K21" s="4" t="s">
        <v>28</v>
      </c>
    </row>
    <row r="22" spans="1:12" x14ac:dyDescent="0.3">
      <c r="A22" s="3">
        <v>43272</v>
      </c>
      <c r="B22">
        <v>20</v>
      </c>
      <c r="C22" s="13" t="s">
        <v>13</v>
      </c>
      <c r="D22" s="4" t="s">
        <v>24</v>
      </c>
      <c r="E22" s="4" t="s">
        <v>50</v>
      </c>
      <c r="F22" s="4" t="s">
        <v>26</v>
      </c>
      <c r="G22" s="4" t="s">
        <v>17</v>
      </c>
      <c r="H22" t="s">
        <v>52</v>
      </c>
      <c r="I22" s="2">
        <v>225</v>
      </c>
      <c r="J22" s="2">
        <v>225</v>
      </c>
      <c r="K22" s="4" t="s">
        <v>28</v>
      </c>
    </row>
    <row r="23" spans="1:12" x14ac:dyDescent="0.3">
      <c r="A23" s="3">
        <v>43272</v>
      </c>
      <c r="B23">
        <v>21</v>
      </c>
      <c r="C23" s="13" t="s">
        <v>13</v>
      </c>
      <c r="D23" s="4" t="s">
        <v>24</v>
      </c>
      <c r="E23" s="4" t="s">
        <v>25</v>
      </c>
      <c r="F23" s="4" t="s">
        <v>26</v>
      </c>
      <c r="G23" s="4" t="s">
        <v>17</v>
      </c>
      <c r="H23" t="s">
        <v>53</v>
      </c>
      <c r="I23" s="2">
        <v>150</v>
      </c>
      <c r="J23" s="2">
        <v>150</v>
      </c>
      <c r="K23" s="4" t="s">
        <v>28</v>
      </c>
    </row>
    <row r="24" spans="1:12" x14ac:dyDescent="0.3">
      <c r="A24" s="3">
        <v>43272</v>
      </c>
      <c r="B24">
        <v>22</v>
      </c>
      <c r="C24" s="13" t="s">
        <v>54</v>
      </c>
      <c r="D24" s="4" t="s">
        <v>69</v>
      </c>
      <c r="E24" s="4" t="s">
        <v>25</v>
      </c>
      <c r="F24" s="4" t="s">
        <v>34</v>
      </c>
      <c r="G24" s="4" t="s">
        <v>17</v>
      </c>
      <c r="H24" t="s">
        <v>35</v>
      </c>
      <c r="I24" s="2">
        <v>400</v>
      </c>
      <c r="J24" s="2">
        <v>300</v>
      </c>
      <c r="K24" s="4" t="s">
        <v>28</v>
      </c>
      <c r="L24" t="s">
        <v>55</v>
      </c>
    </row>
    <row r="25" spans="1:12" x14ac:dyDescent="0.3">
      <c r="A25" s="3">
        <v>43272</v>
      </c>
      <c r="B25">
        <v>23</v>
      </c>
      <c r="C25" s="13" t="s">
        <v>54</v>
      </c>
      <c r="D25" s="4" t="s">
        <v>69</v>
      </c>
      <c r="E25" s="4" t="s">
        <v>25</v>
      </c>
      <c r="F25" s="4" t="s">
        <v>34</v>
      </c>
      <c r="G25" s="4" t="s">
        <v>17</v>
      </c>
      <c r="H25" t="s">
        <v>35</v>
      </c>
      <c r="I25" s="2">
        <v>400</v>
      </c>
      <c r="J25" s="2">
        <v>300</v>
      </c>
      <c r="K25" s="4" t="s">
        <v>28</v>
      </c>
      <c r="L25" t="s">
        <v>55</v>
      </c>
    </row>
    <row r="26" spans="1:12" x14ac:dyDescent="0.3">
      <c r="A26" s="3">
        <v>43272</v>
      </c>
      <c r="B26">
        <v>24</v>
      </c>
      <c r="C26" s="13" t="s">
        <v>23</v>
      </c>
      <c r="D26" s="4" t="s">
        <v>24</v>
      </c>
      <c r="E26" s="4" t="s">
        <v>25</v>
      </c>
      <c r="F26" s="4" t="s">
        <v>34</v>
      </c>
      <c r="G26" s="4" t="s">
        <v>17</v>
      </c>
      <c r="H26" t="s">
        <v>39</v>
      </c>
      <c r="I26" s="2">
        <v>2184</v>
      </c>
      <c r="J26" s="2">
        <v>200</v>
      </c>
      <c r="K26" s="4" t="s">
        <v>28</v>
      </c>
    </row>
    <row r="27" spans="1:12" x14ac:dyDescent="0.3">
      <c r="A27" s="3">
        <v>43272</v>
      </c>
      <c r="B27">
        <v>25</v>
      </c>
      <c r="C27" s="13" t="s">
        <v>13</v>
      </c>
      <c r="D27" s="4" t="s">
        <v>14</v>
      </c>
      <c r="E27" s="4" t="s">
        <v>15</v>
      </c>
      <c r="F27" s="4" t="s">
        <v>42</v>
      </c>
      <c r="G27" s="5" t="s">
        <v>22</v>
      </c>
      <c r="H27" t="s">
        <v>56</v>
      </c>
      <c r="I27" s="2">
        <v>500</v>
      </c>
      <c r="J27" s="2">
        <v>0</v>
      </c>
      <c r="K27" s="4"/>
    </row>
    <row r="28" spans="1:12" x14ac:dyDescent="0.3">
      <c r="A28" s="3">
        <v>43272</v>
      </c>
      <c r="B28">
        <v>26</v>
      </c>
      <c r="C28" s="13" t="s">
        <v>23</v>
      </c>
      <c r="D28" s="4" t="s">
        <v>24</v>
      </c>
      <c r="E28" s="4" t="s">
        <v>15</v>
      </c>
      <c r="F28" s="4" t="s">
        <v>34</v>
      </c>
      <c r="G28" s="4" t="s">
        <v>17</v>
      </c>
      <c r="H28" t="s">
        <v>57</v>
      </c>
      <c r="I28" s="2">
        <v>528</v>
      </c>
      <c r="J28" s="2">
        <v>150</v>
      </c>
      <c r="K28" s="4" t="s">
        <v>28</v>
      </c>
    </row>
    <row r="29" spans="1:12" x14ac:dyDescent="0.3">
      <c r="A29" s="3">
        <v>43272</v>
      </c>
      <c r="B29">
        <v>27</v>
      </c>
      <c r="C29" s="13" t="s">
        <v>29</v>
      </c>
      <c r="D29" s="4" t="s">
        <v>69</v>
      </c>
      <c r="E29" s="4" t="s">
        <v>15</v>
      </c>
      <c r="F29" s="4" t="s">
        <v>34</v>
      </c>
      <c r="G29" s="4" t="s">
        <v>17</v>
      </c>
      <c r="H29" t="s">
        <v>57</v>
      </c>
      <c r="I29" s="2">
        <v>250</v>
      </c>
      <c r="J29" s="2">
        <v>150</v>
      </c>
      <c r="K29" s="4" t="s">
        <v>28</v>
      </c>
    </row>
    <row r="30" spans="1:12" x14ac:dyDescent="0.3">
      <c r="A30" s="3">
        <v>43310</v>
      </c>
      <c r="B30">
        <v>28</v>
      </c>
      <c r="C30" s="13" t="s">
        <v>13</v>
      </c>
      <c r="D30" s="4" t="s">
        <v>24</v>
      </c>
      <c r="E30" s="4" t="s">
        <v>25</v>
      </c>
      <c r="F30" s="4" t="s">
        <v>26</v>
      </c>
      <c r="G30" s="4" t="s">
        <v>17</v>
      </c>
      <c r="H30" t="s">
        <v>53</v>
      </c>
      <c r="I30" s="2">
        <v>150</v>
      </c>
      <c r="J30" s="2">
        <v>150</v>
      </c>
      <c r="K30" s="4" t="s">
        <v>28</v>
      </c>
    </row>
    <row r="31" spans="1:12" x14ac:dyDescent="0.3">
      <c r="A31" s="3">
        <v>43310</v>
      </c>
      <c r="B31">
        <v>29</v>
      </c>
      <c r="C31" s="13" t="s">
        <v>20</v>
      </c>
      <c r="D31" s="4" t="s">
        <v>24</v>
      </c>
      <c r="E31" s="4" t="s">
        <v>25</v>
      </c>
      <c r="F31" s="4" t="s">
        <v>26</v>
      </c>
      <c r="G31" s="4" t="s">
        <v>17</v>
      </c>
      <c r="H31" t="s">
        <v>53</v>
      </c>
      <c r="I31" s="2">
        <v>150</v>
      </c>
      <c r="J31" s="2">
        <v>150</v>
      </c>
      <c r="K31" s="4" t="s">
        <v>28</v>
      </c>
    </row>
    <row r="32" spans="1:12" x14ac:dyDescent="0.3">
      <c r="A32" s="3">
        <v>43360</v>
      </c>
      <c r="B32">
        <v>31</v>
      </c>
      <c r="C32" s="13" t="s">
        <v>23</v>
      </c>
      <c r="D32" s="4" t="s">
        <v>24</v>
      </c>
      <c r="E32" s="4" t="s">
        <v>25</v>
      </c>
      <c r="F32" s="4" t="s">
        <v>34</v>
      </c>
      <c r="G32" s="4" t="s">
        <v>17</v>
      </c>
      <c r="H32" t="s">
        <v>35</v>
      </c>
      <c r="I32" s="2">
        <v>60</v>
      </c>
      <c r="J32" s="2">
        <v>60</v>
      </c>
      <c r="K32" s="4" t="s">
        <v>28</v>
      </c>
    </row>
    <row r="33" spans="1:12" x14ac:dyDescent="0.3">
      <c r="A33" s="3">
        <v>43360</v>
      </c>
      <c r="B33">
        <v>32</v>
      </c>
      <c r="C33" s="13" t="s">
        <v>13</v>
      </c>
      <c r="D33" s="4" t="s">
        <v>24</v>
      </c>
      <c r="E33" s="4" t="s">
        <v>25</v>
      </c>
      <c r="F33" s="4" t="s">
        <v>26</v>
      </c>
      <c r="G33" s="4" t="s">
        <v>17</v>
      </c>
      <c r="H33" t="s">
        <v>53</v>
      </c>
      <c r="I33" s="2">
        <v>150</v>
      </c>
      <c r="J33" s="2">
        <v>150</v>
      </c>
      <c r="K33" s="4" t="s">
        <v>28</v>
      </c>
    </row>
    <row r="34" spans="1:12" x14ac:dyDescent="0.3">
      <c r="A34" s="3">
        <v>43360</v>
      </c>
      <c r="B34">
        <v>33</v>
      </c>
      <c r="C34" s="13" t="s">
        <v>13</v>
      </c>
      <c r="D34" s="4" t="s">
        <v>24</v>
      </c>
      <c r="E34" s="4" t="s">
        <v>15</v>
      </c>
      <c r="F34" s="4" t="s">
        <v>34</v>
      </c>
      <c r="G34" s="4" t="s">
        <v>17</v>
      </c>
      <c r="H34" t="s">
        <v>58</v>
      </c>
      <c r="I34" s="2">
        <v>265</v>
      </c>
      <c r="J34" s="2">
        <v>150</v>
      </c>
      <c r="K34" s="4" t="s">
        <v>28</v>
      </c>
    </row>
    <row r="35" spans="1:12" x14ac:dyDescent="0.3">
      <c r="A35" s="3">
        <v>43360</v>
      </c>
      <c r="B35">
        <v>34</v>
      </c>
      <c r="C35" s="13" t="s">
        <v>13</v>
      </c>
      <c r="D35" s="4" t="s">
        <v>69</v>
      </c>
      <c r="E35" s="4" t="s">
        <v>25</v>
      </c>
      <c r="F35" s="4" t="s">
        <v>26</v>
      </c>
      <c r="G35" s="4" t="s">
        <v>17</v>
      </c>
      <c r="H35" t="s">
        <v>59</v>
      </c>
      <c r="I35" s="2">
        <v>115</v>
      </c>
      <c r="J35" s="2">
        <v>115</v>
      </c>
      <c r="K35" s="4" t="s">
        <v>28</v>
      </c>
    </row>
    <row r="36" spans="1:12" x14ac:dyDescent="0.3">
      <c r="A36" s="3">
        <v>43360</v>
      </c>
      <c r="B36">
        <v>35</v>
      </c>
      <c r="C36" s="13" t="s">
        <v>54</v>
      </c>
      <c r="D36" s="4" t="s">
        <v>70</v>
      </c>
      <c r="E36" s="4" t="s">
        <v>50</v>
      </c>
      <c r="F36" s="4" t="s">
        <v>30</v>
      </c>
      <c r="G36" s="4" t="s">
        <v>17</v>
      </c>
      <c r="H36" t="s">
        <v>60</v>
      </c>
      <c r="I36" s="2">
        <v>432</v>
      </c>
      <c r="J36" s="2">
        <v>432</v>
      </c>
      <c r="K36" s="4" t="s">
        <v>28</v>
      </c>
      <c r="L36" t="s">
        <v>55</v>
      </c>
    </row>
    <row r="37" spans="1:12" x14ac:dyDescent="0.3">
      <c r="A37" s="3"/>
      <c r="D37" s="4"/>
      <c r="E37" s="4"/>
      <c r="F37" s="4"/>
      <c r="G37" s="4"/>
      <c r="K37" s="4"/>
    </row>
    <row r="38" spans="1:12" x14ac:dyDescent="0.3">
      <c r="A38" s="3"/>
      <c r="D38" s="4"/>
      <c r="E38" s="4"/>
      <c r="F38" s="4"/>
      <c r="G38" s="4"/>
      <c r="K38" s="4"/>
    </row>
    <row r="39" spans="1:12" x14ac:dyDescent="0.3">
      <c r="A39" s="3"/>
      <c r="D39" s="4"/>
      <c r="E39" s="4"/>
      <c r="F39" s="4"/>
      <c r="G39" s="4"/>
      <c r="K39" s="4"/>
    </row>
    <row r="40" spans="1:12" x14ac:dyDescent="0.3">
      <c r="D40" s="4"/>
      <c r="E40" s="4"/>
      <c r="F40" s="4"/>
      <c r="G40" s="4"/>
      <c r="K40" s="4"/>
    </row>
    <row r="41" spans="1:12" x14ac:dyDescent="0.3">
      <c r="D41" s="4"/>
      <c r="E41" s="4"/>
      <c r="F41" s="4"/>
      <c r="G41" s="4"/>
      <c r="K41" s="4"/>
    </row>
    <row r="42" spans="1:12" x14ac:dyDescent="0.3">
      <c r="D42" s="4"/>
      <c r="E42" s="4"/>
      <c r="F42" s="4"/>
      <c r="G42" s="4"/>
      <c r="K42" s="4"/>
    </row>
    <row r="43" spans="1:12" x14ac:dyDescent="0.3">
      <c r="D43" s="4"/>
      <c r="E43" s="4"/>
      <c r="F43" s="4"/>
      <c r="G43" s="4"/>
      <c r="K43" s="4"/>
    </row>
    <row r="44" spans="1:12" x14ac:dyDescent="0.3">
      <c r="D44" s="4"/>
      <c r="E44" s="4"/>
      <c r="F44" s="4"/>
      <c r="G44" s="4"/>
      <c r="K44" s="4"/>
    </row>
    <row r="45" spans="1:12" x14ac:dyDescent="0.3">
      <c r="D45" s="4"/>
      <c r="E45" s="4"/>
      <c r="F45" s="4"/>
      <c r="G45" s="4"/>
      <c r="K45" s="4"/>
    </row>
    <row r="46" spans="1:12" x14ac:dyDescent="0.3">
      <c r="D46" s="4"/>
      <c r="E46" s="4"/>
      <c r="F46" s="4"/>
      <c r="G46" s="4"/>
      <c r="K46" s="4"/>
    </row>
    <row r="47" spans="1:12" x14ac:dyDescent="0.3">
      <c r="D47" s="4"/>
      <c r="E47" s="4"/>
      <c r="F47" s="4"/>
      <c r="G47" s="4"/>
      <c r="K47" s="4"/>
    </row>
    <row r="48" spans="1:12" x14ac:dyDescent="0.3">
      <c r="D48" s="4"/>
      <c r="E48" s="4"/>
      <c r="F48" s="4"/>
      <c r="G48" s="4"/>
      <c r="K48" s="4"/>
    </row>
    <row r="49" spans="4:11" x14ac:dyDescent="0.3">
      <c r="D49" s="4"/>
      <c r="E49" s="4"/>
      <c r="F49" s="4"/>
      <c r="G49" s="4"/>
      <c r="K49" s="4"/>
    </row>
    <row r="50" spans="4:11" x14ac:dyDescent="0.3">
      <c r="D50" s="4"/>
      <c r="E50" s="4"/>
      <c r="F50" s="4"/>
      <c r="G50" s="4"/>
      <c r="K50" s="4"/>
    </row>
    <row r="51" spans="4:11" x14ac:dyDescent="0.3">
      <c r="D51" s="4"/>
      <c r="E51" s="4"/>
      <c r="F51" s="4"/>
      <c r="G51" s="4"/>
      <c r="K51" s="4"/>
    </row>
    <row r="52" spans="4:11" x14ac:dyDescent="0.3">
      <c r="D52" s="4"/>
      <c r="E52" s="4"/>
      <c r="F52" s="4"/>
      <c r="G52" s="4"/>
      <c r="K52" s="4"/>
    </row>
    <row r="53" spans="4:11" x14ac:dyDescent="0.3">
      <c r="D53" s="4"/>
      <c r="E53" s="4"/>
      <c r="F53" s="4"/>
      <c r="G53" s="4"/>
      <c r="K53" s="4"/>
    </row>
    <row r="54" spans="4:11" x14ac:dyDescent="0.3">
      <c r="D54" s="4"/>
      <c r="E54" s="4"/>
      <c r="F54" s="4"/>
      <c r="G54" s="4"/>
      <c r="K54" s="4"/>
    </row>
    <row r="55" spans="4:11" x14ac:dyDescent="0.3">
      <c r="D55" s="4"/>
      <c r="E55" s="4"/>
      <c r="F55" s="4"/>
      <c r="G55" s="4"/>
      <c r="K55" s="4"/>
    </row>
    <row r="56" spans="4:11" x14ac:dyDescent="0.3">
      <c r="D56" s="4"/>
      <c r="E56" s="4"/>
      <c r="F56" s="4"/>
      <c r="G56" s="4"/>
      <c r="K56" s="4"/>
    </row>
    <row r="57" spans="4:11" x14ac:dyDescent="0.3">
      <c r="D57" s="4"/>
      <c r="E57" s="4"/>
      <c r="F57" s="4"/>
      <c r="G57" s="4"/>
      <c r="K57" s="4"/>
    </row>
    <row r="58" spans="4:11" x14ac:dyDescent="0.3">
      <c r="D58" s="4"/>
      <c r="E58" s="4"/>
      <c r="F58" s="4"/>
      <c r="G58" s="4"/>
      <c r="K58" s="4"/>
    </row>
    <row r="59" spans="4:11" x14ac:dyDescent="0.3">
      <c r="D59" s="4"/>
      <c r="E59" s="4"/>
      <c r="F59" s="4"/>
      <c r="G59" s="4"/>
      <c r="K59" s="4"/>
    </row>
    <row r="60" spans="4:11" x14ac:dyDescent="0.3">
      <c r="D60" s="4"/>
      <c r="E60" s="4"/>
      <c r="F60" s="4"/>
      <c r="G60" s="4"/>
      <c r="K60" s="4"/>
    </row>
    <row r="61" spans="4:11" x14ac:dyDescent="0.3">
      <c r="D61" s="4"/>
      <c r="E61" s="4"/>
      <c r="F61" s="4"/>
      <c r="G61" s="4"/>
      <c r="K61" s="4"/>
    </row>
    <row r="62" spans="4:11" x14ac:dyDescent="0.3">
      <c r="D62" s="4"/>
      <c r="E62" s="4"/>
      <c r="F62" s="4"/>
      <c r="G62" s="4"/>
      <c r="K62" s="4"/>
    </row>
    <row r="63" spans="4:11" x14ac:dyDescent="0.3">
      <c r="D63" s="4"/>
      <c r="E63" s="4"/>
      <c r="F63" s="4"/>
      <c r="G63" s="4"/>
      <c r="K63" s="4"/>
    </row>
    <row r="64" spans="4:11" x14ac:dyDescent="0.3">
      <c r="D64" s="4"/>
      <c r="E64" s="4"/>
      <c r="F64" s="4"/>
      <c r="G64" s="4"/>
      <c r="K64" s="4"/>
    </row>
    <row r="65" spans="4:11" x14ac:dyDescent="0.3">
      <c r="D65" s="4"/>
      <c r="E65" s="4"/>
      <c r="F65" s="4"/>
      <c r="G65" s="4"/>
      <c r="K65" s="4"/>
    </row>
    <row r="66" spans="4:11" x14ac:dyDescent="0.3">
      <c r="D66" s="4"/>
      <c r="E66" s="4"/>
      <c r="F66" s="4"/>
      <c r="G66" s="4"/>
      <c r="K66" s="4"/>
    </row>
    <row r="67" spans="4:11" x14ac:dyDescent="0.3">
      <c r="D67" s="4"/>
      <c r="E67" s="4"/>
      <c r="F67" s="4"/>
      <c r="G67" s="4"/>
      <c r="K67" s="4"/>
    </row>
    <row r="68" spans="4:11" x14ac:dyDescent="0.3">
      <c r="D68" s="4"/>
      <c r="E68" s="4"/>
      <c r="F68" s="4"/>
      <c r="G68" s="4"/>
      <c r="K68" s="4"/>
    </row>
    <row r="69" spans="4:11" x14ac:dyDescent="0.3">
      <c r="D69" s="4"/>
      <c r="E69" s="4"/>
      <c r="F69" s="4"/>
      <c r="G69" s="4"/>
      <c r="K69" s="4"/>
    </row>
    <row r="70" spans="4:11" x14ac:dyDescent="0.3">
      <c r="D70" s="4"/>
      <c r="E70" s="4"/>
      <c r="F70" s="4"/>
      <c r="G70" s="4"/>
      <c r="K70" s="4"/>
    </row>
    <row r="71" spans="4:11" x14ac:dyDescent="0.3">
      <c r="D71" s="4"/>
      <c r="E71" s="4"/>
      <c r="F71" s="4"/>
      <c r="G71" s="4"/>
      <c r="K71" s="4"/>
    </row>
    <row r="72" spans="4:11" x14ac:dyDescent="0.3">
      <c r="D72" s="4"/>
      <c r="E72" s="4"/>
      <c r="F72" s="4"/>
      <c r="G72" s="4"/>
      <c r="K72" s="4"/>
    </row>
    <row r="73" spans="4:11" x14ac:dyDescent="0.3">
      <c r="D73" s="4"/>
      <c r="E73" s="4"/>
      <c r="F73" s="4"/>
      <c r="G73" s="4"/>
      <c r="K73" s="4"/>
    </row>
    <row r="74" spans="4:11" x14ac:dyDescent="0.3">
      <c r="D74" s="4"/>
      <c r="E74" s="4"/>
      <c r="F74" s="4"/>
      <c r="G74" s="4"/>
      <c r="K74" s="4"/>
    </row>
    <row r="75" spans="4:11" x14ac:dyDescent="0.3">
      <c r="D75" s="4"/>
      <c r="E75" s="4"/>
      <c r="F75" s="4"/>
      <c r="G75" s="4"/>
      <c r="K75" s="4"/>
    </row>
    <row r="76" spans="4:11" x14ac:dyDescent="0.3">
      <c r="D76" s="4"/>
      <c r="E76" s="4"/>
      <c r="F76" s="4"/>
      <c r="G76" s="4"/>
      <c r="K76" s="4"/>
    </row>
    <row r="77" spans="4:11" x14ac:dyDescent="0.3">
      <c r="D77" s="4"/>
      <c r="E77" s="4"/>
      <c r="F77" s="4"/>
      <c r="G77" s="4"/>
      <c r="K77" s="4"/>
    </row>
    <row r="78" spans="4:11" x14ac:dyDescent="0.3">
      <c r="D78" s="4"/>
      <c r="E78" s="4"/>
      <c r="F78" s="4"/>
      <c r="G78" s="4"/>
      <c r="K78" s="4"/>
    </row>
    <row r="79" spans="4:11" x14ac:dyDescent="0.3">
      <c r="D79" s="4"/>
      <c r="E79" s="4"/>
      <c r="F79" s="4"/>
      <c r="G79" s="4"/>
      <c r="K79" s="4"/>
    </row>
    <row r="80" spans="4:11" x14ac:dyDescent="0.3">
      <c r="D80" s="4"/>
      <c r="E80" s="4"/>
      <c r="F80" s="4"/>
      <c r="G80" s="4"/>
      <c r="K80" s="4"/>
    </row>
    <row r="81" spans="4:11" x14ac:dyDescent="0.3">
      <c r="D81" s="4"/>
      <c r="E81" s="4"/>
      <c r="F81" s="4"/>
      <c r="G81" s="4"/>
      <c r="K81" s="4"/>
    </row>
    <row r="82" spans="4:11" x14ac:dyDescent="0.3">
      <c r="D82" s="4"/>
      <c r="E82" s="4"/>
      <c r="F82" s="4"/>
      <c r="G82" s="4"/>
      <c r="K82" s="4"/>
    </row>
    <row r="83" spans="4:11" x14ac:dyDescent="0.3">
      <c r="D83" s="4"/>
      <c r="E83" s="4"/>
      <c r="F83" s="4"/>
      <c r="G83" s="4"/>
      <c r="K83" s="4"/>
    </row>
    <row r="84" spans="4:11" x14ac:dyDescent="0.3">
      <c r="D84" s="4"/>
      <c r="E84" s="4"/>
      <c r="F84" s="4"/>
      <c r="G84" s="4"/>
      <c r="K84" s="4"/>
    </row>
    <row r="85" spans="4:11" x14ac:dyDescent="0.3">
      <c r="D85" s="4"/>
      <c r="E85" s="4"/>
      <c r="F85" s="4"/>
      <c r="G85" s="4"/>
      <c r="K85" s="4"/>
    </row>
    <row r="86" spans="4:11" x14ac:dyDescent="0.3">
      <c r="D86" s="4"/>
      <c r="E86" s="4"/>
      <c r="F86" s="4"/>
      <c r="G86" s="4"/>
      <c r="K86" s="4"/>
    </row>
    <row r="87" spans="4:11" x14ac:dyDescent="0.3">
      <c r="D87" s="4"/>
      <c r="E87" s="4"/>
      <c r="F87" s="4"/>
      <c r="G87" s="4"/>
      <c r="K87" s="4"/>
    </row>
    <row r="88" spans="4:11" x14ac:dyDescent="0.3">
      <c r="D88" s="4"/>
      <c r="E88" s="4"/>
      <c r="F88" s="4"/>
      <c r="G88" s="4"/>
      <c r="K88" s="4"/>
    </row>
    <row r="89" spans="4:11" x14ac:dyDescent="0.3">
      <c r="D89" s="4"/>
      <c r="E89" s="4"/>
      <c r="F89" s="4"/>
      <c r="G89" s="4"/>
      <c r="K89" s="4"/>
    </row>
    <row r="90" spans="4:11" x14ac:dyDescent="0.3">
      <c r="D90" s="4"/>
      <c r="E90" s="4"/>
      <c r="F90" s="4"/>
      <c r="G90" s="4"/>
      <c r="K90" s="4"/>
    </row>
    <row r="91" spans="4:11" x14ac:dyDescent="0.3">
      <c r="D91" s="4"/>
      <c r="E91" s="4"/>
      <c r="F91" s="4"/>
      <c r="G91" s="4"/>
      <c r="K91" s="4"/>
    </row>
    <row r="92" spans="4:11" x14ac:dyDescent="0.3">
      <c r="D92" s="4"/>
      <c r="E92" s="4"/>
      <c r="F92" s="4"/>
      <c r="G92" s="4"/>
      <c r="K92" s="4"/>
    </row>
    <row r="93" spans="4:11" x14ac:dyDescent="0.3">
      <c r="D93" s="4"/>
      <c r="E93" s="4"/>
      <c r="F93" s="4"/>
      <c r="G93" s="4"/>
      <c r="K93" s="4"/>
    </row>
    <row r="94" spans="4:11" x14ac:dyDescent="0.3">
      <c r="D94" s="4"/>
      <c r="E94" s="4"/>
      <c r="F94" s="4"/>
      <c r="G94" s="4"/>
      <c r="K94" s="4"/>
    </row>
    <row r="95" spans="4:11" x14ac:dyDescent="0.3">
      <c r="D95" s="4"/>
      <c r="E95" s="4"/>
      <c r="F95" s="4"/>
      <c r="G95" s="4"/>
      <c r="K95" s="4"/>
    </row>
    <row r="96" spans="4:11" x14ac:dyDescent="0.3">
      <c r="D96" s="4"/>
      <c r="E96" s="4"/>
      <c r="F96" s="4"/>
      <c r="G96" s="4"/>
      <c r="K96" s="4"/>
    </row>
    <row r="97" spans="4:11" x14ac:dyDescent="0.3">
      <c r="D97" s="4"/>
      <c r="E97" s="4"/>
      <c r="F97" s="4"/>
      <c r="G97" s="4"/>
      <c r="K97" s="4"/>
    </row>
    <row r="98" spans="4:11" x14ac:dyDescent="0.3">
      <c r="D98" s="4"/>
      <c r="E98" s="4"/>
      <c r="F98" s="4"/>
      <c r="G98" s="4"/>
      <c r="K98" s="4"/>
    </row>
    <row r="99" spans="4:11" x14ac:dyDescent="0.3">
      <c r="D99" s="4"/>
      <c r="E99" s="4"/>
      <c r="F99" s="4"/>
      <c r="G99" s="4"/>
      <c r="K99" s="4"/>
    </row>
    <row r="100" spans="4:11" x14ac:dyDescent="0.3">
      <c r="D100" s="4"/>
      <c r="E100" s="4"/>
      <c r="F100" s="4"/>
      <c r="G100" s="4"/>
      <c r="K100" s="4"/>
    </row>
    <row r="101" spans="4:11" x14ac:dyDescent="0.3">
      <c r="H101" t="s">
        <v>61</v>
      </c>
      <c r="I101" s="2">
        <f>SUM(I3:I99)</f>
        <v>19267.21</v>
      </c>
      <c r="J101" s="2">
        <f>SUM(J3:J99)</f>
        <v>6239</v>
      </c>
    </row>
  </sheetData>
  <mergeCells count="1">
    <mergeCell ref="A1:K1"/>
  </mergeCells>
  <dataValidations count="9">
    <dataValidation type="list" allowBlank="1" showInputMessage="1" showErrorMessage="1" sqref="C3:C18 C20:C100">
      <formula1>"MRC Rimouski-Neigette,MRC Mitis,MRC Matapédia,MRC Matane,MRC des Basques,MRC Rivière-du-Loup,MRC Témiscouata,Tout le territoire"</formula1>
      <formula2>0</formula2>
    </dataValidation>
    <dataValidation type="list" allowBlank="1" showInputMessage="1" showErrorMessage="1" sqref="D3:D18 D20:D100">
      <formula1>"Enfant,Ado,Adulte,Ado &amp; adulte,Tous"</formula1>
    </dataValidation>
    <dataValidation type="list" allowBlank="1" showInputMessage="1" showErrorMessage="1" sqref="E3:E100">
      <formula1>"DI,TSA,DI-TSA"</formula1>
      <formula2>0</formula2>
    </dataValidation>
    <dataValidation type="list" allowBlank="1" showInputMessage="1" showErrorMessage="1" sqref="F3:F100">
      <formula1>"Camp,Équipement spécialisé,Technologie,Soins de santé,Sport,loisir et culture,Vie autonome,Formation,stage,emploi,Organismes,Ne correspond pas"</formula1>
      <formula2>0</formula2>
    </dataValidation>
    <dataValidation type="list" allowBlank="1" showInputMessage="1" showErrorMessage="1" sqref="G3:G100">
      <formula1>"Acceptée,Refusée,Redirigée"</formula1>
      <formula2>0</formula2>
    </dataValidation>
    <dataValidation type="list" allowBlank="1" showInputMessage="1" showErrorMessage="1" sqref="K3:K100">
      <formula1>"Réalisée,Annulée,Reportée"</formula1>
      <formula2>0</formula2>
    </dataValidation>
    <dataValidation type="list" allowBlank="1" showInputMessage="1" showErrorMessage="1" sqref="C19">
      <formula1>"MRC Rimouski-Neigette,MRC Mitis,MRC Matapédia,MRC Matane,MRC des Basques,MRC Rivière-du-Loup,MRC Témiscouata,Tout le territoire"</formula1>
      <formula2>0</formula2>
    </dataValidation>
    <dataValidation type="list" allowBlank="1" showInputMessage="1" showErrorMessage="1" sqref="L1:L101">
      <formula1>"Fonds Matane"</formula1>
      <formula2>0</formula2>
    </dataValidation>
    <dataValidation type="list" allowBlank="1" showInputMessage="1" showErrorMessage="1" sqref="D19">
      <formula1>"Enfant,Ado,Adulte,Ado &amp; adulte,Tous"</formula1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Feuil4</vt:lpstr>
      <vt:lpstr>Feuil1</vt:lpstr>
    </vt:vector>
  </TitlesOfParts>
  <Company>CRDI du Bas St-Laurent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Paquette</dc:creator>
  <dc:description/>
  <cp:lastModifiedBy>raymond pentier</cp:lastModifiedBy>
  <cp:revision>0</cp:revision>
  <dcterms:created xsi:type="dcterms:W3CDTF">2018-10-03T17:12:35Z</dcterms:created>
  <dcterms:modified xsi:type="dcterms:W3CDTF">2018-10-11T01:49:11Z</dcterms:modified>
  <dc:language>fr-CA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CRDI du Bas St-Laurent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