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 activeTab="1"/>
  </bookViews>
  <sheets>
    <sheet name="inscriptions" sheetId="1" r:id="rId1"/>
    <sheet name="feuille trim." sheetId="2" r:id="rId2"/>
    <sheet name="sept 18" sheetId="3" r:id="rId3"/>
  </sheets>
  <calcPr calcId="14562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B36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5" i="2"/>
  <c r="A3" i="3"/>
  <c r="A4" i="3"/>
  <c r="A5" i="3"/>
  <c r="B3" i="3"/>
  <c r="B4" i="3"/>
  <c r="B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AH4" i="3"/>
  <c r="J6" i="2" s="1"/>
  <c r="AH5" i="3"/>
  <c r="J7" i="2" s="1"/>
  <c r="B6" i="3"/>
  <c r="B7" i="3"/>
  <c r="B8" i="3"/>
  <c r="AH8" i="3" s="1"/>
  <c r="B9" i="3"/>
  <c r="AH9" i="3" s="1"/>
  <c r="B10" i="3"/>
  <c r="B11" i="3"/>
  <c r="AH11" i="3" s="1"/>
  <c r="B12" i="3"/>
  <c r="AH12" i="3" s="1"/>
  <c r="B13" i="3"/>
  <c r="AH13" i="3" s="1"/>
  <c r="B14" i="3"/>
  <c r="B15" i="3"/>
  <c r="B16" i="3"/>
  <c r="AH16" i="3" s="1"/>
  <c r="B17" i="3"/>
  <c r="AH17" i="3" s="1"/>
  <c r="B18" i="3"/>
  <c r="B19" i="3"/>
  <c r="AH19" i="3" s="1"/>
  <c r="B20" i="3"/>
  <c r="AH20" i="3" s="1"/>
  <c r="B21" i="3"/>
  <c r="AH21" i="3" s="1"/>
  <c r="B22" i="3"/>
  <c r="B23" i="3"/>
  <c r="AH23" i="3" s="1"/>
  <c r="B24" i="3"/>
  <c r="AH24" i="3" s="1"/>
  <c r="B25" i="3"/>
  <c r="AH25" i="3" s="1"/>
  <c r="B26" i="3"/>
  <c r="B27" i="3"/>
  <c r="AH27" i="3" s="1"/>
  <c r="B28" i="3"/>
  <c r="AH28" i="3" s="1"/>
  <c r="B29" i="3"/>
  <c r="AH29" i="3" s="1"/>
  <c r="B30" i="3"/>
  <c r="B31" i="3"/>
  <c r="B32" i="3"/>
  <c r="AH32" i="3" s="1"/>
  <c r="B33" i="3"/>
  <c r="AH33" i="3" s="1"/>
  <c r="B34" i="3"/>
  <c r="AH6" i="3"/>
  <c r="J8" i="2" s="1"/>
  <c r="AH7" i="3"/>
  <c r="AH10" i="3"/>
  <c r="AH14" i="3"/>
  <c r="AH15" i="3"/>
  <c r="AH18" i="3"/>
  <c r="AH22" i="3"/>
  <c r="AH26" i="3"/>
  <c r="AH30" i="3"/>
  <c r="AH31" i="3"/>
  <c r="AH34" i="3"/>
  <c r="AH3" i="3"/>
  <c r="J5" i="2" s="1"/>
  <c r="C5" i="2"/>
</calcChain>
</file>

<file path=xl/sharedStrings.xml><?xml version="1.0" encoding="utf-8"?>
<sst xmlns="http://schemas.openxmlformats.org/spreadsheetml/2006/main" count="29" uniqueCount="23">
  <si>
    <t>BRANCH</t>
    <phoneticPr fontId="0"/>
  </si>
  <si>
    <t xml:space="preserve">Attendance </t>
    <phoneticPr fontId="0"/>
  </si>
  <si>
    <t>Kenshi No.</t>
    <phoneticPr fontId="0"/>
  </si>
  <si>
    <t xml:space="preserve">Name </t>
    <phoneticPr fontId="0"/>
  </si>
  <si>
    <t>Hokai</t>
    <phoneticPr fontId="0"/>
  </si>
  <si>
    <t>Hokai given on</t>
    <phoneticPr fontId="0"/>
  </si>
  <si>
    <t xml:space="preserve">Bukai </t>
    <phoneticPr fontId="0"/>
  </si>
  <si>
    <t>Bukai given on</t>
    <phoneticPr fontId="0"/>
  </si>
  <si>
    <t>active</t>
    <phoneticPr fontId="0"/>
  </si>
  <si>
    <t>non-active</t>
    <phoneticPr fontId="0"/>
  </si>
  <si>
    <t>2018 七月</t>
  </si>
  <si>
    <t>2018八月</t>
  </si>
  <si>
    <t>2018 九月</t>
  </si>
  <si>
    <r>
      <rPr>
        <sz val="18"/>
        <color rgb="FF000000"/>
        <rFont val="ＭＳ Ｐゴシック"/>
        <family val="3"/>
        <charset val="128"/>
      </rPr>
      <t>参座報告書</t>
    </r>
    <r>
      <rPr>
        <sz val="11"/>
        <color theme="1"/>
        <rFont val="Calibri"/>
        <family val="2"/>
        <scheme val="minor"/>
      </rPr>
      <t>　</t>
    </r>
    <r>
      <rPr>
        <sz val="18"/>
        <color rgb="FF000000"/>
        <rFont val="Arial"/>
        <family val="2"/>
      </rPr>
      <t>Attendance Report</t>
    </r>
  </si>
  <si>
    <t>GRADE</t>
  </si>
  <si>
    <t>DATE</t>
  </si>
  <si>
    <t>TEL</t>
  </si>
  <si>
    <t>EMAIL</t>
  </si>
  <si>
    <t>TOTAL</t>
    <phoneticPr fontId="0"/>
  </si>
  <si>
    <t>henri</t>
  </si>
  <si>
    <t xml:space="preserve">martin </t>
  </si>
  <si>
    <t>benji</t>
  </si>
  <si>
    <t>Inscriptions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</si>
</sst>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#&quot; &quot;##&quot; &quot;##&quot; &quot;##&quot; &quot;##"/>
  </numFmts>
  <fonts count="1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3"/>
      <charset val="128"/>
    </font>
    <font>
      <sz val="12"/>
      <color rgb="FF000000"/>
      <name val="Calibri"/>
      <family val="2"/>
    </font>
    <font>
      <sz val="10"/>
      <name val="Arial"/>
      <family val="2"/>
    </font>
    <font>
      <sz val="18"/>
      <color rgb="FF000000"/>
      <name val="ＭＳ Ｐゴシック"/>
      <family val="3"/>
      <charset val="128"/>
    </font>
    <font>
      <sz val="18"/>
      <color rgb="FF000000"/>
      <name val="Arial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3"/>
      <charset val="128"/>
      <scheme val="minor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ＭＳ Ｐゴシック"/>
      <family val="3"/>
      <charset val="128"/>
    </font>
    <font>
      <sz val="9"/>
      <color rgb="FF000000"/>
      <name val="Arial Unicode MS"/>
      <family val="3"/>
      <charset val="128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center"/>
    </xf>
  </cellStyleXfs>
  <cellXfs count="210">
    <xf numFmtId="0" fontId="0" fillId="0" borderId="0" xfId="0"/>
    <xf numFmtId="0" fontId="0" fillId="0" borderId="0" xfId="0" applyFill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14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14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14" fontId="0" fillId="0" borderId="0" xfId="0" applyNumberForma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4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14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vertical="center" shrinkToFit="1"/>
      <protection locked="0"/>
    </xf>
    <xf numFmtId="14" fontId="3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protection locked="0"/>
    </xf>
    <xf numFmtId="164" fontId="2" fillId="0" borderId="16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164" fontId="2" fillId="0" borderId="17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 applyProtection="1">
      <protection locked="0"/>
    </xf>
    <xf numFmtId="164" fontId="2" fillId="0" borderId="22" xfId="0" applyNumberFormat="1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protection locked="0"/>
    </xf>
    <xf numFmtId="164" fontId="2" fillId="0" borderId="23" xfId="0" applyNumberFormat="1" applyFont="1" applyFill="1" applyBorder="1" applyAlignment="1" applyProtection="1"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protection locked="0"/>
    </xf>
    <xf numFmtId="164" fontId="2" fillId="0" borderId="29" xfId="0" applyNumberFormat="1" applyFont="1" applyFill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164" fontId="2" fillId="0" borderId="30" xfId="0" applyNumberFormat="1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14" fontId="2" fillId="0" borderId="22" xfId="0" applyNumberFormat="1" applyFont="1" applyFill="1" applyBorder="1" applyAlignment="1" applyProtection="1">
      <protection locked="0"/>
    </xf>
    <xf numFmtId="0" fontId="2" fillId="0" borderId="38" xfId="0" applyFont="1" applyFill="1" applyBorder="1" applyAlignment="1" applyProtection="1">
      <protection locked="0"/>
    </xf>
    <xf numFmtId="14" fontId="2" fillId="0" borderId="36" xfId="0" applyNumberFormat="1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164" fontId="2" fillId="0" borderId="37" xfId="0" applyNumberFormat="1" applyFont="1" applyFill="1" applyBorder="1" applyAlignment="1" applyProtection="1">
      <protection locked="0"/>
    </xf>
    <xf numFmtId="0" fontId="0" fillId="0" borderId="22" xfId="0" applyFill="1" applyBorder="1" applyAlignment="1">
      <alignment vertical="center" shrinkToFit="1"/>
    </xf>
    <xf numFmtId="0" fontId="2" fillId="0" borderId="31" xfId="0" applyFont="1" applyFill="1" applyBorder="1" applyAlignment="1" applyProtection="1">
      <protection locked="0"/>
    </xf>
    <xf numFmtId="14" fontId="2" fillId="0" borderId="29" xfId="0" applyNumberFormat="1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164" fontId="2" fillId="0" borderId="24" xfId="0" applyNumberFormat="1" applyFont="1" applyFill="1" applyBorder="1" applyAlignment="1" applyProtection="1">
      <protection locked="0"/>
    </xf>
    <xf numFmtId="0" fontId="2" fillId="0" borderId="51" xfId="0" applyFont="1" applyFill="1" applyBorder="1" applyAlignment="1" applyProtection="1">
      <protection locked="0"/>
    </xf>
    <xf numFmtId="164" fontId="2" fillId="0" borderId="32" xfId="0" applyNumberFormat="1" applyFont="1" applyFill="1" applyBorder="1" applyAlignment="1" applyProtection="1">
      <protection locked="0"/>
    </xf>
    <xf numFmtId="14" fontId="2" fillId="0" borderId="16" xfId="0" applyNumberFormat="1" applyFont="1" applyFill="1" applyBorder="1" applyAlignment="1" applyProtection="1">
      <protection locked="0"/>
    </xf>
    <xf numFmtId="0" fontId="2" fillId="0" borderId="52" xfId="0" applyFont="1" applyFill="1" applyBorder="1" applyAlignment="1" applyProtection="1">
      <protection locked="0"/>
    </xf>
    <xf numFmtId="164" fontId="2" fillId="0" borderId="11" xfId="0" applyNumberFormat="1" applyFont="1" applyFill="1" applyBorder="1" applyAlignment="1" applyProtection="1">
      <protection locked="0"/>
    </xf>
    <xf numFmtId="0" fontId="2" fillId="0" borderId="35" xfId="0" applyFont="1" applyFill="1" applyBorder="1" applyAlignment="1" applyProtection="1">
      <protection locked="0"/>
    </xf>
    <xf numFmtId="0" fontId="2" fillId="0" borderId="55" xfId="0" applyFont="1" applyFill="1" applyBorder="1" applyAlignment="1" applyProtection="1">
      <protection locked="0"/>
    </xf>
    <xf numFmtId="0" fontId="2" fillId="0" borderId="40" xfId="0" applyFont="1" applyFill="1" applyBorder="1" applyAlignment="1" applyProtection="1">
      <protection locked="0"/>
    </xf>
    <xf numFmtId="14" fontId="2" fillId="0" borderId="41" xfId="0" applyNumberFormat="1" applyFont="1" applyFill="1" applyBorder="1" applyAlignment="1" applyProtection="1">
      <protection locked="0"/>
    </xf>
    <xf numFmtId="0" fontId="2" fillId="0" borderId="56" xfId="0" applyFont="1" applyFill="1" applyBorder="1" applyAlignment="1" applyProtection="1">
      <protection locked="0"/>
    </xf>
    <xf numFmtId="14" fontId="2" fillId="0" borderId="23" xfId="0" applyNumberFormat="1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horizontal="left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horizontal="left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64" fontId="3" fillId="0" borderId="23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164" fontId="3" fillId="0" borderId="54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ill="1" applyAlignment="1" applyProtection="1">
      <alignment vertical="center"/>
      <protection locked="0"/>
    </xf>
    <xf numFmtId="165" fontId="1" fillId="0" borderId="3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1" xfId="0" quotePrefix="1" applyFont="1" applyFill="1" applyBorder="1" applyAlignment="1" applyProtection="1"/>
    <xf numFmtId="164" fontId="2" fillId="0" borderId="11" xfId="0" quotePrefix="1" applyNumberFormat="1" applyFont="1" applyFill="1" applyBorder="1" applyAlignment="1" applyProtection="1"/>
    <xf numFmtId="165" fontId="2" fillId="0" borderId="18" xfId="0" applyNumberFormat="1" applyFont="1" applyFill="1" applyBorder="1" applyAlignment="1" applyProtection="1"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2" fillId="0" borderId="19" xfId="0" quotePrefix="1" applyFont="1" applyFill="1" applyBorder="1" applyAlignment="1" applyProtection="1"/>
    <xf numFmtId="164" fontId="2" fillId="0" borderId="19" xfId="0" quotePrefix="1" applyNumberFormat="1" applyFont="1" applyFill="1" applyBorder="1" applyAlignment="1" applyProtection="1"/>
    <xf numFmtId="165" fontId="2" fillId="0" borderId="25" xfId="0" applyNumberFormat="1" applyFont="1" applyFill="1" applyBorder="1" applyAlignment="1" applyProtection="1">
      <protection locked="0"/>
    </xf>
    <xf numFmtId="164" fontId="9" fillId="0" borderId="23" xfId="1" applyNumberFormat="1" applyFill="1" applyBorder="1" applyAlignment="1" applyProtection="1">
      <protection locked="0"/>
    </xf>
    <xf numFmtId="0" fontId="9" fillId="0" borderId="0" xfId="1" applyAlignment="1"/>
    <xf numFmtId="0" fontId="0" fillId="0" borderId="40" xfId="0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27" xfId="0" quotePrefix="1" applyFont="1" applyFill="1" applyBorder="1" applyAlignment="1" applyProtection="1"/>
    <xf numFmtId="164" fontId="2" fillId="0" borderId="27" xfId="0" quotePrefix="1" applyNumberFormat="1" applyFont="1" applyFill="1" applyBorder="1" applyAlignment="1" applyProtection="1"/>
    <xf numFmtId="165" fontId="2" fillId="0" borderId="31" xfId="0" applyNumberFormat="1" applyFont="1" applyFill="1" applyBorder="1" applyAlignment="1" applyProtection="1">
      <protection locked="0"/>
    </xf>
    <xf numFmtId="14" fontId="2" fillId="0" borderId="30" xfId="0" applyNumberFormat="1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  <xf numFmtId="0" fontId="2" fillId="0" borderId="59" xfId="0" applyFont="1" applyFill="1" applyBorder="1" applyAlignment="1" applyProtection="1">
      <protection locked="0"/>
    </xf>
    <xf numFmtId="165" fontId="2" fillId="0" borderId="38" xfId="0" applyNumberFormat="1" applyFont="1" applyFill="1" applyBorder="1" applyAlignment="1" applyProtection="1">
      <protection locked="0"/>
    </xf>
    <xf numFmtId="14" fontId="2" fillId="0" borderId="37" xfId="0" applyNumberFormat="1" applyFont="1" applyFill="1" applyBorder="1" applyAlignment="1" applyProtection="1"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4" fontId="9" fillId="0" borderId="30" xfId="1" applyNumberFormat="1" applyFill="1" applyBorder="1" applyAlignment="1" applyProtection="1">
      <protection locked="0"/>
    </xf>
    <xf numFmtId="0" fontId="0" fillId="0" borderId="52" xfId="0" applyFill="1" applyBorder="1" applyAlignment="1">
      <alignment vertical="center" shrinkToFit="1"/>
    </xf>
    <xf numFmtId="165" fontId="0" fillId="0" borderId="18" xfId="0" applyNumberFormat="1" applyFill="1" applyBorder="1" applyAlignment="1">
      <alignment vertical="center" shrinkToFit="1"/>
    </xf>
    <xf numFmtId="164" fontId="9" fillId="0" borderId="0" xfId="1" applyNumberFormat="1" applyFill="1" applyBorder="1" applyAlignment="1">
      <alignment vertical="center" shrinkToFit="1"/>
    </xf>
    <xf numFmtId="165" fontId="0" fillId="0" borderId="25" xfId="0" applyNumberFormat="1" applyFill="1" applyBorder="1" applyAlignment="1">
      <alignment vertical="center" shrinkToFit="1"/>
    </xf>
    <xf numFmtId="164" fontId="9" fillId="0" borderId="23" xfId="1" applyNumberFormat="1" applyFill="1" applyBorder="1" applyAlignment="1">
      <alignment vertical="center" shrinkToFit="1"/>
    </xf>
    <xf numFmtId="0" fontId="0" fillId="0" borderId="28" xfId="0" applyFill="1" applyBorder="1" applyAlignment="1" applyProtection="1">
      <alignment vertical="center" shrinkToFit="1"/>
      <protection locked="0"/>
    </xf>
    <xf numFmtId="14" fontId="9" fillId="0" borderId="30" xfId="1" applyNumberFormat="1" applyFill="1" applyBorder="1" applyAlignment="1" applyProtection="1"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14" fontId="9" fillId="0" borderId="17" xfId="1" applyNumberFormat="1" applyFill="1" applyBorder="1" applyAlignment="1" applyProtection="1">
      <protection locked="0"/>
    </xf>
    <xf numFmtId="14" fontId="9" fillId="0" borderId="23" xfId="1" applyNumberFormat="1" applyFill="1" applyBorder="1" applyAlignment="1" applyProtection="1">
      <protection locked="0"/>
    </xf>
    <xf numFmtId="0" fontId="0" fillId="0" borderId="30" xfId="0" applyFill="1" applyBorder="1" applyAlignment="1">
      <alignment vertical="center" shrinkToFit="1"/>
    </xf>
    <xf numFmtId="14" fontId="9" fillId="0" borderId="37" xfId="1" applyNumberFormat="1" applyFill="1" applyBorder="1" applyAlignment="1" applyProtection="1">
      <protection locked="0"/>
    </xf>
    <xf numFmtId="165" fontId="2" fillId="0" borderId="48" xfId="0" applyNumberFormat="1" applyFont="1" applyFill="1" applyBorder="1" applyAlignment="1" applyProtection="1">
      <protection locked="0"/>
    </xf>
    <xf numFmtId="14" fontId="9" fillId="0" borderId="42" xfId="1" applyNumberFormat="1" applyFill="1" applyBorder="1" applyAlignment="1" applyProtection="1">
      <protection locked="0"/>
    </xf>
    <xf numFmtId="165" fontId="0" fillId="0" borderId="0" xfId="0" applyNumberFormat="1" applyFill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/>
    <xf numFmtId="0" fontId="3" fillId="0" borderId="4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2" fillId="2" borderId="23" xfId="0" applyFont="1" applyFill="1" applyBorder="1" applyAlignment="1" applyProtection="1">
      <protection locked="0"/>
    </xf>
    <xf numFmtId="0" fontId="0" fillId="2" borderId="30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2" fillId="2" borderId="17" xfId="0" applyFont="1" applyFill="1" applyBorder="1" applyAlignment="1" applyProtection="1">
      <protection locked="0"/>
    </xf>
    <xf numFmtId="0" fontId="2" fillId="2" borderId="47" xfId="0" applyFont="1" applyFill="1" applyBorder="1" applyAlignment="1" applyProtection="1">
      <protection locked="0"/>
    </xf>
    <xf numFmtId="0" fontId="2" fillId="2" borderId="60" xfId="0" applyFont="1" applyFill="1" applyBorder="1" applyAlignment="1" applyProtection="1">
      <protection locked="0"/>
    </xf>
    <xf numFmtId="0" fontId="0" fillId="2" borderId="23" xfId="0" applyFill="1" applyBorder="1" applyAlignment="1">
      <alignment vertical="center" shrinkToFit="1"/>
    </xf>
    <xf numFmtId="0" fontId="2" fillId="2" borderId="37" xfId="0" applyFont="1" applyFill="1" applyBorder="1" applyAlignment="1" applyProtection="1">
      <protection locked="0"/>
    </xf>
    <xf numFmtId="0" fontId="2" fillId="2" borderId="42" xfId="0" applyFont="1" applyFill="1" applyBorder="1" applyAlignment="1" applyProtection="1">
      <protection locked="0"/>
    </xf>
    <xf numFmtId="0" fontId="2" fillId="2" borderId="23" xfId="0" applyFont="1" applyFill="1" applyBorder="1" applyAlignment="1"/>
    <xf numFmtId="165" fontId="0" fillId="0" borderId="21" xfId="0" applyNumberFormat="1" applyBorder="1" applyAlignment="1"/>
    <xf numFmtId="0" fontId="0" fillId="2" borderId="0" xfId="0" applyFill="1" applyBorder="1" applyAlignment="1">
      <alignment vertical="center" shrinkToFit="1"/>
    </xf>
    <xf numFmtId="0" fontId="2" fillId="2" borderId="30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" fontId="11" fillId="0" borderId="61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numFmt numFmtId="1" formatCode="0"/>
    </dxf>
    <dxf>
      <font>
        <color theme="0"/>
      </font>
      <numFmt numFmtId="2" formatCode="0.00"/>
    </dxf>
    <dxf>
      <font>
        <color theme="0"/>
      </font>
    </dxf>
    <dxf>
      <numFmt numFmtId="1" formatCode="0"/>
    </dxf>
    <dxf>
      <numFmt numFmtId="1" formatCode="0"/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74"/>
  <sheetViews>
    <sheetView workbookViewId="0">
      <selection activeCell="C9" sqref="C9"/>
    </sheetView>
  </sheetViews>
  <sheetFormatPr baseColWidth="10" defaultRowHeight="15"/>
  <cols>
    <col min="1" max="1" width="4.140625" style="3" customWidth="1"/>
    <col min="2" max="2" width="10.42578125" style="3" customWidth="1"/>
    <col min="3" max="3" width="25.7109375" style="3" customWidth="1"/>
    <col min="4" max="4" width="10.140625" style="3" customWidth="1"/>
    <col min="5" max="5" width="12.42578125" style="11" customWidth="1"/>
    <col min="6" max="6" width="21.140625" style="157" customWidth="1"/>
    <col min="7" max="7" width="69.85546875" style="3" customWidth="1"/>
    <col min="8" max="16384" width="11.42578125" style="3"/>
  </cols>
  <sheetData>
    <row r="1" spans="1:7" ht="36" customHeight="1">
      <c r="A1" s="1"/>
      <c r="B1" s="1"/>
      <c r="C1" s="1"/>
      <c r="D1" s="1"/>
      <c r="E1" s="2"/>
      <c r="F1" s="115"/>
      <c r="G1" s="1"/>
    </row>
    <row r="2" spans="1:7" ht="36" customHeight="1" thickBot="1">
      <c r="A2" s="204"/>
      <c r="B2" s="204"/>
      <c r="C2" s="204"/>
      <c r="D2" s="204"/>
      <c r="E2" s="204"/>
      <c r="F2" s="204"/>
      <c r="G2" s="204"/>
    </row>
    <row r="3" spans="1:7" ht="29.25" customHeight="1" thickBot="1">
      <c r="A3" s="1"/>
      <c r="B3" s="49" t="s">
        <v>0</v>
      </c>
      <c r="C3" s="50"/>
      <c r="D3" s="4"/>
      <c r="E3" s="5"/>
      <c r="F3" s="116"/>
      <c r="G3" s="4"/>
    </row>
    <row r="4" spans="1:7" s="10" customFormat="1" ht="16.5" thickBot="1">
      <c r="A4" s="51"/>
      <c r="B4" s="52" t="s">
        <v>2</v>
      </c>
      <c r="C4" s="9" t="s">
        <v>3</v>
      </c>
      <c r="D4" s="6" t="s">
        <v>14</v>
      </c>
      <c r="E4" s="7" t="s">
        <v>15</v>
      </c>
      <c r="F4" s="117" t="s">
        <v>16</v>
      </c>
      <c r="G4" s="8" t="s">
        <v>17</v>
      </c>
    </row>
    <row r="5" spans="1:7" s="10" customFormat="1" ht="15" customHeight="1">
      <c r="A5" s="118"/>
      <c r="B5" s="119">
        <v>2501</v>
      </c>
      <c r="C5" s="120" t="s">
        <v>19</v>
      </c>
      <c r="D5" s="121"/>
      <c r="E5" s="122"/>
      <c r="F5" s="123"/>
      <c r="G5" s="57"/>
    </row>
    <row r="6" spans="1:7" s="10" customFormat="1" ht="15" customHeight="1">
      <c r="A6" s="124">
        <v>2</v>
      </c>
      <c r="B6" s="125">
        <v>3510</v>
      </c>
      <c r="C6" s="190" t="s">
        <v>20</v>
      </c>
      <c r="D6" s="126"/>
      <c r="E6" s="127"/>
      <c r="F6" s="128"/>
      <c r="G6" s="129"/>
    </row>
    <row r="7" spans="1:7" s="10" customFormat="1" ht="15" customHeight="1">
      <c r="A7" s="124">
        <v>3</v>
      </c>
      <c r="B7" s="61">
        <v>7812</v>
      </c>
      <c r="C7" s="198" t="s">
        <v>21</v>
      </c>
      <c r="D7" s="126"/>
      <c r="E7" s="127"/>
      <c r="F7" s="128"/>
      <c r="G7" s="62"/>
    </row>
    <row r="8" spans="1:7" s="10" customFormat="1" ht="15" customHeight="1">
      <c r="A8" s="58">
        <v>4</v>
      </c>
      <c r="B8" s="82"/>
      <c r="C8" s="199" t="s">
        <v>22</v>
      </c>
      <c r="D8" s="126"/>
      <c r="E8" s="127"/>
      <c r="F8" s="200"/>
      <c r="G8" s="130"/>
    </row>
    <row r="9" spans="1:7" s="10" customFormat="1" ht="15" customHeight="1" thickBot="1">
      <c r="A9" s="131">
        <v>5</v>
      </c>
      <c r="B9" s="66"/>
      <c r="C9" s="132"/>
      <c r="D9" s="133"/>
      <c r="E9" s="134"/>
      <c r="F9" s="135"/>
      <c r="G9" s="136"/>
    </row>
    <row r="10" spans="1:7" s="10" customFormat="1" ht="15" customHeight="1">
      <c r="A10" s="118">
        <v>6</v>
      </c>
      <c r="B10" s="125"/>
      <c r="C10" s="137"/>
      <c r="D10" s="121"/>
      <c r="E10" s="122"/>
      <c r="F10" s="128"/>
      <c r="G10" s="62"/>
    </row>
    <row r="11" spans="1:7" s="10" customFormat="1" ht="15" customHeight="1">
      <c r="A11" s="58">
        <v>7</v>
      </c>
      <c r="B11" s="72"/>
      <c r="C11" s="138"/>
      <c r="D11" s="126"/>
      <c r="E11" s="127"/>
      <c r="F11" s="139"/>
      <c r="G11" s="140"/>
    </row>
    <row r="12" spans="1:7" s="10" customFormat="1" ht="15" customHeight="1">
      <c r="A12" s="58">
        <v>8</v>
      </c>
      <c r="B12" s="125"/>
      <c r="C12" s="190"/>
      <c r="D12" s="126"/>
      <c r="E12" s="127"/>
      <c r="F12" s="128"/>
      <c r="G12" s="129"/>
    </row>
    <row r="13" spans="1:7" s="10" customFormat="1" ht="15" customHeight="1">
      <c r="A13" s="58">
        <v>9</v>
      </c>
      <c r="B13" s="125"/>
      <c r="C13" s="190"/>
      <c r="D13" s="126"/>
      <c r="E13" s="127"/>
      <c r="F13" s="128"/>
      <c r="G13" s="129"/>
    </row>
    <row r="14" spans="1:7" s="10" customFormat="1" ht="15" customHeight="1" thickBot="1">
      <c r="A14" s="63">
        <v>10</v>
      </c>
      <c r="B14" s="141"/>
      <c r="C14" s="191"/>
      <c r="D14" s="133"/>
      <c r="E14" s="134"/>
      <c r="F14" s="135"/>
      <c r="G14" s="142"/>
    </row>
    <row r="15" spans="1:7" s="10" customFormat="1" ht="15" customHeight="1">
      <c r="A15" s="118">
        <v>11</v>
      </c>
      <c r="B15" s="143"/>
      <c r="C15" s="192"/>
      <c r="D15" s="121"/>
      <c r="E15" s="122"/>
      <c r="F15" s="144"/>
      <c r="G15" s="145"/>
    </row>
    <row r="16" spans="1:7" s="10" customFormat="1" ht="15" customHeight="1">
      <c r="A16" s="124">
        <v>12</v>
      </c>
      <c r="B16" s="74"/>
      <c r="C16" s="190"/>
      <c r="D16" s="126"/>
      <c r="E16" s="127"/>
      <c r="F16" s="146"/>
      <c r="G16" s="147"/>
    </row>
    <row r="17" spans="1:7" s="10" customFormat="1" ht="15" customHeight="1">
      <c r="A17" s="124">
        <v>13</v>
      </c>
      <c r="B17" s="61"/>
      <c r="C17" s="193"/>
      <c r="D17" s="126"/>
      <c r="E17" s="127"/>
      <c r="F17" s="128"/>
      <c r="G17" s="129"/>
    </row>
    <row r="18" spans="1:7" s="10" customFormat="1" ht="15" customHeight="1">
      <c r="A18" s="124">
        <v>14</v>
      </c>
      <c r="B18" s="74"/>
      <c r="C18" s="194"/>
      <c r="D18" s="126"/>
      <c r="E18" s="127"/>
      <c r="F18" s="146"/>
      <c r="G18" s="147"/>
    </row>
    <row r="19" spans="1:7" s="10" customFormat="1" ht="15" customHeight="1" thickBot="1">
      <c r="A19" s="148">
        <v>15</v>
      </c>
      <c r="B19" s="66"/>
      <c r="C19" s="195"/>
      <c r="D19" s="133"/>
      <c r="E19" s="134"/>
      <c r="F19" s="135"/>
      <c r="G19" s="149"/>
    </row>
    <row r="20" spans="1:7" s="10" customFormat="1" ht="15" customHeight="1">
      <c r="A20" s="150">
        <v>16</v>
      </c>
      <c r="B20" s="56"/>
      <c r="C20" s="192"/>
      <c r="D20" s="121"/>
      <c r="E20" s="122"/>
      <c r="F20" s="123"/>
      <c r="G20" s="151"/>
    </row>
    <row r="21" spans="1:7" s="10" customFormat="1" ht="15" customHeight="1">
      <c r="A21" s="124">
        <v>17</v>
      </c>
      <c r="B21" s="61"/>
      <c r="C21" s="196"/>
      <c r="D21" s="126"/>
      <c r="E21" s="127"/>
      <c r="F21" s="123"/>
      <c r="G21" s="152"/>
    </row>
    <row r="22" spans="1:7" s="10" customFormat="1" ht="15" customHeight="1">
      <c r="A22" s="124">
        <v>18</v>
      </c>
      <c r="B22" s="61"/>
      <c r="C22" s="196"/>
      <c r="D22" s="126"/>
      <c r="E22" s="127"/>
      <c r="F22" s="128"/>
      <c r="G22" s="89"/>
    </row>
    <row r="23" spans="1:7" s="10" customFormat="1" ht="15" customHeight="1">
      <c r="A23" s="124">
        <v>19</v>
      </c>
      <c r="B23" s="72"/>
      <c r="C23" s="197"/>
      <c r="D23" s="126"/>
      <c r="E23" s="127"/>
      <c r="F23" s="139"/>
      <c r="G23" s="140"/>
    </row>
    <row r="24" spans="1:7" s="10" customFormat="1" ht="15" customHeight="1" thickBot="1">
      <c r="A24" s="148">
        <v>20</v>
      </c>
      <c r="B24" s="66"/>
      <c r="C24" s="153"/>
      <c r="D24" s="133"/>
      <c r="E24" s="134"/>
      <c r="F24" s="135"/>
      <c r="G24" s="149"/>
    </row>
    <row r="25" spans="1:7" s="10" customFormat="1" ht="15" customHeight="1">
      <c r="A25" s="150">
        <v>21</v>
      </c>
      <c r="B25" s="72"/>
      <c r="C25" s="137"/>
      <c r="D25" s="121"/>
      <c r="E25" s="122"/>
      <c r="F25" s="139"/>
      <c r="G25" s="154"/>
    </row>
    <row r="26" spans="1:7" s="10" customFormat="1" ht="15" customHeight="1">
      <c r="A26" s="124">
        <v>22</v>
      </c>
      <c r="B26" s="61"/>
      <c r="C26" s="201"/>
      <c r="D26" s="126"/>
      <c r="E26" s="127"/>
      <c r="F26" s="128"/>
      <c r="G26" s="89"/>
    </row>
    <row r="27" spans="1:7" s="10" customFormat="1" ht="15" customHeight="1">
      <c r="A27" s="124">
        <v>23</v>
      </c>
      <c r="B27" s="61"/>
      <c r="C27" s="190"/>
      <c r="D27" s="126"/>
      <c r="E27" s="127"/>
      <c r="F27" s="128"/>
      <c r="G27" s="89"/>
    </row>
    <row r="28" spans="1:7" s="10" customFormat="1" ht="15" customHeight="1">
      <c r="A28" s="124">
        <v>24</v>
      </c>
      <c r="B28" s="61"/>
      <c r="C28" s="193"/>
      <c r="D28" s="126"/>
      <c r="E28" s="127"/>
      <c r="F28" s="155"/>
      <c r="G28" s="156"/>
    </row>
    <row r="29" spans="1:7" s="10" customFormat="1" ht="15" customHeight="1" thickBot="1">
      <c r="A29" s="148">
        <v>25</v>
      </c>
      <c r="B29" s="61"/>
      <c r="C29" s="202"/>
      <c r="D29" s="133"/>
      <c r="E29" s="134"/>
      <c r="F29" s="135"/>
      <c r="G29" s="149"/>
    </row>
    <row r="30" spans="1:7" ht="15" customHeight="1">
      <c r="A30" s="118">
        <v>26</v>
      </c>
      <c r="B30" s="56"/>
      <c r="C30" s="203"/>
      <c r="D30" s="121"/>
      <c r="E30" s="122"/>
      <c r="F30" s="123"/>
      <c r="G30" s="151"/>
    </row>
    <row r="31" spans="1:7" ht="15" customHeight="1">
      <c r="A31" s="124">
        <v>27</v>
      </c>
      <c r="B31" s="56"/>
      <c r="C31" s="197"/>
      <c r="D31" s="126"/>
      <c r="E31" s="127"/>
      <c r="F31" s="128"/>
      <c r="G31" s="151"/>
    </row>
    <row r="32" spans="1:7" ht="15" customHeight="1">
      <c r="A32" s="131">
        <v>28</v>
      </c>
      <c r="B32" s="61"/>
      <c r="C32" s="190"/>
      <c r="D32" s="126"/>
      <c r="E32" s="127"/>
      <c r="F32" s="128"/>
      <c r="G32" s="89"/>
    </row>
    <row r="33" spans="1:7" ht="15" customHeight="1">
      <c r="A33" s="124">
        <v>29</v>
      </c>
      <c r="B33" s="61"/>
      <c r="C33" s="190"/>
      <c r="D33" s="126"/>
      <c r="E33" s="127"/>
      <c r="F33" s="128"/>
      <c r="G33" s="89"/>
    </row>
    <row r="34" spans="1:7" ht="15.75" customHeight="1" thickBot="1">
      <c r="A34" s="148">
        <v>30</v>
      </c>
      <c r="B34" s="66"/>
      <c r="C34" s="202"/>
      <c r="D34" s="133"/>
      <c r="E34" s="134"/>
      <c r="F34" s="135"/>
      <c r="G34" s="136"/>
    </row>
    <row r="35" spans="1:7" ht="15" customHeight="1">
      <c r="A35" s="150">
        <v>31</v>
      </c>
      <c r="B35" s="56"/>
      <c r="C35" s="197"/>
      <c r="D35" s="121"/>
      <c r="E35" s="122"/>
      <c r="F35" s="123"/>
      <c r="G35" s="151"/>
    </row>
    <row r="36" spans="1:7" ht="15.75" customHeight="1" thickBot="1">
      <c r="A36" s="148">
        <v>32</v>
      </c>
      <c r="B36" s="66"/>
      <c r="C36" s="202"/>
      <c r="D36" s="133"/>
      <c r="E36" s="133"/>
      <c r="F36" s="135"/>
      <c r="G36" s="149"/>
    </row>
    <row r="37" spans="1:7">
      <c r="A37" s="1"/>
      <c r="B37" s="1"/>
      <c r="C37" s="1"/>
      <c r="D37" s="1"/>
      <c r="E37" s="2"/>
      <c r="F37" s="115"/>
      <c r="G37" s="1"/>
    </row>
    <row r="38" spans="1:7" ht="15.75" customHeight="1">
      <c r="E38" s="3"/>
      <c r="F38" s="3"/>
    </row>
    <row r="39" spans="1:7">
      <c r="E39" s="3"/>
      <c r="F39" s="3"/>
    </row>
    <row r="40" spans="1:7">
      <c r="E40" s="3"/>
      <c r="F40" s="3"/>
    </row>
    <row r="41" spans="1:7">
      <c r="E41" s="3"/>
      <c r="F41" s="3"/>
    </row>
    <row r="42" spans="1:7">
      <c r="E42" s="3"/>
      <c r="F42" s="3"/>
    </row>
    <row r="43" spans="1:7">
      <c r="E43" s="3"/>
      <c r="F43" s="3"/>
    </row>
    <row r="44" spans="1:7">
      <c r="E44" s="3"/>
      <c r="F44" s="3"/>
    </row>
    <row r="45" spans="1:7">
      <c r="E45" s="3"/>
      <c r="F45" s="3"/>
    </row>
    <row r="46" spans="1:7">
      <c r="E46" s="3"/>
      <c r="F46" s="3"/>
    </row>
    <row r="47" spans="1:7">
      <c r="E47" s="3"/>
      <c r="F47" s="3"/>
    </row>
    <row r="48" spans="1:7">
      <c r="E48" s="3"/>
      <c r="F48" s="3"/>
    </row>
    <row r="49" spans="5:6">
      <c r="E49" s="3"/>
      <c r="F49" s="3"/>
    </row>
    <row r="50" spans="5:6">
      <c r="E50" s="3"/>
      <c r="F50" s="3"/>
    </row>
    <row r="51" spans="5:6">
      <c r="E51" s="3"/>
      <c r="F51" s="3"/>
    </row>
    <row r="52" spans="5:6">
      <c r="E52" s="3"/>
      <c r="F52" s="3"/>
    </row>
    <row r="53" spans="5:6">
      <c r="E53" s="3"/>
      <c r="F53" s="3"/>
    </row>
    <row r="54" spans="5:6">
      <c r="E54" s="3"/>
      <c r="F54" s="3"/>
    </row>
    <row r="55" spans="5:6">
      <c r="E55" s="3"/>
      <c r="F55" s="3"/>
    </row>
    <row r="56" spans="5:6">
      <c r="E56" s="3"/>
      <c r="F56" s="3"/>
    </row>
    <row r="57" spans="5:6">
      <c r="E57" s="3"/>
      <c r="F57" s="3"/>
    </row>
    <row r="58" spans="5:6">
      <c r="E58" s="3"/>
      <c r="F58" s="3"/>
    </row>
    <row r="59" spans="5:6">
      <c r="E59" s="3"/>
      <c r="F59" s="3"/>
    </row>
    <row r="60" spans="5:6">
      <c r="E60" s="3"/>
      <c r="F60" s="3"/>
    </row>
    <row r="61" spans="5:6">
      <c r="E61" s="3"/>
      <c r="F61" s="3"/>
    </row>
    <row r="62" spans="5:6">
      <c r="E62" s="3"/>
      <c r="F62" s="3"/>
    </row>
    <row r="63" spans="5:6">
      <c r="E63" s="3"/>
      <c r="F63" s="3"/>
    </row>
    <row r="64" spans="5:6">
      <c r="E64" s="3"/>
      <c r="F64" s="3"/>
    </row>
    <row r="65" spans="5:6">
      <c r="E65" s="3"/>
      <c r="F65" s="3"/>
    </row>
    <row r="66" spans="5:6">
      <c r="E66" s="3"/>
      <c r="F66" s="3"/>
    </row>
    <row r="67" spans="5:6">
      <c r="E67" s="3"/>
      <c r="F67" s="3"/>
    </row>
    <row r="68" spans="5:6">
      <c r="E68" s="3"/>
      <c r="F68" s="3"/>
    </row>
    <row r="69" spans="5:6">
      <c r="E69" s="3"/>
      <c r="F69" s="3"/>
    </row>
    <row r="70" spans="5:6">
      <c r="E70" s="3"/>
      <c r="F70" s="3"/>
    </row>
    <row r="71" spans="5:6">
      <c r="E71" s="3"/>
      <c r="F71" s="3"/>
    </row>
    <row r="72" spans="5:6">
      <c r="E72" s="3"/>
      <c r="F72" s="3"/>
    </row>
    <row r="73" spans="5:6">
      <c r="E73" s="3"/>
      <c r="F73" s="3"/>
    </row>
    <row r="74" spans="5:6">
      <c r="E74" s="3"/>
      <c r="F74" s="3"/>
    </row>
  </sheetData>
  <mergeCells count="1">
    <mergeCell ref="A2:G2"/>
  </mergeCells>
  <conditionalFormatting sqref="B1:C1048576">
    <cfRule type="cellIs" dxfId="12" priority="11" operator="equal">
      <formula>0</formula>
    </cfRule>
  </conditionalFormatting>
  <conditionalFormatting sqref="E5:E36">
    <cfRule type="cellIs" dxfId="11" priority="10" operator="equal">
      <formula>$E$31</formula>
    </cfRule>
  </conditionalFormatting>
  <conditionalFormatting sqref="E37:E1048576 E1:E35">
    <cfRule type="cellIs" dxfId="10" priority="1" operator="equal">
      <formula>$E$29</formula>
    </cfRule>
  </conditionalFormatting>
  <conditionalFormatting sqref="C8">
    <cfRule type="cellIs" dxfId="9" priority="5" operator="equal">
      <formula>0</formula>
    </cfRule>
  </conditionalFormatting>
  <conditionalFormatting sqref="E24">
    <cfRule type="cellIs" dxfId="8" priority="2" operator="between">
      <formula>$E$24</formula>
      <formula>$E$31</formula>
    </cfRule>
  </conditionalFormatting>
  <conditionalFormatting sqref="G5:G36">
    <cfRule type="cellIs" dxfId="7" priority="12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72"/>
  <sheetViews>
    <sheetView tabSelected="1" workbookViewId="0">
      <selection activeCell="O6" sqref="O6"/>
    </sheetView>
  </sheetViews>
  <sheetFormatPr baseColWidth="10" defaultColWidth="9.140625" defaultRowHeight="15"/>
  <cols>
    <col min="1" max="1" width="4.140625" style="14" customWidth="1"/>
    <col min="2" max="2" width="11.140625" style="14" customWidth="1"/>
    <col min="3" max="3" width="25.7109375" style="14" customWidth="1"/>
    <col min="4" max="4" width="10.140625" style="14" customWidth="1"/>
    <col min="5" max="5" width="12.42578125" style="48" customWidth="1"/>
    <col min="6" max="6" width="8.140625" style="14" bestFit="1" customWidth="1"/>
    <col min="7" max="7" width="13.28515625" style="14" customWidth="1"/>
    <col min="8" max="8" width="10.140625" style="14" customWidth="1"/>
    <col min="9" max="10" width="9.140625" style="14"/>
    <col min="11" max="11" width="6.5703125" style="14" customWidth="1"/>
    <col min="12" max="12" width="8.85546875" style="14" customWidth="1"/>
    <col min="13" max="13" width="21.85546875" style="14" customWidth="1"/>
    <col min="14" max="16384" width="9.140625" style="14"/>
  </cols>
  <sheetData>
    <row r="1" spans="1:13" ht="36" customHeight="1">
      <c r="A1" s="12" t="s">
        <v>13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</row>
    <row r="2" spans="1:13" ht="36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29.25" customHeight="1" thickBot="1">
      <c r="A3" s="12"/>
      <c r="B3" s="15" t="s">
        <v>0</v>
      </c>
      <c r="C3" s="16"/>
      <c r="D3" s="17"/>
      <c r="E3" s="18"/>
      <c r="F3" s="17"/>
      <c r="G3" s="17"/>
      <c r="H3" s="206" t="s">
        <v>1</v>
      </c>
      <c r="I3" s="207"/>
      <c r="J3" s="208"/>
      <c r="K3" s="90"/>
      <c r="L3" s="91"/>
      <c r="M3" s="92"/>
    </row>
    <row r="4" spans="1:13" s="31" customFormat="1" ht="19.5" thickBot="1">
      <c r="A4" s="93"/>
      <c r="B4" s="19" t="s">
        <v>2</v>
      </c>
      <c r="C4" s="20" t="s">
        <v>3</v>
      </c>
      <c r="D4" s="21" t="s">
        <v>4</v>
      </c>
      <c r="E4" s="22" t="s">
        <v>5</v>
      </c>
      <c r="F4" s="23" t="s">
        <v>6</v>
      </c>
      <c r="G4" s="24" t="s">
        <v>7</v>
      </c>
      <c r="H4" s="25" t="s">
        <v>10</v>
      </c>
      <c r="I4" s="94" t="s">
        <v>11</v>
      </c>
      <c r="J4" s="20" t="s">
        <v>12</v>
      </c>
      <c r="K4" s="25" t="s">
        <v>8</v>
      </c>
      <c r="L4" s="26" t="s">
        <v>9</v>
      </c>
      <c r="M4" s="26"/>
    </row>
    <row r="5" spans="1:13" s="31" customFormat="1" ht="15" customHeight="1" thickBot="1">
      <c r="A5" s="95">
        <v>1</v>
      </c>
      <c r="B5" s="53">
        <f>inscriptions!B5</f>
        <v>2501</v>
      </c>
      <c r="C5" s="96" t="str">
        <f>inscriptions!C5</f>
        <v>henri</v>
      </c>
      <c r="D5" s="54"/>
      <c r="E5" s="55"/>
      <c r="F5" s="56"/>
      <c r="G5" s="57"/>
      <c r="H5" s="27"/>
      <c r="I5" s="97"/>
      <c r="J5" s="98">
        <f>'sept 18'!AH3</f>
        <v>5</v>
      </c>
      <c r="K5" s="29"/>
      <c r="L5" s="28"/>
      <c r="M5" s="30"/>
    </row>
    <row r="6" spans="1:13" s="31" customFormat="1" ht="15" customHeight="1" thickBot="1">
      <c r="A6" s="99">
        <v>2</v>
      </c>
      <c r="B6" s="53">
        <f>inscriptions!B6</f>
        <v>3510</v>
      </c>
      <c r="C6" s="96" t="str">
        <f>inscriptions!C6</f>
        <v xml:space="preserve">martin </v>
      </c>
      <c r="D6" s="59"/>
      <c r="E6" s="60"/>
      <c r="F6" s="61"/>
      <c r="G6" s="62"/>
      <c r="H6" s="32"/>
      <c r="I6" s="100"/>
      <c r="J6" s="98">
        <f>'sept 18'!AH4</f>
        <v>4</v>
      </c>
      <c r="K6" s="29"/>
      <c r="L6" s="33"/>
      <c r="M6" s="34"/>
    </row>
    <row r="7" spans="1:13" s="31" customFormat="1" ht="15" customHeight="1" thickBot="1">
      <c r="A7" s="99">
        <v>3</v>
      </c>
      <c r="B7" s="53">
        <f>inscriptions!B7</f>
        <v>7812</v>
      </c>
      <c r="C7" s="96" t="str">
        <f>inscriptions!C7</f>
        <v>benji</v>
      </c>
      <c r="D7" s="59"/>
      <c r="E7" s="60"/>
      <c r="F7" s="61"/>
      <c r="G7" s="62"/>
      <c r="H7" s="32"/>
      <c r="I7" s="100"/>
      <c r="J7" s="98">
        <f>'sept 18'!AH5</f>
        <v>2</v>
      </c>
      <c r="K7" s="29"/>
      <c r="L7" s="33"/>
      <c r="M7" s="34"/>
    </row>
    <row r="8" spans="1:13" s="31" customFormat="1" ht="15" customHeight="1" thickBot="1">
      <c r="A8" s="99">
        <v>4</v>
      </c>
      <c r="B8" s="53">
        <f>inscriptions!B8</f>
        <v>0</v>
      </c>
      <c r="C8" s="96" t="str">
        <f>inscriptions!C8</f>
        <v>Inscriptions</v>
      </c>
      <c r="D8" s="54"/>
      <c r="E8" s="55"/>
      <c r="F8" s="56"/>
      <c r="G8" s="57"/>
      <c r="H8" s="32"/>
      <c r="I8" s="100"/>
      <c r="J8" s="98">
        <f>'sept 18'!AH6</f>
        <v>0</v>
      </c>
      <c r="K8" s="35"/>
      <c r="L8" s="33"/>
      <c r="M8" s="34"/>
    </row>
    <row r="9" spans="1:13" s="31" customFormat="1" ht="15" customHeight="1" thickBot="1">
      <c r="A9" s="101">
        <v>5</v>
      </c>
      <c r="B9" s="53">
        <f>inscriptions!B9</f>
        <v>0</v>
      </c>
      <c r="C9" s="96">
        <f>inscriptions!C9</f>
        <v>0</v>
      </c>
      <c r="D9" s="64"/>
      <c r="E9" s="65"/>
      <c r="F9" s="66"/>
      <c r="G9" s="67"/>
      <c r="H9" s="36"/>
      <c r="I9" s="103"/>
      <c r="J9" s="98">
        <f>'sept 18'!AH7</f>
        <v>0</v>
      </c>
      <c r="K9" s="38"/>
      <c r="L9" s="37"/>
      <c r="M9" s="39"/>
    </row>
    <row r="10" spans="1:13" s="31" customFormat="1" ht="15" customHeight="1" thickBot="1">
      <c r="A10" s="95">
        <v>6</v>
      </c>
      <c r="B10" s="53">
        <f>inscriptions!B10</f>
        <v>0</v>
      </c>
      <c r="C10" s="96">
        <f>inscriptions!C10</f>
        <v>0</v>
      </c>
      <c r="D10" s="68"/>
      <c r="E10" s="69"/>
      <c r="F10" s="61"/>
      <c r="G10" s="62"/>
      <c r="H10" s="32"/>
      <c r="I10" s="100"/>
      <c r="J10" s="98">
        <f>'sept 18'!AH8</f>
        <v>0</v>
      </c>
      <c r="K10" s="29"/>
      <c r="L10" s="33"/>
      <c r="M10" s="34"/>
    </row>
    <row r="11" spans="1:13" s="31" customFormat="1" ht="15" customHeight="1" thickBot="1">
      <c r="A11" s="99">
        <v>7</v>
      </c>
      <c r="B11" s="53">
        <f>inscriptions!B11</f>
        <v>0</v>
      </c>
      <c r="C11" s="96">
        <f>inscriptions!C11</f>
        <v>0</v>
      </c>
      <c r="D11" s="70"/>
      <c r="E11" s="71"/>
      <c r="F11" s="72"/>
      <c r="G11" s="73"/>
      <c r="H11" s="32"/>
      <c r="I11" s="100"/>
      <c r="J11" s="98">
        <f>'sept 18'!AH9</f>
        <v>0</v>
      </c>
      <c r="K11" s="40"/>
      <c r="L11" s="29"/>
      <c r="M11" s="34"/>
    </row>
    <row r="12" spans="1:13" s="31" customFormat="1" ht="15" customHeight="1" thickBot="1">
      <c r="A12" s="99">
        <v>8</v>
      </c>
      <c r="B12" s="53">
        <f>inscriptions!B12</f>
        <v>0</v>
      </c>
      <c r="C12" s="96">
        <f>inscriptions!C12</f>
        <v>0</v>
      </c>
      <c r="D12" s="104"/>
      <c r="E12" s="105"/>
      <c r="F12" s="105"/>
      <c r="G12" s="106"/>
      <c r="H12" s="35"/>
      <c r="I12" s="100"/>
      <c r="J12" s="98">
        <f>'sept 18'!AH10</f>
        <v>0</v>
      </c>
      <c r="K12" s="35"/>
      <c r="L12" s="33"/>
      <c r="M12" s="34"/>
    </row>
    <row r="13" spans="1:13" s="31" customFormat="1" ht="15" customHeight="1" thickBot="1">
      <c r="A13" s="99">
        <v>9</v>
      </c>
      <c r="B13" s="53">
        <f>inscriptions!B13</f>
        <v>0</v>
      </c>
      <c r="C13" s="96">
        <f>inscriptions!C13</f>
        <v>0</v>
      </c>
      <c r="D13" s="104"/>
      <c r="E13" s="105"/>
      <c r="F13" s="105"/>
      <c r="G13" s="106"/>
      <c r="H13" s="35"/>
      <c r="I13" s="100"/>
      <c r="J13" s="98">
        <f>'sept 18'!AH11</f>
        <v>0</v>
      </c>
      <c r="K13" s="35"/>
      <c r="L13" s="33"/>
      <c r="M13" s="34"/>
    </row>
    <row r="14" spans="1:13" s="31" customFormat="1" ht="15" customHeight="1" thickBot="1">
      <c r="A14" s="101">
        <v>10</v>
      </c>
      <c r="B14" s="53">
        <f>inscriptions!B14</f>
        <v>0</v>
      </c>
      <c r="C14" s="96">
        <f>inscriptions!C14</f>
        <v>0</v>
      </c>
      <c r="D14" s="75"/>
      <c r="E14" s="76"/>
      <c r="F14" s="66"/>
      <c r="G14" s="67"/>
      <c r="H14" s="36"/>
      <c r="I14" s="103"/>
      <c r="J14" s="98">
        <f>'sept 18'!AH12</f>
        <v>0</v>
      </c>
      <c r="K14" s="38"/>
      <c r="L14" s="37"/>
      <c r="M14" s="39"/>
    </row>
    <row r="15" spans="1:13" s="31" customFormat="1" ht="15" customHeight="1" thickBot="1">
      <c r="A15" s="95">
        <v>11</v>
      </c>
      <c r="B15" s="53">
        <f>inscriptions!B15</f>
        <v>0</v>
      </c>
      <c r="C15" s="96">
        <f>inscriptions!C15</f>
        <v>0</v>
      </c>
      <c r="D15" s="107"/>
      <c r="E15" s="108"/>
      <c r="F15" s="109"/>
      <c r="G15" s="110"/>
      <c r="H15" s="27"/>
      <c r="I15" s="97"/>
      <c r="J15" s="98">
        <f>'sept 18'!AH13</f>
        <v>0</v>
      </c>
      <c r="K15" s="29"/>
      <c r="L15" s="28"/>
      <c r="M15" s="30"/>
    </row>
    <row r="16" spans="1:13" s="31" customFormat="1" ht="15" customHeight="1" thickBot="1">
      <c r="A16" s="99">
        <v>12</v>
      </c>
      <c r="B16" s="53">
        <f>inscriptions!B16</f>
        <v>0</v>
      </c>
      <c r="C16" s="96">
        <f>inscriptions!C16</f>
        <v>0</v>
      </c>
      <c r="D16" s="59"/>
      <c r="E16" s="69"/>
      <c r="F16" s="77"/>
      <c r="G16" s="78"/>
      <c r="H16" s="32"/>
      <c r="I16" s="100"/>
      <c r="J16" s="98">
        <f>'sept 18'!AH14</f>
        <v>0</v>
      </c>
      <c r="K16" s="35"/>
      <c r="L16" s="33"/>
      <c r="M16" s="34"/>
    </row>
    <row r="17" spans="1:13" s="31" customFormat="1" ht="15" customHeight="1" thickBot="1">
      <c r="A17" s="99">
        <v>13</v>
      </c>
      <c r="B17" s="53">
        <f>inscriptions!B17</f>
        <v>0</v>
      </c>
      <c r="C17" s="96">
        <f>inscriptions!C17</f>
        <v>0</v>
      </c>
      <c r="D17" s="59"/>
      <c r="E17" s="69"/>
      <c r="F17" s="77"/>
      <c r="G17" s="78"/>
      <c r="H17" s="32"/>
      <c r="I17" s="100"/>
      <c r="J17" s="98">
        <f>'sept 18'!AH15</f>
        <v>0</v>
      </c>
      <c r="K17" s="35"/>
      <c r="L17" s="33"/>
      <c r="M17" s="34"/>
    </row>
    <row r="18" spans="1:13" s="31" customFormat="1" ht="15" customHeight="1" thickBot="1">
      <c r="A18" s="99">
        <v>14</v>
      </c>
      <c r="B18" s="53">
        <f>inscriptions!B18</f>
        <v>0</v>
      </c>
      <c r="C18" s="96">
        <f>inscriptions!C18</f>
        <v>0</v>
      </c>
      <c r="D18" s="59"/>
      <c r="E18" s="69"/>
      <c r="F18" s="77"/>
      <c r="G18" s="78"/>
      <c r="H18" s="32"/>
      <c r="I18" s="100"/>
      <c r="J18" s="98">
        <f>'sept 18'!AH16</f>
        <v>0</v>
      </c>
      <c r="K18" s="35"/>
      <c r="L18" s="33"/>
      <c r="M18" s="34"/>
    </row>
    <row r="19" spans="1:13" s="31" customFormat="1" ht="15" customHeight="1" thickBot="1">
      <c r="A19" s="111">
        <v>15</v>
      </c>
      <c r="B19" s="53">
        <f>inscriptions!B19</f>
        <v>0</v>
      </c>
      <c r="C19" s="96">
        <f>inscriptions!C19</f>
        <v>0</v>
      </c>
      <c r="D19" s="64"/>
      <c r="E19" s="76"/>
      <c r="F19" s="79"/>
      <c r="G19" s="80"/>
      <c r="H19" s="36"/>
      <c r="I19" s="103"/>
      <c r="J19" s="98">
        <f>'sept 18'!AH17</f>
        <v>0</v>
      </c>
      <c r="K19" s="38"/>
      <c r="L19" s="37"/>
      <c r="M19" s="39"/>
    </row>
    <row r="20" spans="1:13" s="31" customFormat="1" ht="15" customHeight="1" thickBot="1">
      <c r="A20" s="112">
        <v>16</v>
      </c>
      <c r="B20" s="53">
        <f>inscriptions!B20</f>
        <v>0</v>
      </c>
      <c r="C20" s="96">
        <f>inscriptions!C20</f>
        <v>0</v>
      </c>
      <c r="D20" s="54"/>
      <c r="E20" s="81"/>
      <c r="F20" s="82"/>
      <c r="G20" s="83"/>
      <c r="H20" s="27"/>
      <c r="I20" s="97"/>
      <c r="J20" s="98">
        <f>'sept 18'!AH18</f>
        <v>0</v>
      </c>
      <c r="K20" s="29"/>
      <c r="L20" s="28"/>
      <c r="M20" s="30"/>
    </row>
    <row r="21" spans="1:13" s="31" customFormat="1" ht="15" customHeight="1" thickBot="1">
      <c r="A21" s="99">
        <v>17</v>
      </c>
      <c r="B21" s="53">
        <f>inscriptions!B21</f>
        <v>0</v>
      </c>
      <c r="C21" s="96">
        <f>inscriptions!C21</f>
        <v>0</v>
      </c>
      <c r="D21" s="59"/>
      <c r="E21" s="69"/>
      <c r="F21" s="82"/>
      <c r="G21" s="78"/>
      <c r="H21" s="32"/>
      <c r="I21" s="100"/>
      <c r="J21" s="98">
        <f>'sept 18'!AH19</f>
        <v>0</v>
      </c>
      <c r="K21" s="35"/>
      <c r="L21" s="33"/>
      <c r="M21" s="34"/>
    </row>
    <row r="22" spans="1:13" s="31" customFormat="1" ht="15" customHeight="1" thickBot="1">
      <c r="A22" s="99">
        <v>18</v>
      </c>
      <c r="B22" s="53">
        <f>inscriptions!B22</f>
        <v>0</v>
      </c>
      <c r="C22" s="96">
        <f>inscriptions!C22</f>
        <v>0</v>
      </c>
      <c r="D22" s="59"/>
      <c r="E22" s="69"/>
      <c r="F22" s="77"/>
      <c r="G22" s="78"/>
      <c r="H22" s="32"/>
      <c r="I22" s="100"/>
      <c r="J22" s="98">
        <f>'sept 18'!AH20</f>
        <v>0</v>
      </c>
      <c r="K22" s="35"/>
      <c r="L22" s="33"/>
      <c r="M22" s="34"/>
    </row>
    <row r="23" spans="1:13" s="31" customFormat="1" ht="15" customHeight="1" thickBot="1">
      <c r="A23" s="99">
        <v>19</v>
      </c>
      <c r="B23" s="53">
        <f>inscriptions!B23</f>
        <v>0</v>
      </c>
      <c r="C23" s="96">
        <f>inscriptions!C23</f>
        <v>0</v>
      </c>
      <c r="D23" s="84"/>
      <c r="E23" s="71"/>
      <c r="F23" s="85"/>
      <c r="G23" s="78"/>
      <c r="H23" s="41"/>
      <c r="I23" s="113"/>
      <c r="J23" s="98">
        <f>'sept 18'!AH21</f>
        <v>0</v>
      </c>
      <c r="K23" s="43"/>
      <c r="L23" s="42"/>
      <c r="M23" s="44"/>
    </row>
    <row r="24" spans="1:13" s="31" customFormat="1" ht="15" customHeight="1" thickBot="1">
      <c r="A24" s="111">
        <v>20</v>
      </c>
      <c r="B24" s="53">
        <f>inscriptions!B24</f>
        <v>0</v>
      </c>
      <c r="C24" s="96">
        <f>inscriptions!C24</f>
        <v>0</v>
      </c>
      <c r="D24" s="64"/>
      <c r="E24" s="76"/>
      <c r="F24" s="79"/>
      <c r="G24" s="80"/>
      <c r="H24" s="36"/>
      <c r="I24" s="103"/>
      <c r="J24" s="98">
        <f>'sept 18'!AH22</f>
        <v>0</v>
      </c>
      <c r="K24" s="38"/>
      <c r="L24" s="37"/>
      <c r="M24" s="39"/>
    </row>
    <row r="25" spans="1:13" s="31" customFormat="1" ht="15" customHeight="1" thickBot="1">
      <c r="A25" s="112">
        <v>21</v>
      </c>
      <c r="B25" s="53">
        <f>inscriptions!B25</f>
        <v>0</v>
      </c>
      <c r="C25" s="96">
        <f>inscriptions!C25</f>
        <v>0</v>
      </c>
      <c r="D25" s="84"/>
      <c r="E25" s="71"/>
      <c r="F25" s="85"/>
      <c r="G25" s="83"/>
      <c r="H25" s="41"/>
      <c r="I25" s="113"/>
      <c r="J25" s="98">
        <f>'sept 18'!AH23</f>
        <v>0</v>
      </c>
      <c r="K25" s="43"/>
      <c r="L25" s="42"/>
      <c r="M25" s="44"/>
    </row>
    <row r="26" spans="1:13" s="31" customFormat="1" ht="15" customHeight="1" thickBot="1">
      <c r="A26" s="99">
        <v>22</v>
      </c>
      <c r="B26" s="53">
        <f>inscriptions!B26</f>
        <v>0</v>
      </c>
      <c r="C26" s="96">
        <f>inscriptions!C26</f>
        <v>0</v>
      </c>
      <c r="D26" s="59"/>
      <c r="E26" s="69"/>
      <c r="F26" s="77"/>
      <c r="G26" s="78"/>
      <c r="H26" s="32"/>
      <c r="I26" s="100"/>
      <c r="J26" s="98">
        <f>'sept 18'!AH24</f>
        <v>0</v>
      </c>
      <c r="K26" s="35"/>
      <c r="L26" s="33"/>
      <c r="M26" s="34"/>
    </row>
    <row r="27" spans="1:13" s="31" customFormat="1" ht="15" customHeight="1" thickBot="1">
      <c r="A27" s="99">
        <v>23</v>
      </c>
      <c r="B27" s="53">
        <f>inscriptions!B27</f>
        <v>0</v>
      </c>
      <c r="C27" s="96">
        <f>inscriptions!C27</f>
        <v>0</v>
      </c>
      <c r="D27" s="59"/>
      <c r="E27" s="69"/>
      <c r="F27" s="77"/>
      <c r="G27" s="78"/>
      <c r="H27" s="32"/>
      <c r="I27" s="100"/>
      <c r="J27" s="98">
        <f>'sept 18'!AH25</f>
        <v>0</v>
      </c>
      <c r="K27" s="35"/>
      <c r="L27" s="33"/>
      <c r="M27" s="34"/>
    </row>
    <row r="28" spans="1:13" s="31" customFormat="1" ht="15" customHeight="1" thickBot="1">
      <c r="A28" s="99">
        <v>24</v>
      </c>
      <c r="B28" s="53">
        <f>inscriptions!B28</f>
        <v>0</v>
      </c>
      <c r="C28" s="96">
        <f>inscriptions!C28</f>
        <v>0</v>
      </c>
      <c r="D28" s="86"/>
      <c r="E28" s="87"/>
      <c r="F28" s="88"/>
      <c r="G28" s="78"/>
      <c r="H28" s="45"/>
      <c r="I28" s="114"/>
      <c r="J28" s="98">
        <f>'sept 18'!AH26</f>
        <v>0</v>
      </c>
      <c r="K28" s="45"/>
      <c r="L28" s="46"/>
      <c r="M28" s="47"/>
    </row>
    <row r="29" spans="1:13" s="31" customFormat="1" ht="15" customHeight="1" thickBot="1">
      <c r="A29" s="111">
        <v>25</v>
      </c>
      <c r="B29" s="53">
        <f>inscriptions!B29</f>
        <v>0</v>
      </c>
      <c r="C29" s="96">
        <f>inscriptions!C29</f>
        <v>0</v>
      </c>
      <c r="D29" s="64"/>
      <c r="E29" s="76"/>
      <c r="F29" s="79"/>
      <c r="G29" s="80"/>
      <c r="H29" s="36"/>
      <c r="I29" s="103"/>
      <c r="J29" s="98">
        <f>'sept 18'!AH27</f>
        <v>0</v>
      </c>
      <c r="K29" s="38"/>
      <c r="L29" s="37"/>
      <c r="M29" s="39"/>
    </row>
    <row r="30" spans="1:13" ht="15.75" thickBot="1">
      <c r="A30" s="95">
        <v>26</v>
      </c>
      <c r="B30" s="53">
        <f>inscriptions!B30</f>
        <v>0</v>
      </c>
      <c r="C30" s="96">
        <f>inscriptions!C30</f>
        <v>0</v>
      </c>
      <c r="D30" s="54"/>
      <c r="E30" s="81"/>
      <c r="F30" s="82"/>
      <c r="G30" s="83"/>
      <c r="H30" s="27"/>
      <c r="I30" s="97"/>
      <c r="J30" s="98">
        <f>'sept 18'!AH28</f>
        <v>0</v>
      </c>
      <c r="K30" s="29"/>
      <c r="L30" s="28"/>
      <c r="M30" s="30"/>
    </row>
    <row r="31" spans="1:13" ht="15.75" thickBot="1">
      <c r="A31" s="99">
        <v>27</v>
      </c>
      <c r="B31" s="53">
        <f>inscriptions!B31</f>
        <v>0</v>
      </c>
      <c r="C31" s="96">
        <f>inscriptions!C31</f>
        <v>0</v>
      </c>
      <c r="D31" s="54"/>
      <c r="E31" s="81"/>
      <c r="F31" s="77"/>
      <c r="G31" s="78"/>
      <c r="H31" s="27"/>
      <c r="I31" s="97"/>
      <c r="J31" s="98">
        <f>'sept 18'!AH29</f>
        <v>0</v>
      </c>
      <c r="K31" s="35"/>
      <c r="L31" s="28"/>
      <c r="M31" s="34"/>
    </row>
    <row r="32" spans="1:13" ht="15.75" thickBot="1">
      <c r="A32" s="101">
        <v>28</v>
      </c>
      <c r="B32" s="53">
        <f>inscriptions!B32</f>
        <v>0</v>
      </c>
      <c r="C32" s="96">
        <f>inscriptions!C32</f>
        <v>0</v>
      </c>
      <c r="D32" s="59"/>
      <c r="E32" s="69"/>
      <c r="F32" s="77"/>
      <c r="G32" s="78"/>
      <c r="H32" s="32"/>
      <c r="I32" s="100"/>
      <c r="J32" s="98">
        <f>'sept 18'!AH30</f>
        <v>0</v>
      </c>
      <c r="K32" s="35"/>
      <c r="L32" s="33"/>
      <c r="M32" s="34"/>
    </row>
    <row r="33" spans="1:13" ht="15.75" thickBot="1">
      <c r="A33" s="99">
        <v>29</v>
      </c>
      <c r="B33" s="53">
        <f>inscriptions!B33</f>
        <v>0</v>
      </c>
      <c r="C33" s="96">
        <f>inscriptions!C33</f>
        <v>0</v>
      </c>
      <c r="D33" s="59"/>
      <c r="E33" s="69"/>
      <c r="F33" s="77"/>
      <c r="G33" s="78"/>
      <c r="H33" s="32"/>
      <c r="I33" s="100"/>
      <c r="J33" s="98">
        <f>'sept 18'!AH31</f>
        <v>0</v>
      </c>
      <c r="K33" s="35"/>
      <c r="L33" s="33"/>
      <c r="M33" s="34"/>
    </row>
    <row r="34" spans="1:13" ht="15.75" thickBot="1">
      <c r="A34" s="111">
        <v>30</v>
      </c>
      <c r="B34" s="53">
        <f>inscriptions!B34</f>
        <v>0</v>
      </c>
      <c r="C34" s="96">
        <f>inscriptions!C34</f>
        <v>0</v>
      </c>
      <c r="D34" s="64"/>
      <c r="E34" s="76"/>
      <c r="F34" s="79"/>
      <c r="G34" s="80"/>
      <c r="H34" s="36"/>
      <c r="I34" s="103"/>
      <c r="J34" s="98">
        <f>'sept 18'!AH32</f>
        <v>0</v>
      </c>
      <c r="K34" s="38"/>
      <c r="L34" s="37"/>
      <c r="M34" s="39"/>
    </row>
    <row r="35" spans="1:13" ht="15.75" thickBot="1">
      <c r="A35" s="112">
        <v>31</v>
      </c>
      <c r="B35" s="53">
        <f>inscriptions!B35</f>
        <v>0</v>
      </c>
      <c r="C35" s="96"/>
      <c r="D35" s="54"/>
      <c r="E35" s="81"/>
      <c r="F35" s="82"/>
      <c r="G35" s="83"/>
      <c r="H35" s="27"/>
      <c r="I35" s="97"/>
      <c r="J35" s="98">
        <f>'sept 18'!AH33</f>
        <v>0</v>
      </c>
      <c r="K35" s="29"/>
      <c r="L35" s="28"/>
      <c r="M35" s="30"/>
    </row>
    <row r="36" spans="1:13" ht="15.75" thickBot="1">
      <c r="A36" s="111">
        <v>32</v>
      </c>
      <c r="B36" s="53">
        <f>inscriptions!B36</f>
        <v>0</v>
      </c>
      <c r="C36" s="102"/>
      <c r="D36" s="64"/>
      <c r="E36" s="76"/>
      <c r="F36" s="79"/>
      <c r="G36" s="80"/>
      <c r="H36" s="36"/>
      <c r="I36" s="103"/>
      <c r="J36" s="98">
        <f>'sept 18'!AH34</f>
        <v>0</v>
      </c>
      <c r="K36" s="38"/>
      <c r="L36" s="37"/>
      <c r="M36" s="39"/>
    </row>
    <row r="37" spans="1:13">
      <c r="E37" s="14"/>
    </row>
    <row r="38" spans="1:13" ht="15.75" customHeight="1">
      <c r="E38" s="14"/>
    </row>
    <row r="39" spans="1:13">
      <c r="E39" s="14"/>
    </row>
    <row r="40" spans="1:13">
      <c r="E40" s="14"/>
    </row>
    <row r="41" spans="1:13">
      <c r="E41" s="14"/>
    </row>
    <row r="42" spans="1:13">
      <c r="E42" s="14"/>
    </row>
    <row r="43" spans="1:13">
      <c r="E43" s="14"/>
    </row>
    <row r="44" spans="1:13">
      <c r="E44" s="14"/>
    </row>
    <row r="45" spans="1:13">
      <c r="E45" s="14"/>
    </row>
    <row r="46" spans="1:13">
      <c r="E46" s="14"/>
    </row>
    <row r="47" spans="1:13">
      <c r="E47" s="14"/>
    </row>
    <row r="48" spans="1:13">
      <c r="E48" s="14"/>
    </row>
    <row r="49" spans="5:5">
      <c r="E49" s="14"/>
    </row>
    <row r="50" spans="5:5">
      <c r="E50" s="14"/>
    </row>
    <row r="51" spans="5:5">
      <c r="E51" s="14"/>
    </row>
    <row r="52" spans="5:5">
      <c r="E52" s="14"/>
    </row>
    <row r="53" spans="5:5">
      <c r="E53" s="14"/>
    </row>
    <row r="54" spans="5:5">
      <c r="E54" s="14"/>
    </row>
    <row r="55" spans="5:5">
      <c r="E55" s="14"/>
    </row>
    <row r="56" spans="5:5">
      <c r="E56" s="14"/>
    </row>
    <row r="57" spans="5:5">
      <c r="E57" s="14"/>
    </row>
    <row r="58" spans="5:5">
      <c r="E58" s="14"/>
    </row>
    <row r="59" spans="5:5">
      <c r="E59" s="14"/>
    </row>
    <row r="60" spans="5:5">
      <c r="E60" s="14"/>
    </row>
    <row r="61" spans="5:5">
      <c r="E61" s="14"/>
    </row>
    <row r="62" spans="5:5">
      <c r="E62" s="14"/>
    </row>
    <row r="63" spans="5:5">
      <c r="E63" s="14"/>
    </row>
    <row r="64" spans="5:5">
      <c r="E64" s="14"/>
    </row>
    <row r="65" spans="5:5">
      <c r="E65" s="14"/>
    </row>
    <row r="66" spans="5:5">
      <c r="E66" s="14"/>
    </row>
    <row r="67" spans="5:5">
      <c r="E67" s="14"/>
    </row>
    <row r="68" spans="5:5">
      <c r="E68" s="14"/>
    </row>
    <row r="69" spans="5:5">
      <c r="E69" s="14"/>
    </row>
    <row r="70" spans="5:5">
      <c r="E70" s="14"/>
    </row>
    <row r="71" spans="5:5">
      <c r="E71" s="14"/>
    </row>
    <row r="72" spans="5:5">
      <c r="E72" s="14"/>
    </row>
  </sheetData>
  <mergeCells count="2">
    <mergeCell ref="A2:M2"/>
    <mergeCell ref="H3:J3"/>
  </mergeCells>
  <conditionalFormatting sqref="B1:C104857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8"/>
  <sheetViews>
    <sheetView workbookViewId="0">
      <selection activeCell="O6" sqref="O6"/>
    </sheetView>
  </sheetViews>
  <sheetFormatPr baseColWidth="10" defaultColWidth="9.140625" defaultRowHeight="15"/>
  <cols>
    <col min="1" max="1" width="9.42578125" style="189" customWidth="1"/>
    <col min="2" max="2" width="32.7109375" style="189" customWidth="1"/>
    <col min="3" max="33" width="2.5703125" style="14" customWidth="1"/>
    <col min="34" max="34" width="16" style="14" customWidth="1"/>
    <col min="35" max="35" width="2.5703125" style="14" customWidth="1"/>
    <col min="36" max="16384" width="9.140625" style="14"/>
  </cols>
  <sheetData>
    <row r="1" spans="1:34" ht="24" thickBot="1">
      <c r="A1" s="158" t="s">
        <v>0</v>
      </c>
      <c r="B1" s="159"/>
      <c r="G1" s="209">
        <v>43344</v>
      </c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Y1" s="160"/>
    </row>
    <row r="2" spans="1:34" ht="16.5" thickBot="1">
      <c r="A2" s="161" t="s">
        <v>2</v>
      </c>
      <c r="B2" s="161" t="s">
        <v>3</v>
      </c>
      <c r="C2" s="162">
        <v>1</v>
      </c>
      <c r="D2" s="163">
        <v>2</v>
      </c>
      <c r="E2" s="163">
        <v>3</v>
      </c>
      <c r="F2" s="163">
        <v>4</v>
      </c>
      <c r="G2" s="164">
        <v>5</v>
      </c>
      <c r="H2" s="162">
        <v>6</v>
      </c>
      <c r="I2" s="163">
        <v>7</v>
      </c>
      <c r="J2" s="163">
        <v>8</v>
      </c>
      <c r="K2" s="163">
        <v>9</v>
      </c>
      <c r="L2" s="164">
        <v>10</v>
      </c>
      <c r="M2" s="162">
        <v>11</v>
      </c>
      <c r="N2" s="163">
        <v>12</v>
      </c>
      <c r="O2" s="163">
        <v>13</v>
      </c>
      <c r="P2" s="163">
        <v>14</v>
      </c>
      <c r="Q2" s="164">
        <v>15</v>
      </c>
      <c r="R2" s="162">
        <v>16</v>
      </c>
      <c r="S2" s="163">
        <v>17</v>
      </c>
      <c r="T2" s="163">
        <v>18</v>
      </c>
      <c r="U2" s="163">
        <v>19</v>
      </c>
      <c r="V2" s="164">
        <v>20</v>
      </c>
      <c r="W2" s="162">
        <v>21</v>
      </c>
      <c r="X2" s="163">
        <v>22</v>
      </c>
      <c r="Y2" s="163">
        <v>23</v>
      </c>
      <c r="Z2" s="163">
        <v>24</v>
      </c>
      <c r="AA2" s="164">
        <v>25</v>
      </c>
      <c r="AB2" s="165">
        <v>26</v>
      </c>
      <c r="AC2" s="163">
        <v>27</v>
      </c>
      <c r="AD2" s="163">
        <v>28</v>
      </c>
      <c r="AE2" s="163">
        <v>29</v>
      </c>
      <c r="AF2" s="163">
        <v>30</v>
      </c>
      <c r="AG2" s="164">
        <v>31</v>
      </c>
      <c r="AH2" s="166" t="s">
        <v>18</v>
      </c>
    </row>
    <row r="3" spans="1:34" ht="15.75" thickBot="1">
      <c r="A3" s="167">
        <f>inscriptions!B5</f>
        <v>2501</v>
      </c>
      <c r="B3" s="167" t="str">
        <f>inscriptions!C5</f>
        <v>henri</v>
      </c>
      <c r="C3" s="168"/>
      <c r="D3" s="169"/>
      <c r="E3" s="169"/>
      <c r="F3" s="169"/>
      <c r="G3" s="170"/>
      <c r="H3" s="171"/>
      <c r="I3" s="169"/>
      <c r="J3" s="169">
        <v>1</v>
      </c>
      <c r="K3" s="169"/>
      <c r="L3" s="170"/>
      <c r="M3" s="171"/>
      <c r="N3" s="169"/>
      <c r="O3" s="169">
        <v>1</v>
      </c>
      <c r="P3" s="169"/>
      <c r="Q3" s="170"/>
      <c r="R3" s="171"/>
      <c r="S3" s="169"/>
      <c r="T3" s="169">
        <v>1</v>
      </c>
      <c r="U3" s="169"/>
      <c r="V3" s="170"/>
      <c r="W3" s="171"/>
      <c r="X3" s="169">
        <v>1</v>
      </c>
      <c r="Y3" s="169"/>
      <c r="Z3" s="169"/>
      <c r="AA3" s="170"/>
      <c r="AB3" s="168"/>
      <c r="AC3" s="169">
        <v>1</v>
      </c>
      <c r="AD3" s="169"/>
      <c r="AE3" s="169"/>
      <c r="AF3" s="169"/>
      <c r="AG3" s="172"/>
      <c r="AH3" s="173">
        <f>SUM(B3:AG3)</f>
        <v>5</v>
      </c>
    </row>
    <row r="4" spans="1:34" ht="15.75" thickBot="1">
      <c r="A4" s="167">
        <f>inscriptions!B6</f>
        <v>3510</v>
      </c>
      <c r="B4" s="167" t="str">
        <f>inscriptions!C6</f>
        <v xml:space="preserve">martin </v>
      </c>
      <c r="C4" s="174"/>
      <c r="D4" s="175"/>
      <c r="E4" s="175"/>
      <c r="F4" s="175"/>
      <c r="G4" s="176"/>
      <c r="H4" s="177"/>
      <c r="I4" s="175"/>
      <c r="J4" s="175">
        <v>1</v>
      </c>
      <c r="K4" s="175"/>
      <c r="L4" s="176"/>
      <c r="M4" s="177"/>
      <c r="N4" s="175"/>
      <c r="O4" s="175">
        <v>1</v>
      </c>
      <c r="P4" s="175"/>
      <c r="Q4" s="176"/>
      <c r="R4" s="177"/>
      <c r="S4" s="175"/>
      <c r="T4" s="175"/>
      <c r="U4" s="175"/>
      <c r="V4" s="176"/>
      <c r="W4" s="177"/>
      <c r="X4" s="175">
        <v>1</v>
      </c>
      <c r="Y4" s="175"/>
      <c r="Z4" s="175"/>
      <c r="AA4" s="176"/>
      <c r="AB4" s="174"/>
      <c r="AC4" s="175">
        <v>1</v>
      </c>
      <c r="AD4" s="175"/>
      <c r="AE4" s="175"/>
      <c r="AF4" s="175"/>
      <c r="AG4" s="178"/>
      <c r="AH4" s="173">
        <f t="shared" ref="AH4:AH34" si="0">SUM(B4:AG4)</f>
        <v>4</v>
      </c>
    </row>
    <row r="5" spans="1:34" ht="15.75" thickBot="1">
      <c r="A5" s="167">
        <f>inscriptions!B7</f>
        <v>7812</v>
      </c>
      <c r="B5" s="167" t="str">
        <f>inscriptions!C7</f>
        <v>benji</v>
      </c>
      <c r="C5" s="174"/>
      <c r="D5" s="175"/>
      <c r="E5" s="175"/>
      <c r="F5" s="175"/>
      <c r="G5" s="176"/>
      <c r="H5" s="177"/>
      <c r="I5" s="175"/>
      <c r="J5" s="175"/>
      <c r="K5" s="175"/>
      <c r="L5" s="176"/>
      <c r="M5" s="177"/>
      <c r="N5" s="175"/>
      <c r="O5" s="175">
        <v>1</v>
      </c>
      <c r="P5" s="175"/>
      <c r="Q5" s="176"/>
      <c r="R5" s="177"/>
      <c r="S5" s="175"/>
      <c r="T5" s="175">
        <v>1</v>
      </c>
      <c r="U5" s="175"/>
      <c r="V5" s="176"/>
      <c r="W5" s="177"/>
      <c r="X5" s="175"/>
      <c r="Y5" s="175"/>
      <c r="Z5" s="175"/>
      <c r="AA5" s="176"/>
      <c r="AB5" s="174"/>
      <c r="AC5" s="175"/>
      <c r="AD5" s="175"/>
      <c r="AE5" s="175"/>
      <c r="AF5" s="175"/>
      <c r="AG5" s="178"/>
      <c r="AH5" s="173">
        <f t="shared" si="0"/>
        <v>2</v>
      </c>
    </row>
    <row r="6" spans="1:34" ht="15.75" thickBot="1">
      <c r="A6" s="167">
        <f>inscriptions!B8</f>
        <v>0</v>
      </c>
      <c r="B6" s="167" t="str">
        <f>inscriptions!C8</f>
        <v>Inscriptions</v>
      </c>
      <c r="C6" s="174"/>
      <c r="D6" s="175"/>
      <c r="E6" s="175"/>
      <c r="F6" s="175"/>
      <c r="G6" s="176"/>
      <c r="H6" s="177"/>
      <c r="I6" s="175"/>
      <c r="J6" s="175"/>
      <c r="K6" s="175"/>
      <c r="L6" s="176"/>
      <c r="M6" s="177"/>
      <c r="N6" s="175"/>
      <c r="O6" s="175"/>
      <c r="P6" s="175"/>
      <c r="Q6" s="176"/>
      <c r="R6" s="177"/>
      <c r="S6" s="175"/>
      <c r="T6" s="175"/>
      <c r="U6" s="175"/>
      <c r="V6" s="176"/>
      <c r="W6" s="177"/>
      <c r="X6" s="175"/>
      <c r="Y6" s="175"/>
      <c r="Z6" s="175"/>
      <c r="AA6" s="176"/>
      <c r="AB6" s="174"/>
      <c r="AC6" s="175"/>
      <c r="AD6" s="175"/>
      <c r="AE6" s="175"/>
      <c r="AF6" s="175"/>
      <c r="AG6" s="178"/>
      <c r="AH6" s="173">
        <f t="shared" si="0"/>
        <v>0</v>
      </c>
    </row>
    <row r="7" spans="1:34" ht="15.75" thickBot="1">
      <c r="A7" s="167">
        <f>inscriptions!B9</f>
        <v>0</v>
      </c>
      <c r="B7" s="167">
        <f>inscriptions!C9</f>
        <v>0</v>
      </c>
      <c r="C7" s="179"/>
      <c r="D7" s="180"/>
      <c r="E7" s="180"/>
      <c r="F7" s="180"/>
      <c r="G7" s="181"/>
      <c r="H7" s="182"/>
      <c r="I7" s="180"/>
      <c r="J7" s="180"/>
      <c r="K7" s="180"/>
      <c r="L7" s="181"/>
      <c r="M7" s="182"/>
      <c r="N7" s="180"/>
      <c r="O7" s="180"/>
      <c r="P7" s="180"/>
      <c r="Q7" s="181"/>
      <c r="R7" s="182"/>
      <c r="S7" s="180"/>
      <c r="T7" s="180"/>
      <c r="U7" s="180"/>
      <c r="V7" s="181"/>
      <c r="W7" s="182"/>
      <c r="X7" s="180"/>
      <c r="Y7" s="180"/>
      <c r="Z7" s="180"/>
      <c r="AA7" s="181"/>
      <c r="AB7" s="179"/>
      <c r="AC7" s="180"/>
      <c r="AD7" s="180"/>
      <c r="AE7" s="180"/>
      <c r="AF7" s="180"/>
      <c r="AG7" s="183"/>
      <c r="AH7" s="173">
        <f t="shared" si="0"/>
        <v>0</v>
      </c>
    </row>
    <row r="8" spans="1:34" ht="15.75" thickBot="1">
      <c r="A8" s="167">
        <f>inscriptions!B10</f>
        <v>0</v>
      </c>
      <c r="B8" s="167">
        <f>inscriptions!C10</f>
        <v>0</v>
      </c>
      <c r="C8" s="168"/>
      <c r="D8" s="169"/>
      <c r="E8" s="169"/>
      <c r="F8" s="169"/>
      <c r="G8" s="170"/>
      <c r="H8" s="171"/>
      <c r="I8" s="169"/>
      <c r="J8" s="169"/>
      <c r="K8" s="169"/>
      <c r="L8" s="170"/>
      <c r="M8" s="171"/>
      <c r="N8" s="169"/>
      <c r="O8" s="169"/>
      <c r="P8" s="169"/>
      <c r="Q8" s="170"/>
      <c r="R8" s="171"/>
      <c r="S8" s="169"/>
      <c r="T8" s="169"/>
      <c r="U8" s="169"/>
      <c r="V8" s="170"/>
      <c r="W8" s="171"/>
      <c r="X8" s="169"/>
      <c r="Y8" s="169"/>
      <c r="Z8" s="169"/>
      <c r="AA8" s="170"/>
      <c r="AB8" s="168"/>
      <c r="AC8" s="169"/>
      <c r="AD8" s="169"/>
      <c r="AE8" s="169"/>
      <c r="AF8" s="169"/>
      <c r="AG8" s="172"/>
      <c r="AH8" s="173">
        <f t="shared" si="0"/>
        <v>0</v>
      </c>
    </row>
    <row r="9" spans="1:34" ht="15.75" thickBot="1">
      <c r="A9" s="167">
        <f>inscriptions!B11</f>
        <v>0</v>
      </c>
      <c r="B9" s="167">
        <f>inscriptions!C11</f>
        <v>0</v>
      </c>
      <c r="C9" s="174"/>
      <c r="D9" s="175"/>
      <c r="E9" s="175"/>
      <c r="F9" s="175"/>
      <c r="G9" s="176"/>
      <c r="H9" s="177"/>
      <c r="I9" s="175"/>
      <c r="J9" s="175"/>
      <c r="K9" s="175"/>
      <c r="L9" s="176"/>
      <c r="M9" s="177"/>
      <c r="N9" s="175"/>
      <c r="O9" s="175"/>
      <c r="P9" s="175"/>
      <c r="Q9" s="176"/>
      <c r="R9" s="177"/>
      <c r="S9" s="175"/>
      <c r="T9" s="175"/>
      <c r="U9" s="175"/>
      <c r="V9" s="176"/>
      <c r="W9" s="177"/>
      <c r="X9" s="175"/>
      <c r="Y9" s="175"/>
      <c r="Z9" s="175"/>
      <c r="AA9" s="176"/>
      <c r="AB9" s="174"/>
      <c r="AC9" s="175"/>
      <c r="AD9" s="175"/>
      <c r="AE9" s="175"/>
      <c r="AF9" s="175"/>
      <c r="AG9" s="178"/>
      <c r="AH9" s="173">
        <f t="shared" si="0"/>
        <v>0</v>
      </c>
    </row>
    <row r="10" spans="1:34" ht="15.75" thickBot="1">
      <c r="A10" s="167">
        <f>inscriptions!B12</f>
        <v>0</v>
      </c>
      <c r="B10" s="167">
        <f>inscriptions!C12</f>
        <v>0</v>
      </c>
      <c r="C10" s="174"/>
      <c r="D10" s="175"/>
      <c r="E10" s="175"/>
      <c r="F10" s="175"/>
      <c r="G10" s="176"/>
      <c r="H10" s="177"/>
      <c r="I10" s="175"/>
      <c r="J10" s="175"/>
      <c r="K10" s="175"/>
      <c r="L10" s="176"/>
      <c r="M10" s="177"/>
      <c r="N10" s="175"/>
      <c r="O10" s="175"/>
      <c r="P10" s="175"/>
      <c r="Q10" s="176"/>
      <c r="R10" s="177"/>
      <c r="S10" s="175"/>
      <c r="T10" s="175"/>
      <c r="U10" s="175"/>
      <c r="V10" s="176"/>
      <c r="W10" s="177"/>
      <c r="X10" s="175"/>
      <c r="Y10" s="175"/>
      <c r="Z10" s="175"/>
      <c r="AA10" s="176"/>
      <c r="AB10" s="174"/>
      <c r="AC10" s="175"/>
      <c r="AD10" s="175"/>
      <c r="AE10" s="175"/>
      <c r="AF10" s="175"/>
      <c r="AG10" s="178"/>
      <c r="AH10" s="173">
        <f t="shared" si="0"/>
        <v>0</v>
      </c>
    </row>
    <row r="11" spans="1:34" ht="15.75" thickBot="1">
      <c r="A11" s="167">
        <f>inscriptions!B13</f>
        <v>0</v>
      </c>
      <c r="B11" s="167">
        <f>inscriptions!C13</f>
        <v>0</v>
      </c>
      <c r="C11" s="174"/>
      <c r="D11" s="175"/>
      <c r="E11" s="175"/>
      <c r="F11" s="175"/>
      <c r="G11" s="176"/>
      <c r="H11" s="177"/>
      <c r="I11" s="175"/>
      <c r="J11" s="175"/>
      <c r="K11" s="175"/>
      <c r="L11" s="176"/>
      <c r="M11" s="177"/>
      <c r="N11" s="175"/>
      <c r="O11" s="175"/>
      <c r="P11" s="175"/>
      <c r="Q11" s="176"/>
      <c r="R11" s="177"/>
      <c r="S11" s="175"/>
      <c r="T11" s="175"/>
      <c r="U11" s="175"/>
      <c r="V11" s="176"/>
      <c r="W11" s="177"/>
      <c r="X11" s="175"/>
      <c r="Y11" s="175"/>
      <c r="Z11" s="175"/>
      <c r="AA11" s="176"/>
      <c r="AB11" s="174"/>
      <c r="AC11" s="175"/>
      <c r="AD11" s="175"/>
      <c r="AE11" s="175"/>
      <c r="AF11" s="175"/>
      <c r="AG11" s="178"/>
      <c r="AH11" s="173">
        <f t="shared" si="0"/>
        <v>0</v>
      </c>
    </row>
    <row r="12" spans="1:34" ht="15.75" thickBot="1">
      <c r="A12" s="167">
        <f>inscriptions!B14</f>
        <v>0</v>
      </c>
      <c r="B12" s="167">
        <f>inscriptions!C14</f>
        <v>0</v>
      </c>
      <c r="C12" s="179"/>
      <c r="D12" s="180"/>
      <c r="E12" s="180"/>
      <c r="F12" s="180"/>
      <c r="G12" s="181"/>
      <c r="H12" s="182"/>
      <c r="I12" s="180"/>
      <c r="J12" s="180"/>
      <c r="K12" s="180"/>
      <c r="L12" s="181"/>
      <c r="M12" s="182"/>
      <c r="N12" s="180"/>
      <c r="O12" s="180"/>
      <c r="P12" s="180"/>
      <c r="Q12" s="181"/>
      <c r="R12" s="182"/>
      <c r="S12" s="180"/>
      <c r="T12" s="180"/>
      <c r="U12" s="180"/>
      <c r="V12" s="181"/>
      <c r="W12" s="182"/>
      <c r="X12" s="180"/>
      <c r="Y12" s="180"/>
      <c r="Z12" s="180"/>
      <c r="AA12" s="181"/>
      <c r="AB12" s="179"/>
      <c r="AC12" s="180"/>
      <c r="AD12" s="180"/>
      <c r="AE12" s="180"/>
      <c r="AF12" s="180"/>
      <c r="AG12" s="183"/>
      <c r="AH12" s="173">
        <f t="shared" si="0"/>
        <v>0</v>
      </c>
    </row>
    <row r="13" spans="1:34" ht="15.75" thickBot="1">
      <c r="A13" s="167">
        <f>inscriptions!B15</f>
        <v>0</v>
      </c>
      <c r="B13" s="167">
        <f>inscriptions!C15</f>
        <v>0</v>
      </c>
      <c r="C13" s="168"/>
      <c r="D13" s="169"/>
      <c r="E13" s="169"/>
      <c r="F13" s="169"/>
      <c r="G13" s="170"/>
      <c r="H13" s="171"/>
      <c r="I13" s="169"/>
      <c r="J13" s="169"/>
      <c r="K13" s="169"/>
      <c r="L13" s="170"/>
      <c r="M13" s="171"/>
      <c r="N13" s="169"/>
      <c r="O13" s="169"/>
      <c r="P13" s="169"/>
      <c r="Q13" s="170"/>
      <c r="R13" s="171"/>
      <c r="S13" s="169"/>
      <c r="T13" s="169"/>
      <c r="U13" s="169"/>
      <c r="V13" s="170"/>
      <c r="W13" s="171"/>
      <c r="X13" s="169"/>
      <c r="Y13" s="169"/>
      <c r="Z13" s="169"/>
      <c r="AA13" s="170"/>
      <c r="AB13" s="168"/>
      <c r="AC13" s="169"/>
      <c r="AD13" s="169"/>
      <c r="AE13" s="169"/>
      <c r="AF13" s="169"/>
      <c r="AG13" s="172"/>
      <c r="AH13" s="173">
        <f t="shared" si="0"/>
        <v>0</v>
      </c>
    </row>
    <row r="14" spans="1:34" ht="15.75" thickBot="1">
      <c r="A14" s="167">
        <f>inscriptions!B16</f>
        <v>0</v>
      </c>
      <c r="B14" s="167">
        <f>inscriptions!C16</f>
        <v>0</v>
      </c>
      <c r="C14" s="174"/>
      <c r="D14" s="175"/>
      <c r="E14" s="175"/>
      <c r="F14" s="175"/>
      <c r="G14" s="176"/>
      <c r="H14" s="177"/>
      <c r="I14" s="175"/>
      <c r="J14" s="175"/>
      <c r="K14" s="175"/>
      <c r="L14" s="176"/>
      <c r="M14" s="177"/>
      <c r="N14" s="175"/>
      <c r="O14" s="175"/>
      <c r="P14" s="175"/>
      <c r="Q14" s="176"/>
      <c r="R14" s="177"/>
      <c r="S14" s="175"/>
      <c r="T14" s="175"/>
      <c r="U14" s="175"/>
      <c r="V14" s="176"/>
      <c r="W14" s="177"/>
      <c r="X14" s="175"/>
      <c r="Y14" s="175"/>
      <c r="Z14" s="175"/>
      <c r="AA14" s="176"/>
      <c r="AB14" s="174"/>
      <c r="AC14" s="175"/>
      <c r="AD14" s="175"/>
      <c r="AE14" s="175"/>
      <c r="AF14" s="175"/>
      <c r="AG14" s="178"/>
      <c r="AH14" s="173">
        <f t="shared" si="0"/>
        <v>0</v>
      </c>
    </row>
    <row r="15" spans="1:34" ht="15.75" thickBot="1">
      <c r="A15" s="167">
        <f>inscriptions!B17</f>
        <v>0</v>
      </c>
      <c r="B15" s="167">
        <f>inscriptions!C17</f>
        <v>0</v>
      </c>
      <c r="C15" s="174"/>
      <c r="D15" s="175"/>
      <c r="E15" s="175"/>
      <c r="F15" s="175"/>
      <c r="G15" s="176"/>
      <c r="H15" s="177"/>
      <c r="I15" s="175"/>
      <c r="J15" s="175"/>
      <c r="K15" s="175"/>
      <c r="L15" s="176"/>
      <c r="M15" s="177"/>
      <c r="N15" s="175"/>
      <c r="O15" s="175"/>
      <c r="P15" s="175"/>
      <c r="Q15" s="176"/>
      <c r="R15" s="177"/>
      <c r="S15" s="175"/>
      <c r="T15" s="175"/>
      <c r="U15" s="175"/>
      <c r="V15" s="176"/>
      <c r="W15" s="177"/>
      <c r="X15" s="175"/>
      <c r="Y15" s="175"/>
      <c r="Z15" s="175"/>
      <c r="AA15" s="176"/>
      <c r="AB15" s="174"/>
      <c r="AC15" s="175"/>
      <c r="AD15" s="175"/>
      <c r="AE15" s="175"/>
      <c r="AF15" s="175"/>
      <c r="AG15" s="178"/>
      <c r="AH15" s="173">
        <f t="shared" si="0"/>
        <v>0</v>
      </c>
    </row>
    <row r="16" spans="1:34" ht="15.75" thickBot="1">
      <c r="A16" s="167">
        <f>inscriptions!B18</f>
        <v>0</v>
      </c>
      <c r="B16" s="167">
        <f>inscriptions!C18</f>
        <v>0</v>
      </c>
      <c r="C16" s="174"/>
      <c r="D16" s="175"/>
      <c r="E16" s="175"/>
      <c r="F16" s="175"/>
      <c r="G16" s="176"/>
      <c r="H16" s="177"/>
      <c r="I16" s="175"/>
      <c r="J16" s="175"/>
      <c r="K16" s="175"/>
      <c r="L16" s="176"/>
      <c r="M16" s="177"/>
      <c r="N16" s="175"/>
      <c r="O16" s="175"/>
      <c r="P16" s="175"/>
      <c r="Q16" s="176"/>
      <c r="R16" s="177"/>
      <c r="S16" s="175"/>
      <c r="T16" s="175"/>
      <c r="U16" s="175"/>
      <c r="V16" s="176"/>
      <c r="W16" s="177"/>
      <c r="X16" s="175"/>
      <c r="Y16" s="175"/>
      <c r="Z16" s="175"/>
      <c r="AA16" s="176"/>
      <c r="AB16" s="174"/>
      <c r="AC16" s="175"/>
      <c r="AD16" s="175"/>
      <c r="AE16" s="175"/>
      <c r="AF16" s="175"/>
      <c r="AG16" s="178"/>
      <c r="AH16" s="173">
        <f t="shared" si="0"/>
        <v>0</v>
      </c>
    </row>
    <row r="17" spans="1:34" ht="15.75" thickBot="1">
      <c r="A17" s="167">
        <f>inscriptions!B19</f>
        <v>0</v>
      </c>
      <c r="B17" s="167">
        <f>inscriptions!C19</f>
        <v>0</v>
      </c>
      <c r="C17" s="179"/>
      <c r="D17" s="180"/>
      <c r="E17" s="180"/>
      <c r="F17" s="180"/>
      <c r="G17" s="181"/>
      <c r="H17" s="182"/>
      <c r="I17" s="180"/>
      <c r="J17" s="180"/>
      <c r="K17" s="180"/>
      <c r="L17" s="181"/>
      <c r="M17" s="182"/>
      <c r="N17" s="180"/>
      <c r="O17" s="180"/>
      <c r="P17" s="180"/>
      <c r="Q17" s="181"/>
      <c r="R17" s="182"/>
      <c r="S17" s="180"/>
      <c r="T17" s="180"/>
      <c r="U17" s="180"/>
      <c r="V17" s="181"/>
      <c r="W17" s="182"/>
      <c r="X17" s="180"/>
      <c r="Y17" s="180"/>
      <c r="Z17" s="180"/>
      <c r="AA17" s="181"/>
      <c r="AB17" s="179"/>
      <c r="AC17" s="180"/>
      <c r="AD17" s="180"/>
      <c r="AE17" s="180"/>
      <c r="AF17" s="180"/>
      <c r="AG17" s="183"/>
      <c r="AH17" s="173">
        <f t="shared" si="0"/>
        <v>0</v>
      </c>
    </row>
    <row r="18" spans="1:34" ht="15.75" thickBot="1">
      <c r="A18" s="167">
        <f>inscriptions!B20</f>
        <v>0</v>
      </c>
      <c r="B18" s="167">
        <f>inscriptions!C20</f>
        <v>0</v>
      </c>
      <c r="C18" s="168"/>
      <c r="D18" s="169"/>
      <c r="E18" s="169"/>
      <c r="F18" s="169"/>
      <c r="G18" s="170"/>
      <c r="H18" s="171"/>
      <c r="I18" s="169"/>
      <c r="J18" s="169"/>
      <c r="K18" s="169"/>
      <c r="L18" s="170"/>
      <c r="M18" s="171"/>
      <c r="N18" s="169"/>
      <c r="O18" s="169"/>
      <c r="P18" s="169"/>
      <c r="Q18" s="170"/>
      <c r="R18" s="171"/>
      <c r="S18" s="169"/>
      <c r="T18" s="169"/>
      <c r="U18" s="169"/>
      <c r="V18" s="170"/>
      <c r="W18" s="171"/>
      <c r="X18" s="169"/>
      <c r="Y18" s="169"/>
      <c r="Z18" s="169"/>
      <c r="AA18" s="170"/>
      <c r="AB18" s="168"/>
      <c r="AC18" s="169"/>
      <c r="AD18" s="169"/>
      <c r="AE18" s="169"/>
      <c r="AF18" s="169"/>
      <c r="AG18" s="172"/>
      <c r="AH18" s="173">
        <f t="shared" si="0"/>
        <v>0</v>
      </c>
    </row>
    <row r="19" spans="1:34" ht="15.75" thickBot="1">
      <c r="A19" s="167">
        <f>inscriptions!B21</f>
        <v>0</v>
      </c>
      <c r="B19" s="167">
        <f>inscriptions!C21</f>
        <v>0</v>
      </c>
      <c r="C19" s="174"/>
      <c r="D19" s="175"/>
      <c r="E19" s="175"/>
      <c r="F19" s="175"/>
      <c r="G19" s="176"/>
      <c r="H19" s="177"/>
      <c r="I19" s="175"/>
      <c r="J19" s="175"/>
      <c r="K19" s="175"/>
      <c r="L19" s="176"/>
      <c r="M19" s="177"/>
      <c r="N19" s="175"/>
      <c r="O19" s="175"/>
      <c r="P19" s="175"/>
      <c r="Q19" s="176"/>
      <c r="R19" s="177"/>
      <c r="S19" s="175"/>
      <c r="T19" s="175"/>
      <c r="U19" s="175"/>
      <c r="V19" s="176"/>
      <c r="W19" s="177"/>
      <c r="X19" s="175"/>
      <c r="Y19" s="175"/>
      <c r="Z19" s="175"/>
      <c r="AA19" s="176"/>
      <c r="AB19" s="174"/>
      <c r="AC19" s="175"/>
      <c r="AD19" s="175"/>
      <c r="AE19" s="175"/>
      <c r="AF19" s="175"/>
      <c r="AG19" s="178"/>
      <c r="AH19" s="173">
        <f t="shared" si="0"/>
        <v>0</v>
      </c>
    </row>
    <row r="20" spans="1:34" ht="15.75" thickBot="1">
      <c r="A20" s="167">
        <f>inscriptions!B22</f>
        <v>0</v>
      </c>
      <c r="B20" s="167">
        <f>inscriptions!C22</f>
        <v>0</v>
      </c>
      <c r="C20" s="174"/>
      <c r="D20" s="175"/>
      <c r="E20" s="175"/>
      <c r="F20" s="175"/>
      <c r="G20" s="176"/>
      <c r="H20" s="177"/>
      <c r="I20" s="175"/>
      <c r="J20" s="175"/>
      <c r="K20" s="175"/>
      <c r="L20" s="176"/>
      <c r="M20" s="177"/>
      <c r="N20" s="175"/>
      <c r="O20" s="175"/>
      <c r="P20" s="175"/>
      <c r="Q20" s="176"/>
      <c r="R20" s="177"/>
      <c r="S20" s="175"/>
      <c r="T20" s="175"/>
      <c r="U20" s="175"/>
      <c r="V20" s="176"/>
      <c r="W20" s="177"/>
      <c r="X20" s="175"/>
      <c r="Y20" s="175"/>
      <c r="Z20" s="175"/>
      <c r="AA20" s="176"/>
      <c r="AB20" s="174"/>
      <c r="AC20" s="175"/>
      <c r="AD20" s="175"/>
      <c r="AE20" s="175"/>
      <c r="AF20" s="175"/>
      <c r="AG20" s="178"/>
      <c r="AH20" s="173">
        <f t="shared" si="0"/>
        <v>0</v>
      </c>
    </row>
    <row r="21" spans="1:34" ht="15.75" thickBot="1">
      <c r="A21" s="167">
        <f>inscriptions!B23</f>
        <v>0</v>
      </c>
      <c r="B21" s="167">
        <f>inscriptions!C23</f>
        <v>0</v>
      </c>
      <c r="C21" s="174"/>
      <c r="D21" s="175"/>
      <c r="E21" s="175"/>
      <c r="F21" s="175"/>
      <c r="G21" s="176"/>
      <c r="H21" s="177"/>
      <c r="I21" s="175"/>
      <c r="J21" s="175"/>
      <c r="K21" s="175"/>
      <c r="L21" s="176"/>
      <c r="M21" s="177"/>
      <c r="N21" s="175"/>
      <c r="O21" s="175"/>
      <c r="P21" s="175"/>
      <c r="Q21" s="176"/>
      <c r="R21" s="177"/>
      <c r="S21" s="175"/>
      <c r="T21" s="175"/>
      <c r="U21" s="175"/>
      <c r="V21" s="176"/>
      <c r="W21" s="177"/>
      <c r="X21" s="175"/>
      <c r="Y21" s="175"/>
      <c r="Z21" s="175"/>
      <c r="AA21" s="176"/>
      <c r="AB21" s="174"/>
      <c r="AC21" s="175"/>
      <c r="AD21" s="175"/>
      <c r="AE21" s="175"/>
      <c r="AF21" s="175"/>
      <c r="AG21" s="178"/>
      <c r="AH21" s="173">
        <f t="shared" si="0"/>
        <v>0</v>
      </c>
    </row>
    <row r="22" spans="1:34" ht="15.75" thickBot="1">
      <c r="A22" s="167">
        <f>inscriptions!B24</f>
        <v>0</v>
      </c>
      <c r="B22" s="167">
        <f>inscriptions!C24</f>
        <v>0</v>
      </c>
      <c r="C22" s="179"/>
      <c r="D22" s="180"/>
      <c r="E22" s="180"/>
      <c r="F22" s="180"/>
      <c r="G22" s="181"/>
      <c r="H22" s="182"/>
      <c r="I22" s="180"/>
      <c r="J22" s="180"/>
      <c r="K22" s="180"/>
      <c r="L22" s="181"/>
      <c r="M22" s="182"/>
      <c r="N22" s="180"/>
      <c r="O22" s="180"/>
      <c r="P22" s="180"/>
      <c r="Q22" s="181"/>
      <c r="R22" s="182"/>
      <c r="S22" s="180"/>
      <c r="T22" s="180"/>
      <c r="U22" s="180"/>
      <c r="V22" s="181"/>
      <c r="W22" s="182"/>
      <c r="X22" s="180"/>
      <c r="Y22" s="180"/>
      <c r="Z22" s="180"/>
      <c r="AA22" s="181"/>
      <c r="AB22" s="179"/>
      <c r="AC22" s="180"/>
      <c r="AD22" s="180"/>
      <c r="AE22" s="180"/>
      <c r="AF22" s="180"/>
      <c r="AG22" s="183"/>
      <c r="AH22" s="173">
        <f t="shared" si="0"/>
        <v>0</v>
      </c>
    </row>
    <row r="23" spans="1:34" ht="15.75" thickBot="1">
      <c r="A23" s="167">
        <f>inscriptions!B25</f>
        <v>0</v>
      </c>
      <c r="B23" s="167">
        <f>inscriptions!C25</f>
        <v>0</v>
      </c>
      <c r="C23" s="168"/>
      <c r="D23" s="169"/>
      <c r="E23" s="169"/>
      <c r="F23" s="169"/>
      <c r="G23" s="170"/>
      <c r="H23" s="171"/>
      <c r="I23" s="169"/>
      <c r="J23" s="169"/>
      <c r="K23" s="169"/>
      <c r="L23" s="170"/>
      <c r="M23" s="171"/>
      <c r="N23" s="169"/>
      <c r="O23" s="169"/>
      <c r="P23" s="169"/>
      <c r="Q23" s="170"/>
      <c r="R23" s="171"/>
      <c r="S23" s="169"/>
      <c r="T23" s="169"/>
      <c r="U23" s="169"/>
      <c r="V23" s="170"/>
      <c r="W23" s="171"/>
      <c r="X23" s="169"/>
      <c r="Y23" s="169"/>
      <c r="Z23" s="169"/>
      <c r="AA23" s="170"/>
      <c r="AB23" s="168"/>
      <c r="AC23" s="169"/>
      <c r="AD23" s="169"/>
      <c r="AE23" s="169"/>
      <c r="AF23" s="169"/>
      <c r="AG23" s="172"/>
      <c r="AH23" s="173">
        <f t="shared" si="0"/>
        <v>0</v>
      </c>
    </row>
    <row r="24" spans="1:34" ht="15.75" thickBot="1">
      <c r="A24" s="167">
        <f>inscriptions!B26</f>
        <v>0</v>
      </c>
      <c r="B24" s="167">
        <f>inscriptions!C26</f>
        <v>0</v>
      </c>
      <c r="C24" s="174"/>
      <c r="D24" s="175"/>
      <c r="E24" s="175"/>
      <c r="F24" s="175"/>
      <c r="G24" s="176"/>
      <c r="H24" s="177"/>
      <c r="I24" s="175"/>
      <c r="J24" s="175"/>
      <c r="K24" s="175"/>
      <c r="L24" s="176"/>
      <c r="M24" s="177"/>
      <c r="N24" s="175"/>
      <c r="O24" s="175"/>
      <c r="P24" s="175"/>
      <c r="Q24" s="176"/>
      <c r="R24" s="177"/>
      <c r="S24" s="175"/>
      <c r="T24" s="175"/>
      <c r="U24" s="175"/>
      <c r="V24" s="176"/>
      <c r="W24" s="177"/>
      <c r="X24" s="175"/>
      <c r="Y24" s="175"/>
      <c r="Z24" s="175"/>
      <c r="AA24" s="176"/>
      <c r="AB24" s="174"/>
      <c r="AC24" s="175"/>
      <c r="AD24" s="175"/>
      <c r="AE24" s="175"/>
      <c r="AF24" s="175"/>
      <c r="AG24" s="178"/>
      <c r="AH24" s="173">
        <f t="shared" si="0"/>
        <v>0</v>
      </c>
    </row>
    <row r="25" spans="1:34" ht="15.75" thickBot="1">
      <c r="A25" s="167">
        <f>inscriptions!B27</f>
        <v>0</v>
      </c>
      <c r="B25" s="167">
        <f>inscriptions!C27</f>
        <v>0</v>
      </c>
      <c r="C25" s="174"/>
      <c r="D25" s="175"/>
      <c r="E25" s="175"/>
      <c r="F25" s="175"/>
      <c r="G25" s="176"/>
      <c r="H25" s="177"/>
      <c r="I25" s="175"/>
      <c r="J25" s="175"/>
      <c r="K25" s="175"/>
      <c r="L25" s="176"/>
      <c r="M25" s="177"/>
      <c r="N25" s="175"/>
      <c r="O25" s="175"/>
      <c r="P25" s="175"/>
      <c r="Q25" s="176"/>
      <c r="R25" s="177"/>
      <c r="S25" s="175"/>
      <c r="T25" s="175"/>
      <c r="U25" s="175"/>
      <c r="V25" s="176"/>
      <c r="W25" s="177"/>
      <c r="X25" s="175"/>
      <c r="Y25" s="175"/>
      <c r="Z25" s="175"/>
      <c r="AA25" s="176"/>
      <c r="AB25" s="174"/>
      <c r="AC25" s="175"/>
      <c r="AD25" s="175"/>
      <c r="AE25" s="175"/>
      <c r="AF25" s="175"/>
      <c r="AG25" s="178"/>
      <c r="AH25" s="173">
        <f t="shared" si="0"/>
        <v>0</v>
      </c>
    </row>
    <row r="26" spans="1:34" ht="15.75" thickBot="1">
      <c r="A26" s="167">
        <f>inscriptions!B28</f>
        <v>0</v>
      </c>
      <c r="B26" s="167">
        <f>inscriptions!C28</f>
        <v>0</v>
      </c>
      <c r="C26" s="174"/>
      <c r="D26" s="175"/>
      <c r="E26" s="175"/>
      <c r="F26" s="175"/>
      <c r="G26" s="176"/>
      <c r="H26" s="177"/>
      <c r="I26" s="175"/>
      <c r="J26" s="175"/>
      <c r="K26" s="175"/>
      <c r="L26" s="176"/>
      <c r="M26" s="177"/>
      <c r="N26" s="175"/>
      <c r="O26" s="175"/>
      <c r="P26" s="175"/>
      <c r="Q26" s="176"/>
      <c r="R26" s="177"/>
      <c r="S26" s="175"/>
      <c r="T26" s="175"/>
      <c r="U26" s="175"/>
      <c r="V26" s="176"/>
      <c r="W26" s="177"/>
      <c r="X26" s="175"/>
      <c r="Y26" s="175"/>
      <c r="Z26" s="175"/>
      <c r="AA26" s="176"/>
      <c r="AB26" s="174"/>
      <c r="AC26" s="175"/>
      <c r="AD26" s="175"/>
      <c r="AE26" s="175"/>
      <c r="AF26" s="175"/>
      <c r="AG26" s="178"/>
      <c r="AH26" s="173">
        <f t="shared" si="0"/>
        <v>0</v>
      </c>
    </row>
    <row r="27" spans="1:34" ht="15.75" thickBot="1">
      <c r="A27" s="167">
        <f>inscriptions!B29</f>
        <v>0</v>
      </c>
      <c r="B27" s="167">
        <f>inscriptions!C29</f>
        <v>0</v>
      </c>
      <c r="C27" s="179"/>
      <c r="D27" s="180"/>
      <c r="E27" s="180"/>
      <c r="F27" s="180"/>
      <c r="G27" s="181"/>
      <c r="H27" s="182"/>
      <c r="I27" s="180"/>
      <c r="J27" s="180"/>
      <c r="K27" s="180"/>
      <c r="L27" s="181"/>
      <c r="M27" s="182"/>
      <c r="N27" s="180"/>
      <c r="O27" s="180"/>
      <c r="P27" s="180"/>
      <c r="Q27" s="181"/>
      <c r="R27" s="182"/>
      <c r="S27" s="180"/>
      <c r="T27" s="180"/>
      <c r="U27" s="180"/>
      <c r="V27" s="181"/>
      <c r="W27" s="182"/>
      <c r="X27" s="180"/>
      <c r="Y27" s="180"/>
      <c r="Z27" s="180"/>
      <c r="AA27" s="181"/>
      <c r="AB27" s="179"/>
      <c r="AC27" s="180"/>
      <c r="AD27" s="180"/>
      <c r="AE27" s="180"/>
      <c r="AF27" s="180"/>
      <c r="AG27" s="183"/>
      <c r="AH27" s="173">
        <f t="shared" si="0"/>
        <v>0</v>
      </c>
    </row>
    <row r="28" spans="1:34" ht="15.75" thickBot="1">
      <c r="A28" s="167">
        <f>inscriptions!B30</f>
        <v>0</v>
      </c>
      <c r="B28" s="167">
        <f>inscriptions!C30</f>
        <v>0</v>
      </c>
      <c r="C28" s="171"/>
      <c r="D28" s="169"/>
      <c r="E28" s="169"/>
      <c r="F28" s="169"/>
      <c r="G28" s="170"/>
      <c r="H28" s="171"/>
      <c r="I28" s="169"/>
      <c r="J28" s="169"/>
      <c r="K28" s="169"/>
      <c r="L28" s="170"/>
      <c r="M28" s="171"/>
      <c r="N28" s="169"/>
      <c r="O28" s="169"/>
      <c r="P28" s="169"/>
      <c r="Q28" s="170"/>
      <c r="R28" s="171"/>
      <c r="S28" s="169"/>
      <c r="T28" s="169"/>
      <c r="U28" s="169"/>
      <c r="V28" s="170"/>
      <c r="W28" s="171"/>
      <c r="X28" s="169"/>
      <c r="Y28" s="169"/>
      <c r="Z28" s="169"/>
      <c r="AA28" s="170"/>
      <c r="AB28" s="168"/>
      <c r="AC28" s="169"/>
      <c r="AD28" s="169"/>
      <c r="AE28" s="169"/>
      <c r="AF28" s="169"/>
      <c r="AG28" s="172"/>
      <c r="AH28" s="173">
        <f t="shared" si="0"/>
        <v>0</v>
      </c>
    </row>
    <row r="29" spans="1:34" ht="15.75" thickBot="1">
      <c r="A29" s="167">
        <f>inscriptions!B31</f>
        <v>0</v>
      </c>
      <c r="B29" s="167">
        <f>inscriptions!C31</f>
        <v>0</v>
      </c>
      <c r="C29" s="177"/>
      <c r="D29" s="175"/>
      <c r="E29" s="175"/>
      <c r="F29" s="175"/>
      <c r="G29" s="176"/>
      <c r="H29" s="177"/>
      <c r="I29" s="175"/>
      <c r="J29" s="175"/>
      <c r="K29" s="175"/>
      <c r="L29" s="176"/>
      <c r="M29" s="177"/>
      <c r="N29" s="175"/>
      <c r="O29" s="175"/>
      <c r="P29" s="175"/>
      <c r="Q29" s="176"/>
      <c r="R29" s="177"/>
      <c r="S29" s="175"/>
      <c r="T29" s="175"/>
      <c r="U29" s="175"/>
      <c r="V29" s="176"/>
      <c r="W29" s="177"/>
      <c r="X29" s="175"/>
      <c r="Y29" s="175"/>
      <c r="Z29" s="175"/>
      <c r="AA29" s="176"/>
      <c r="AB29" s="174"/>
      <c r="AC29" s="175"/>
      <c r="AD29" s="175"/>
      <c r="AE29" s="175"/>
      <c r="AF29" s="175"/>
      <c r="AG29" s="178"/>
      <c r="AH29" s="173">
        <f t="shared" si="0"/>
        <v>0</v>
      </c>
    </row>
    <row r="30" spans="1:34" ht="15.75" thickBot="1">
      <c r="A30" s="167">
        <f>inscriptions!B32</f>
        <v>0</v>
      </c>
      <c r="B30" s="167">
        <f>inscriptions!C32</f>
        <v>0</v>
      </c>
      <c r="C30" s="177"/>
      <c r="D30" s="175"/>
      <c r="E30" s="175"/>
      <c r="F30" s="175"/>
      <c r="G30" s="176"/>
      <c r="H30" s="177"/>
      <c r="I30" s="175"/>
      <c r="J30" s="175"/>
      <c r="K30" s="175"/>
      <c r="L30" s="176"/>
      <c r="M30" s="177"/>
      <c r="N30" s="175"/>
      <c r="O30" s="175"/>
      <c r="P30" s="175"/>
      <c r="Q30" s="176"/>
      <c r="R30" s="177"/>
      <c r="S30" s="175"/>
      <c r="T30" s="175"/>
      <c r="U30" s="175"/>
      <c r="V30" s="176"/>
      <c r="W30" s="177"/>
      <c r="X30" s="175"/>
      <c r="Y30" s="175"/>
      <c r="Z30" s="175"/>
      <c r="AA30" s="176"/>
      <c r="AB30" s="174"/>
      <c r="AC30" s="175"/>
      <c r="AD30" s="175"/>
      <c r="AE30" s="175"/>
      <c r="AF30" s="175"/>
      <c r="AG30" s="178"/>
      <c r="AH30" s="173">
        <f t="shared" si="0"/>
        <v>0</v>
      </c>
    </row>
    <row r="31" spans="1:34" ht="15.75" thickBot="1">
      <c r="A31" s="167">
        <f>inscriptions!B33</f>
        <v>0</v>
      </c>
      <c r="B31" s="167">
        <f>inscriptions!C33</f>
        <v>0</v>
      </c>
      <c r="C31" s="177"/>
      <c r="D31" s="175"/>
      <c r="E31" s="175"/>
      <c r="F31" s="175"/>
      <c r="G31" s="176"/>
      <c r="H31" s="177"/>
      <c r="I31" s="175"/>
      <c r="J31" s="175"/>
      <c r="K31" s="175"/>
      <c r="L31" s="176"/>
      <c r="M31" s="177"/>
      <c r="N31" s="175"/>
      <c r="O31" s="175"/>
      <c r="P31" s="175"/>
      <c r="Q31" s="176"/>
      <c r="R31" s="177"/>
      <c r="S31" s="175"/>
      <c r="T31" s="175"/>
      <c r="U31" s="175"/>
      <c r="V31" s="176"/>
      <c r="W31" s="177"/>
      <c r="X31" s="175"/>
      <c r="Y31" s="175"/>
      <c r="Z31" s="175"/>
      <c r="AA31" s="176"/>
      <c r="AB31" s="174"/>
      <c r="AC31" s="175"/>
      <c r="AD31" s="175"/>
      <c r="AE31" s="175"/>
      <c r="AF31" s="175"/>
      <c r="AG31" s="178"/>
      <c r="AH31" s="173">
        <f t="shared" si="0"/>
        <v>0</v>
      </c>
    </row>
    <row r="32" spans="1:34" ht="15.75" thickBot="1">
      <c r="A32" s="167">
        <f>inscriptions!B34</f>
        <v>0</v>
      </c>
      <c r="B32" s="167">
        <f>inscriptions!C34</f>
        <v>0</v>
      </c>
      <c r="C32" s="182"/>
      <c r="D32" s="180"/>
      <c r="E32" s="180"/>
      <c r="F32" s="180"/>
      <c r="G32" s="181"/>
      <c r="H32" s="182"/>
      <c r="I32" s="180"/>
      <c r="J32" s="180"/>
      <c r="K32" s="180"/>
      <c r="L32" s="181"/>
      <c r="M32" s="182"/>
      <c r="N32" s="180"/>
      <c r="O32" s="180"/>
      <c r="P32" s="180"/>
      <c r="Q32" s="181"/>
      <c r="R32" s="182"/>
      <c r="S32" s="180"/>
      <c r="T32" s="180"/>
      <c r="U32" s="180"/>
      <c r="V32" s="181"/>
      <c r="W32" s="182"/>
      <c r="X32" s="180"/>
      <c r="Y32" s="180"/>
      <c r="Z32" s="180"/>
      <c r="AA32" s="181"/>
      <c r="AB32" s="179"/>
      <c r="AC32" s="180"/>
      <c r="AD32" s="180"/>
      <c r="AE32" s="180"/>
      <c r="AF32" s="180"/>
      <c r="AG32" s="183"/>
      <c r="AH32" s="173">
        <f t="shared" si="0"/>
        <v>0</v>
      </c>
    </row>
    <row r="33" spans="1:34" ht="15.75" thickBot="1">
      <c r="A33" s="167">
        <f>inscriptions!B35</f>
        <v>0</v>
      </c>
      <c r="B33" s="167">
        <f>inscriptions!C35</f>
        <v>0</v>
      </c>
      <c r="C33" s="184"/>
      <c r="D33" s="185"/>
      <c r="E33" s="185"/>
      <c r="F33" s="185"/>
      <c r="G33" s="186"/>
      <c r="H33" s="184"/>
      <c r="I33" s="185"/>
      <c r="J33" s="185"/>
      <c r="K33" s="185"/>
      <c r="L33" s="186"/>
      <c r="M33" s="184"/>
      <c r="N33" s="185"/>
      <c r="O33" s="185"/>
      <c r="P33" s="185"/>
      <c r="Q33" s="186"/>
      <c r="R33" s="184"/>
      <c r="S33" s="185"/>
      <c r="T33" s="185"/>
      <c r="U33" s="185"/>
      <c r="V33" s="186"/>
      <c r="W33" s="184"/>
      <c r="X33" s="185"/>
      <c r="Y33" s="185"/>
      <c r="Z33" s="185"/>
      <c r="AA33" s="186"/>
      <c r="AB33" s="187"/>
      <c r="AC33" s="185"/>
      <c r="AD33" s="185"/>
      <c r="AE33" s="185"/>
      <c r="AF33" s="185"/>
      <c r="AG33" s="188"/>
      <c r="AH33" s="173">
        <f t="shared" si="0"/>
        <v>0</v>
      </c>
    </row>
    <row r="34" spans="1:34" ht="15.75" thickBot="1">
      <c r="A34" s="167">
        <f>inscriptions!B36</f>
        <v>0</v>
      </c>
      <c r="B34" s="167">
        <f>inscriptions!C36</f>
        <v>0</v>
      </c>
      <c r="C34" s="182"/>
      <c r="D34" s="180"/>
      <c r="E34" s="180"/>
      <c r="F34" s="180"/>
      <c r="G34" s="181"/>
      <c r="H34" s="182"/>
      <c r="I34" s="180"/>
      <c r="J34" s="180"/>
      <c r="K34" s="180"/>
      <c r="L34" s="181"/>
      <c r="M34" s="182"/>
      <c r="N34" s="180"/>
      <c r="O34" s="180"/>
      <c r="P34" s="180"/>
      <c r="Q34" s="181"/>
      <c r="R34" s="182"/>
      <c r="S34" s="180"/>
      <c r="T34" s="180"/>
      <c r="U34" s="180"/>
      <c r="V34" s="181"/>
      <c r="W34" s="182"/>
      <c r="X34" s="180"/>
      <c r="Y34" s="180"/>
      <c r="Z34" s="180"/>
      <c r="AA34" s="181"/>
      <c r="AB34" s="179"/>
      <c r="AC34" s="180"/>
      <c r="AD34" s="180"/>
      <c r="AE34" s="180"/>
      <c r="AF34" s="180"/>
      <c r="AG34" s="183"/>
      <c r="AH34" s="173">
        <f t="shared" si="0"/>
        <v>0</v>
      </c>
    </row>
    <row r="35" spans="1:34">
      <c r="A35" s="14"/>
      <c r="B35" s="160"/>
    </row>
    <row r="36" spans="1:34">
      <c r="A36" s="14"/>
      <c r="B36" s="14"/>
    </row>
    <row r="37" spans="1:34">
      <c r="A37" s="14"/>
      <c r="B37" s="14"/>
    </row>
    <row r="38" spans="1:34">
      <c r="A38" s="14"/>
      <c r="B38" s="14"/>
    </row>
    <row r="39" spans="1:34">
      <c r="A39" s="14"/>
      <c r="B39" s="14"/>
    </row>
    <row r="40" spans="1:34">
      <c r="A40" s="14"/>
      <c r="B40" s="14"/>
    </row>
    <row r="41" spans="1:34">
      <c r="A41" s="14"/>
      <c r="B41" s="14"/>
    </row>
    <row r="42" spans="1:34">
      <c r="A42" s="14"/>
      <c r="B42" s="14"/>
    </row>
    <row r="43" spans="1:34">
      <c r="A43" s="14"/>
      <c r="B43" s="14"/>
    </row>
    <row r="44" spans="1:34">
      <c r="A44" s="14"/>
      <c r="B44" s="14"/>
    </row>
    <row r="45" spans="1:34">
      <c r="A45" s="14"/>
      <c r="B45" s="14"/>
    </row>
    <row r="46" spans="1:34">
      <c r="A46" s="14"/>
      <c r="B46" s="14"/>
    </row>
    <row r="47" spans="1:34">
      <c r="A47" s="14"/>
      <c r="B47" s="14"/>
    </row>
    <row r="48" spans="1:34">
      <c r="A48" s="14"/>
      <c r="B48" s="14"/>
    </row>
    <row r="49" spans="1:2">
      <c r="A49" s="14"/>
      <c r="B49" s="14"/>
    </row>
    <row r="50" spans="1:2">
      <c r="A50" s="14"/>
      <c r="B50" s="14"/>
    </row>
    <row r="51" spans="1:2">
      <c r="A51" s="14"/>
      <c r="B51" s="14"/>
    </row>
    <row r="52" spans="1:2">
      <c r="A52" s="14"/>
      <c r="B52" s="14"/>
    </row>
    <row r="53" spans="1:2">
      <c r="A53" s="14"/>
      <c r="B53" s="14"/>
    </row>
    <row r="54" spans="1:2">
      <c r="A54" s="14"/>
      <c r="B54" s="14"/>
    </row>
    <row r="55" spans="1:2">
      <c r="A55" s="14"/>
      <c r="B55" s="14"/>
    </row>
    <row r="56" spans="1:2">
      <c r="A56" s="14"/>
      <c r="B56" s="14"/>
    </row>
    <row r="57" spans="1:2">
      <c r="A57" s="14"/>
      <c r="B57" s="14"/>
    </row>
    <row r="58" spans="1:2">
      <c r="A58" s="14"/>
      <c r="B58" s="14"/>
    </row>
    <row r="59" spans="1:2">
      <c r="A59" s="14"/>
      <c r="B59" s="14"/>
    </row>
    <row r="60" spans="1:2">
      <c r="A60" s="14"/>
      <c r="B60" s="14"/>
    </row>
    <row r="61" spans="1:2">
      <c r="A61" s="14"/>
      <c r="B61" s="14"/>
    </row>
    <row r="62" spans="1:2">
      <c r="A62" s="14"/>
      <c r="B62" s="14"/>
    </row>
    <row r="63" spans="1:2">
      <c r="A63" s="14"/>
      <c r="B63" s="14"/>
    </row>
    <row r="64" spans="1:2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</sheetData>
  <mergeCells count="1">
    <mergeCell ref="G1:W1"/>
  </mergeCells>
  <conditionalFormatting sqref="A1:B1048576">
    <cfRule type="cellIs" dxfId="5" priority="4" operator="equal">
      <formula>0</formula>
    </cfRule>
  </conditionalFormatting>
  <conditionalFormatting sqref="AH3:AH34">
    <cfRule type="cellIs" dxfId="4" priority="3" operator="equal">
      <formula>0</formula>
    </cfRule>
  </conditionalFormatting>
  <conditionalFormatting sqref="AH3:AH34">
    <cfRule type="cellIs" dxfId="3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feuille trim.</vt:lpstr>
      <vt:lpstr>sept 18</vt:lpstr>
    </vt:vector>
  </TitlesOfParts>
  <Company>Packard Bell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Packard Bell Customer</dc:creator>
  <cp:lastModifiedBy>katie Thouvenin</cp:lastModifiedBy>
  <dcterms:created xsi:type="dcterms:W3CDTF">2018-10-08T09:22:55Z</dcterms:created>
  <dcterms:modified xsi:type="dcterms:W3CDTF">2018-10-09T11:28:34Z</dcterms:modified>
</cp:coreProperties>
</file>