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nie&amp;Patrice\Documents\"/>
    </mc:Choice>
  </mc:AlternateContent>
  <bookViews>
    <workbookView xWindow="0" yWindow="0" windowWidth="24000" windowHeight="9135"/>
  </bookViews>
  <sheets>
    <sheet name="Ma Cave" sheetId="1" r:id="rId1"/>
    <sheet name="Liste" sheetId="4" r:id="rId2"/>
    <sheet name="Millésime" sheetId="5" r:id="rId3"/>
  </sheets>
  <definedNames>
    <definedName name="_xlnm._FilterDatabase" localSheetId="1" hidden="1">Liste!$B$2:$C$358</definedName>
    <definedName name="_xlnm._FilterDatabase" localSheetId="0" hidden="1">'Ma Cave'!$B$2:$J$2</definedName>
    <definedName name="_xlnm._FilterDatabase" localSheetId="2" hidden="1">Millésime!$A$1:$AI$33</definedName>
    <definedName name="Appellation">Liste!$B$3:$B$358</definedName>
    <definedName name="Région">Liste!$B$3:$C$358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4" i="1" l="1"/>
  <c r="C81" i="1"/>
  <c r="C73" i="1" l="1"/>
  <c r="C74" i="1"/>
  <c r="C75" i="1"/>
  <c r="C76" i="1"/>
  <c r="C77" i="1"/>
  <c r="C61" i="1"/>
  <c r="C47" i="1"/>
  <c r="C78" i="1"/>
  <c r="C48" i="1"/>
  <c r="C79" i="1"/>
  <c r="C62" i="1"/>
  <c r="C54" i="1"/>
  <c r="C49" i="1"/>
  <c r="C63" i="1"/>
  <c r="C50" i="1"/>
  <c r="C80" i="1"/>
  <c r="C43" i="1"/>
  <c r="C9" i="1"/>
  <c r="C29" i="1"/>
  <c r="C33" i="1"/>
  <c r="C21" i="1"/>
  <c r="C44" i="1"/>
  <c r="C31" i="1"/>
  <c r="C28" i="1"/>
  <c r="C10" i="1"/>
  <c r="C37" i="1"/>
  <c r="C27" i="1"/>
  <c r="C15" i="1"/>
  <c r="C38" i="1"/>
  <c r="C3" i="1"/>
  <c r="C42" i="1"/>
  <c r="C11" i="1"/>
  <c r="C39" i="1"/>
  <c r="C24" i="1"/>
  <c r="C34" i="1"/>
  <c r="C4" i="1"/>
  <c r="C40" i="1"/>
  <c r="C41" i="1"/>
  <c r="C7" i="1"/>
  <c r="C35" i="1"/>
  <c r="C17" i="1"/>
  <c r="C12" i="1"/>
  <c r="C30" i="1"/>
  <c r="C20" i="1"/>
  <c r="C16" i="1"/>
  <c r="C5" i="1"/>
  <c r="C13" i="1"/>
  <c r="C19" i="1"/>
  <c r="C25" i="1"/>
  <c r="C22" i="1"/>
  <c r="C23" i="1"/>
  <c r="C26" i="1"/>
  <c r="C6" i="1"/>
  <c r="C14" i="1"/>
  <c r="C32" i="1"/>
  <c r="C18" i="1"/>
  <c r="C65" i="1"/>
  <c r="C66" i="1"/>
  <c r="C60" i="1"/>
  <c r="C82" i="1"/>
  <c r="C55" i="1"/>
  <c r="C57" i="1"/>
  <c r="C51" i="1"/>
  <c r="C59" i="1"/>
  <c r="C67" i="1"/>
  <c r="C56" i="1"/>
  <c r="C45" i="1"/>
  <c r="C46" i="1"/>
  <c r="C58" i="1"/>
  <c r="C68" i="1"/>
  <c r="C69" i="1"/>
  <c r="C70" i="1"/>
  <c r="C52" i="1"/>
  <c r="C71" i="1"/>
  <c r="C72" i="1"/>
  <c r="C36" i="1"/>
  <c r="G1" i="1" l="1"/>
</calcChain>
</file>

<file path=xl/sharedStrings.xml><?xml version="1.0" encoding="utf-8"?>
<sst xmlns="http://schemas.openxmlformats.org/spreadsheetml/2006/main" count="2087" uniqueCount="466">
  <si>
    <t>Couleur</t>
  </si>
  <si>
    <t>Région</t>
  </si>
  <si>
    <t>Appellation</t>
  </si>
  <si>
    <t>Nom du vin</t>
  </si>
  <si>
    <t>Millésime</t>
  </si>
  <si>
    <t>Quantité</t>
  </si>
  <si>
    <t xml:space="preserve">Accord mets/vin </t>
  </si>
  <si>
    <t>Col de l'Estrade</t>
  </si>
  <si>
    <t>Vieux domaine</t>
  </si>
  <si>
    <t>Portugal</t>
  </si>
  <si>
    <t>Douro</t>
  </si>
  <si>
    <t>Papa Figos</t>
  </si>
  <si>
    <t>Ventoux</t>
  </si>
  <si>
    <t>Vieille ferme</t>
  </si>
  <si>
    <t>Commentaires</t>
  </si>
  <si>
    <t>Magnum</t>
  </si>
  <si>
    <t>Faugères</t>
  </si>
  <si>
    <t>Château la Lauze</t>
  </si>
  <si>
    <t>Pécharmant</t>
  </si>
  <si>
    <t>Château Terre Fort</t>
  </si>
  <si>
    <t>Pic St Loup</t>
  </si>
  <si>
    <t>Secret de cave</t>
  </si>
  <si>
    <t>Madiran</t>
  </si>
  <si>
    <t>Crampilh</t>
  </si>
  <si>
    <t>Oncle Ernest</t>
  </si>
  <si>
    <t>Bordeaux</t>
  </si>
  <si>
    <t>Grandmaison</t>
  </si>
  <si>
    <t>Chemin de Moscou</t>
  </si>
  <si>
    <t>Château la Liqière</t>
  </si>
  <si>
    <t>Gigondas</t>
  </si>
  <si>
    <t>La Daysse</t>
  </si>
  <si>
    <t>Alsace</t>
  </si>
  <si>
    <t>Beaujolais</t>
  </si>
  <si>
    <t>Bourgogne</t>
  </si>
  <si>
    <t>Ajaccio</t>
  </si>
  <si>
    <t>Corse</t>
  </si>
  <si>
    <t>Aloxe-corton</t>
  </si>
  <si>
    <t>Vallée de la Loire</t>
  </si>
  <si>
    <t>Anjou-coteaux de la loire</t>
  </si>
  <si>
    <t>Anjou-gamay</t>
  </si>
  <si>
    <t>Anjou-villages</t>
  </si>
  <si>
    <t>Anjou-villages-brissac</t>
  </si>
  <si>
    <t>Arbois</t>
  </si>
  <si>
    <t>Jura</t>
  </si>
  <si>
    <t>Arbois pupillin</t>
  </si>
  <si>
    <t>Auxey-duresses</t>
  </si>
  <si>
    <t>Provence</t>
  </si>
  <si>
    <t>Banyuls</t>
  </si>
  <si>
    <t>Roussillon</t>
  </si>
  <si>
    <t>Barsac</t>
  </si>
  <si>
    <t>Bâtard-montrachet</t>
  </si>
  <si>
    <t>Béarn</t>
  </si>
  <si>
    <t>Sud-Ouest</t>
  </si>
  <si>
    <t>Beaujolais-villages</t>
  </si>
  <si>
    <t>Beaumes de venise</t>
  </si>
  <si>
    <t>Vallée du Rhône</t>
  </si>
  <si>
    <t>Beaune</t>
  </si>
  <si>
    <t>Bergerac</t>
  </si>
  <si>
    <t>Bergerac sec</t>
  </si>
  <si>
    <t>Bergerac rosé</t>
  </si>
  <si>
    <t>Bienvenues-bâtard-montrachet</t>
  </si>
  <si>
    <t>Blagny</t>
  </si>
  <si>
    <t>Blanquette de limoux</t>
  </si>
  <si>
    <t>Languedoc</t>
  </si>
  <si>
    <t>Blaye</t>
  </si>
  <si>
    <t>Bonnes-mares</t>
  </si>
  <si>
    <t>Bonnezeaux</t>
  </si>
  <si>
    <t>Bordeaux clairet</t>
  </si>
  <si>
    <t>Bordeaux rosé</t>
  </si>
  <si>
    <t>Bordeaux sec</t>
  </si>
  <si>
    <t>Bordeaux supérieur</t>
  </si>
  <si>
    <t>Bourgogne aligoté</t>
  </si>
  <si>
    <t>Bourgogne aligoté bouzeron</t>
  </si>
  <si>
    <t>Bourgogne côte chalonnaise</t>
  </si>
  <si>
    <t>Bourgogne côte d'auxerre</t>
  </si>
  <si>
    <t>Bourgogne grand ordinaire</t>
  </si>
  <si>
    <t>Bourgogne hautes-côtes de beaune</t>
  </si>
  <si>
    <t>Bourgogne hautes-côtes de nuits</t>
  </si>
  <si>
    <t>Bourgogne ordinaire</t>
  </si>
  <si>
    <t>Bourgogne passetoutgrain</t>
  </si>
  <si>
    <t>Bourgogne rosé</t>
  </si>
  <si>
    <t>Bourgogne tonnerre</t>
  </si>
  <si>
    <t>Bourgogne vezelay</t>
  </si>
  <si>
    <t>Bourgueil</t>
  </si>
  <si>
    <t>Bouzeron</t>
  </si>
  <si>
    <t>Brouilly</t>
  </si>
  <si>
    <t xml:space="preserve">Bugey </t>
  </si>
  <si>
    <t>Savoie</t>
  </si>
  <si>
    <t>Buzet</t>
  </si>
  <si>
    <t>Cabardès</t>
  </si>
  <si>
    <t>Cabernet d'anjou</t>
  </si>
  <si>
    <t>Cabernet de saumur</t>
  </si>
  <si>
    <t>Cadillac</t>
  </si>
  <si>
    <t>Cadillac côtes de bordeaux</t>
  </si>
  <si>
    <t>Cahors</t>
  </si>
  <si>
    <t>Canon-fronsac</t>
  </si>
  <si>
    <t>Cassis</t>
  </si>
  <si>
    <t>Castillon côtes de bordeaux</t>
  </si>
  <si>
    <t>Cérons</t>
  </si>
  <si>
    <t>Chablis</t>
  </si>
  <si>
    <t>Chablis grand cru</t>
  </si>
  <si>
    <t>Chablis premier cru</t>
  </si>
  <si>
    <t>Chambertin</t>
  </si>
  <si>
    <t>Chambertin clos-de-bèze</t>
  </si>
  <si>
    <t>Chambolle-musigny</t>
  </si>
  <si>
    <t>Chapelle-chambertin</t>
  </si>
  <si>
    <t>Charlemagne</t>
  </si>
  <si>
    <t>Charmes-chambertin</t>
  </si>
  <si>
    <t>Chassagne-montrachet</t>
  </si>
  <si>
    <t>Château-chalon</t>
  </si>
  <si>
    <t>Château-grillet</t>
  </si>
  <si>
    <t>Châteauneuf-du-pape</t>
  </si>
  <si>
    <t>Châtillon-en-diois</t>
  </si>
  <si>
    <t>Chénas</t>
  </si>
  <si>
    <t>Chevalier-montrachet</t>
  </si>
  <si>
    <t>Cheverny</t>
  </si>
  <si>
    <t>Chinon</t>
  </si>
  <si>
    <t>Chiroubles</t>
  </si>
  <si>
    <t>Chorey-lès-beaune</t>
  </si>
  <si>
    <t>Clairette de bellegarde</t>
  </si>
  <si>
    <t>Clairette de die</t>
  </si>
  <si>
    <t>Clairette du languedoc</t>
  </si>
  <si>
    <t>Clos de la roche</t>
  </si>
  <si>
    <t>Clos de tart</t>
  </si>
  <si>
    <t>Clos de vougeot</t>
  </si>
  <si>
    <t>Clos des lambrays</t>
  </si>
  <si>
    <t>Clos saint-denis</t>
  </si>
  <si>
    <t>Collioure</t>
  </si>
  <si>
    <t>Condrieu</t>
  </si>
  <si>
    <t>Corbières</t>
  </si>
  <si>
    <t>Corbières-boutenac</t>
  </si>
  <si>
    <t>Cornas</t>
  </si>
  <si>
    <t>Corse calvi</t>
  </si>
  <si>
    <t>Corse coteaux du cap corse</t>
  </si>
  <si>
    <t>Corse figari</t>
  </si>
  <si>
    <t>Corse porto-vecchio</t>
  </si>
  <si>
    <t>Corse sartène</t>
  </si>
  <si>
    <t>Corton</t>
  </si>
  <si>
    <t>Corton charlemagne</t>
  </si>
  <si>
    <t>Costières de nîmes</t>
  </si>
  <si>
    <t>Côte de beaune</t>
  </si>
  <si>
    <t>Côte de brouilly</t>
  </si>
  <si>
    <t>Côte de nuits-villages</t>
  </si>
  <si>
    <t>Côte roannaise</t>
  </si>
  <si>
    <t>Côte-rôtie</t>
  </si>
  <si>
    <t>Coteaux d'aix-en-provence</t>
  </si>
  <si>
    <t>Coteaux de die</t>
  </si>
  <si>
    <t>Coteaux de l'aubance</t>
  </si>
  <si>
    <t>Coteaux de pierrevert</t>
  </si>
  <si>
    <t>Coteaux de saumur</t>
  </si>
  <si>
    <t>Coteaux du giennois</t>
  </si>
  <si>
    <t>Coteaux du languedoc</t>
  </si>
  <si>
    <t>Coteaux du layon</t>
  </si>
  <si>
    <t>Coteaux du layon Beaulieu-sur-Layon</t>
  </si>
  <si>
    <t>Coteaux du layon chaume</t>
  </si>
  <si>
    <t>Coteaux du layon chaume premier cru</t>
  </si>
  <si>
    <t>Coteaux du layon Faye-d'Anjou</t>
  </si>
  <si>
    <t>Coteaux du layon Rablay-sur-Layon</t>
  </si>
  <si>
    <t>Coteaux du layon Rochefort-sur-Loire</t>
  </si>
  <si>
    <t>Coteaux du layon Saint-Aubin-de-Luigne</t>
  </si>
  <si>
    <t>Coteaux du layon Saint-Lambert-du-Lattay</t>
  </si>
  <si>
    <t>Coteaux du loir</t>
  </si>
  <si>
    <t>Coteaux du lyonnais</t>
  </si>
  <si>
    <t>Coteaux du tricastin</t>
  </si>
  <si>
    <t>Coteaux varois-en-provence</t>
  </si>
  <si>
    <t>Côtes de beaune-villages</t>
  </si>
  <si>
    <t>Côtes de bergerac</t>
  </si>
  <si>
    <t>Côtes de blaye</t>
  </si>
  <si>
    <t>Côtes de bordeaux</t>
  </si>
  <si>
    <t>Côtes de bordeaux saint-macaire</t>
  </si>
  <si>
    <t>Côtes de bourg</t>
  </si>
  <si>
    <t>Côtes de castillon</t>
  </si>
  <si>
    <t>Côtes de duras</t>
  </si>
  <si>
    <t>Côtes de montravel</t>
  </si>
  <si>
    <t>Côtes de provence</t>
  </si>
  <si>
    <t>Côtes de provence Fréjus</t>
  </si>
  <si>
    <t>Côtes de provence La Londe</t>
  </si>
  <si>
    <t>Côtes de provence Sainte-Victoire</t>
  </si>
  <si>
    <t>Côtes de saint-mont</t>
  </si>
  <si>
    <t>Côtes du forez</t>
  </si>
  <si>
    <t>Côtes du frontonnais</t>
  </si>
  <si>
    <t>Côtes du jura</t>
  </si>
  <si>
    <t>Côtes du marmandais</t>
  </si>
  <si>
    <t>Côtes du rhône</t>
  </si>
  <si>
    <t>Côtes du rhône-villages</t>
  </si>
  <si>
    <t>Côtes du roussillon</t>
  </si>
  <si>
    <t>Côtes du roussillon-les aspres</t>
  </si>
  <si>
    <t>Côtes du roussillon-villages</t>
  </si>
  <si>
    <t>Côtes du vivarais</t>
  </si>
  <si>
    <t>Cour-cheverny</t>
  </si>
  <si>
    <t>Crépy</t>
  </si>
  <si>
    <t>Criots-bâtard-montrachet</t>
  </si>
  <si>
    <t>Crozes-hermitage</t>
  </si>
  <si>
    <t>Echézeaux</t>
  </si>
  <si>
    <t>Entre-deux-mers</t>
  </si>
  <si>
    <t>Entre-deux-mers haut-benauge</t>
  </si>
  <si>
    <t>Fitou</t>
  </si>
  <si>
    <t>Fixin</t>
  </si>
  <si>
    <t>Fleurie</t>
  </si>
  <si>
    <t>Floc de gascogne</t>
  </si>
  <si>
    <t>Francs côtes de bordeaux</t>
  </si>
  <si>
    <t>Fronsac</t>
  </si>
  <si>
    <t>Gaillac</t>
  </si>
  <si>
    <t>Gaillac premieres côtes</t>
  </si>
  <si>
    <t>Gevrey-chambertin</t>
  </si>
  <si>
    <t>Givry</t>
  </si>
  <si>
    <t>Grands-échezeaux</t>
  </si>
  <si>
    <t>Graves</t>
  </si>
  <si>
    <t>Graves-de-vayres</t>
  </si>
  <si>
    <t>Graves supérieures</t>
  </si>
  <si>
    <t>Grignan-Les Adhémar</t>
  </si>
  <si>
    <t>Griotte-chambertin</t>
  </si>
  <si>
    <t>Haut-médoc</t>
  </si>
  <si>
    <t>Haut-montravel</t>
  </si>
  <si>
    <t>Irancy</t>
  </si>
  <si>
    <t>Irouléguy</t>
  </si>
  <si>
    <t>Jasnières</t>
  </si>
  <si>
    <t>Juliénas</t>
  </si>
  <si>
    <t>Jurançon</t>
  </si>
  <si>
    <t>Jurançon sec</t>
  </si>
  <si>
    <t>La grande rue</t>
  </si>
  <si>
    <t>La tâche</t>
  </si>
  <si>
    <t>Ladoix</t>
  </si>
  <si>
    <t>Lalande-de-pomerol</t>
  </si>
  <si>
    <t>Latricières-chambertin</t>
  </si>
  <si>
    <t>Les baux-de-provence</t>
  </si>
  <si>
    <t>L'étoile</t>
  </si>
  <si>
    <t>Limoux</t>
  </si>
  <si>
    <t>Lirac</t>
  </si>
  <si>
    <t>Loupiac</t>
  </si>
  <si>
    <t>Luberon</t>
  </si>
  <si>
    <t>Lussac saint-émilion</t>
  </si>
  <si>
    <t>Mâcon</t>
  </si>
  <si>
    <t>Mâcon-supérieur</t>
  </si>
  <si>
    <t>Mâcon-villages</t>
  </si>
  <si>
    <t>Macvin du jura</t>
  </si>
  <si>
    <t>Malepère</t>
  </si>
  <si>
    <t>Maranges</t>
  </si>
  <si>
    <t>Maranges premier cru</t>
  </si>
  <si>
    <t>Marcillac</t>
  </si>
  <si>
    <t>Margaux</t>
  </si>
  <si>
    <t>Marsannay</t>
  </si>
  <si>
    <t>Marsannay rosé</t>
  </si>
  <si>
    <t>Maury</t>
  </si>
  <si>
    <t>Mazis-chambertin</t>
  </si>
  <si>
    <t>Mazoyères-chambertin</t>
  </si>
  <si>
    <t>Médoc</t>
  </si>
  <si>
    <t>Menetou-salon</t>
  </si>
  <si>
    <t>Mercurey</t>
  </si>
  <si>
    <t>Meursault</t>
  </si>
  <si>
    <t>Minervois</t>
  </si>
  <si>
    <t>Minervois-la-livinière</t>
  </si>
  <si>
    <t>Monbazillac</t>
  </si>
  <si>
    <t>Montagne-saint-émilion</t>
  </si>
  <si>
    <t>Montagny</t>
  </si>
  <si>
    <t>Monthélie</t>
  </si>
  <si>
    <t>Montlouis-sur-loire</t>
  </si>
  <si>
    <t>Montrachet</t>
  </si>
  <si>
    <t>Montravel</t>
  </si>
  <si>
    <t>Morey saint-denis</t>
  </si>
  <si>
    <t>Morgon</t>
  </si>
  <si>
    <t>Moulin-à-vent</t>
  </si>
  <si>
    <t>Muscadet</t>
  </si>
  <si>
    <t>Muscadet côtes de grandlieu</t>
  </si>
  <si>
    <t>Muscadet sèvre-et-maine</t>
  </si>
  <si>
    <t>Muscadet coteaux de la loire</t>
  </si>
  <si>
    <t>Muscat de beaumes-de-venise</t>
  </si>
  <si>
    <t>Muscat de frontignan</t>
  </si>
  <si>
    <t>Muscat de lunel</t>
  </si>
  <si>
    <t>Muscat de mireval</t>
  </si>
  <si>
    <t>Muscat de rivesaltes</t>
  </si>
  <si>
    <t>Muscat de saint-jean-de-minervois</t>
  </si>
  <si>
    <t>Muscat du cap corse</t>
  </si>
  <si>
    <t>Musigny</t>
  </si>
  <si>
    <t>Nuits-saint-georges</t>
  </si>
  <si>
    <t>Orléans</t>
  </si>
  <si>
    <t>Orléans-cléry</t>
  </si>
  <si>
    <t>Pacherenc du vic-bilh</t>
  </si>
  <si>
    <t>Pacherenc du vic-bilh sec</t>
  </si>
  <si>
    <t>Palette</t>
  </si>
  <si>
    <t>Patrimonio</t>
  </si>
  <si>
    <t>Pauillac</t>
  </si>
  <si>
    <t>Pernand-vergelesses</t>
  </si>
  <si>
    <t>Pessac-léognan</t>
  </si>
  <si>
    <t>Petit chablis</t>
  </si>
  <si>
    <t>Pomerol</t>
  </si>
  <si>
    <t>Pommard</t>
  </si>
  <si>
    <t>Pouilly-fuissé</t>
  </si>
  <si>
    <t>Pouilly-fumé</t>
  </si>
  <si>
    <t>Pouilly-loché</t>
  </si>
  <si>
    <t>Pouilly-sur-loire</t>
  </si>
  <si>
    <t>Pouilly-vinzelles</t>
  </si>
  <si>
    <t>Premières côtes de blaye</t>
  </si>
  <si>
    <t>Premières côtes de bordeaux</t>
  </si>
  <si>
    <t>Puisseguin-saint-émilion</t>
  </si>
  <si>
    <t>Puligny-montrachet</t>
  </si>
  <si>
    <t>Quarts de chaume</t>
  </si>
  <si>
    <t>Quincy</t>
  </si>
  <si>
    <t>Rasteau</t>
  </si>
  <si>
    <t>Régnié</t>
  </si>
  <si>
    <t>Reuilly</t>
  </si>
  <si>
    <t>Richebourg</t>
  </si>
  <si>
    <t>Rivesaltes</t>
  </si>
  <si>
    <t>Romanée-conti</t>
  </si>
  <si>
    <t>Romanée saint-vivant</t>
  </si>
  <si>
    <t>Rosé d'anjou</t>
  </si>
  <si>
    <t>Rosé de loire</t>
  </si>
  <si>
    <t>Rosette</t>
  </si>
  <si>
    <t>Roussette de savoie</t>
  </si>
  <si>
    <t>Roussette du bugey</t>
  </si>
  <si>
    <t>Ruchottes-chambertin</t>
  </si>
  <si>
    <t>Rully</t>
  </si>
  <si>
    <t>Saint-amour</t>
  </si>
  <si>
    <t>Saint-aubin</t>
  </si>
  <si>
    <t>Saint-bris</t>
  </si>
  <si>
    <t>Saint-chinian</t>
  </si>
  <si>
    <t>Saint-chinian Berlou</t>
  </si>
  <si>
    <t>Saint-chinian Roquebrun</t>
  </si>
  <si>
    <t>Saint-émilion</t>
  </si>
  <si>
    <t>Saint-émilion grand cru</t>
  </si>
  <si>
    <t>Saint-estèphe</t>
  </si>
  <si>
    <t>Saint-georges-saint-émilion</t>
  </si>
  <si>
    <t>Saint-joseph</t>
  </si>
  <si>
    <t>Saint-julien</t>
  </si>
  <si>
    <t>Saint-nicolas-de-bourgueil</t>
  </si>
  <si>
    <t>Saint-péray</t>
  </si>
  <si>
    <t>Saint-pourçain</t>
  </si>
  <si>
    <t>Saint-romain</t>
  </si>
  <si>
    <t>Sud-ouest</t>
  </si>
  <si>
    <t>Saint-véran</t>
  </si>
  <si>
    <t>Sainte-croix-du-mont</t>
  </si>
  <si>
    <t>Sainte-foy-bordeaux</t>
  </si>
  <si>
    <t>Sancerre</t>
  </si>
  <si>
    <t>Santenay</t>
  </si>
  <si>
    <t>Saumur</t>
  </si>
  <si>
    <t>Saumur-champigny</t>
  </si>
  <si>
    <t>Saussignac</t>
  </si>
  <si>
    <t>Sauternes</t>
  </si>
  <si>
    <t>Savennières</t>
  </si>
  <si>
    <t>Savigny-lès-beaune</t>
  </si>
  <si>
    <t>Seyssel</t>
  </si>
  <si>
    <t>Tavel</t>
  </si>
  <si>
    <t>Touraine</t>
  </si>
  <si>
    <t>Touraine amboise</t>
  </si>
  <si>
    <t>Touraine azay-le-rideau</t>
  </si>
  <si>
    <t>Touraine mesland</t>
  </si>
  <si>
    <t>Touraine noble joué</t>
  </si>
  <si>
    <t>Vacqueyras</t>
  </si>
  <si>
    <t>Valençay</t>
  </si>
  <si>
    <t>Vin de savoie</t>
  </si>
  <si>
    <t>Vinsobres</t>
  </si>
  <si>
    <t>Viré-clessé</t>
  </si>
  <si>
    <t>Volnay</t>
  </si>
  <si>
    <t>Volnay santenots</t>
  </si>
  <si>
    <t>Vosne-romanée</t>
  </si>
  <si>
    <t>Vougeot</t>
  </si>
  <si>
    <t>Vouvray</t>
  </si>
  <si>
    <t>Klevener de heiligenstein</t>
  </si>
  <si>
    <t>Edelzwicker</t>
  </si>
  <si>
    <t>Gewurztraminer</t>
  </si>
  <si>
    <t>Alsace (muscat)</t>
  </si>
  <si>
    <t>Riesling</t>
  </si>
  <si>
    <t>Sylvaner</t>
  </si>
  <si>
    <t>Alsace (pinot gris)</t>
  </si>
  <si>
    <t>Alsace (pinot noir)</t>
  </si>
  <si>
    <t>Bandol</t>
  </si>
  <si>
    <t>Bellet</t>
  </si>
  <si>
    <t>Châteaumeillant</t>
  </si>
  <si>
    <t>Coteaux d'ancenis</t>
  </si>
  <si>
    <t>Coteaux du quercy</t>
  </si>
  <si>
    <t>Coteaux du vendômois</t>
  </si>
  <si>
    <t xml:space="preserve">Côtes d'auvergne  </t>
  </si>
  <si>
    <t xml:space="preserve">Côtes d'auvergne-chanturgue  </t>
  </si>
  <si>
    <t xml:space="preserve">Côtes de millau  </t>
  </si>
  <si>
    <t xml:space="preserve">Côtes du brulhois  </t>
  </si>
  <si>
    <t xml:space="preserve">Fiefs vendéens  </t>
  </si>
  <si>
    <t xml:space="preserve">Gros-plant du pays nantais  </t>
  </si>
  <si>
    <t xml:space="preserve">Haut-poitou  </t>
  </si>
  <si>
    <t xml:space="preserve">Lavilledieu  </t>
  </si>
  <si>
    <t xml:space="preserve">Saint sardos  </t>
  </si>
  <si>
    <t xml:space="preserve">Tursan  </t>
  </si>
  <si>
    <t xml:space="preserve">Vins de l'orléannais  </t>
  </si>
  <si>
    <t xml:space="preserve">Vins d'entraygues et du fel  </t>
  </si>
  <si>
    <t xml:space="preserve">Vins d'estaing  </t>
  </si>
  <si>
    <t xml:space="preserve">Vins du thouarsais  </t>
  </si>
  <si>
    <t>Hermitage</t>
  </si>
  <si>
    <t>Listrac-médoc</t>
  </si>
  <si>
    <t>Moulis-en-médoc</t>
  </si>
  <si>
    <t>Romanée</t>
  </si>
  <si>
    <t>Appellations</t>
  </si>
  <si>
    <t>Pays d'Oc</t>
  </si>
  <si>
    <t>Château St Jean Béard</t>
  </si>
  <si>
    <t>Di'vin</t>
  </si>
  <si>
    <t>Chasse gardée</t>
  </si>
  <si>
    <t>Haut Badou</t>
  </si>
  <si>
    <t>Laurence Clément</t>
  </si>
  <si>
    <t>Champs noirs</t>
  </si>
  <si>
    <t>Château la Clède</t>
  </si>
  <si>
    <t>Côtes rocheuses</t>
  </si>
  <si>
    <t>Tours Laroque</t>
  </si>
  <si>
    <t>Clos oratoire</t>
  </si>
  <si>
    <t>Domaine Barou</t>
  </si>
  <si>
    <t>Rose Sarron</t>
  </si>
  <si>
    <t>Barsane</t>
  </si>
  <si>
    <t>Cuisse pécharmille</t>
  </si>
  <si>
    <t>Pouillon St Jacques</t>
  </si>
  <si>
    <t>Fourmone</t>
  </si>
  <si>
    <t>Catherine Lucas</t>
  </si>
  <si>
    <t>Château St Martin</t>
  </si>
  <si>
    <t>Arrola</t>
  </si>
  <si>
    <t>Château Santenay</t>
  </si>
  <si>
    <t>Château Sipian</t>
  </si>
  <si>
    <t>Peyrere</t>
  </si>
  <si>
    <t>Ste Madeleine</t>
  </si>
  <si>
    <t>Château Laussac</t>
  </si>
  <si>
    <t>Gascogne</t>
  </si>
  <si>
    <t>Villa Dria</t>
  </si>
  <si>
    <t>Domaine la Roche</t>
  </si>
  <si>
    <t>Château Barreyres</t>
  </si>
  <si>
    <t>Sensuel</t>
  </si>
  <si>
    <t>M de la fruitière</t>
  </si>
  <si>
    <t>Grain du Roy</t>
  </si>
  <si>
    <t>Restanques</t>
  </si>
  <si>
    <t>Cuvée des peintres</t>
  </si>
  <si>
    <t>Château Pradets</t>
  </si>
  <si>
    <t>Etoiles</t>
  </si>
  <si>
    <t>37,5 cl</t>
  </si>
  <si>
    <t>Grece</t>
  </si>
  <si>
    <t>Vin grec</t>
  </si>
  <si>
    <t>Pilot Wine</t>
  </si>
  <si>
    <t>NC</t>
  </si>
  <si>
    <t>Vincent</t>
  </si>
  <si>
    <t>Brut Océan</t>
  </si>
  <si>
    <t>Petits jupons</t>
  </si>
  <si>
    <t>Marestel</t>
  </si>
  <si>
    <t>Château Cours les muts</t>
  </si>
  <si>
    <t>Open 2009 Cambro</t>
  </si>
  <si>
    <t>Type</t>
  </si>
  <si>
    <t>Rouge</t>
  </si>
  <si>
    <t>-</t>
  </si>
  <si>
    <t>Blanc</t>
  </si>
  <si>
    <t>Blanc moelleux</t>
  </si>
  <si>
    <t>*</t>
  </si>
  <si>
    <t>**</t>
  </si>
  <si>
    <t>***</t>
  </si>
  <si>
    <t>****</t>
  </si>
  <si>
    <t>*****</t>
  </si>
  <si>
    <t>Orfeuilles</t>
  </si>
  <si>
    <t>Elysis</t>
  </si>
  <si>
    <t>Varennes</t>
  </si>
  <si>
    <t>Bailly</t>
  </si>
  <si>
    <t>Clayou</t>
  </si>
  <si>
    <t>Hauts Perrays</t>
  </si>
  <si>
    <t>Château Putilles</t>
  </si>
  <si>
    <t>Chasnay</t>
  </si>
  <si>
    <t>Confrérie</t>
  </si>
  <si>
    <t>Château Guimonière</t>
  </si>
  <si>
    <t>Château Bernisse</t>
  </si>
  <si>
    <t>Petites plantes</t>
  </si>
  <si>
    <t>Petit Maseng Villa Dria</t>
  </si>
  <si>
    <t>Croix St Mont Roustit</t>
  </si>
  <si>
    <t>Château Jolys</t>
  </si>
  <si>
    <t>Croix St Mont Grabistan</t>
  </si>
  <si>
    <t>Prestige</t>
  </si>
  <si>
    <t>Apéritif Henri IV</t>
  </si>
  <si>
    <t>Rochettes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</si>
</sst>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212121"/>
      <name val="Arial"/>
      <family val="2"/>
    </font>
    <font>
      <sz val="11"/>
      <color rgb="FF212121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FFFF00"/>
      <name val="Arial"/>
      <family val="2"/>
    </font>
    <font>
      <sz val="11"/>
      <color rgb="FFC00000"/>
      <name val="Calibri"/>
      <family val="2"/>
      <scheme val="minor"/>
    </font>
    <font>
      <sz val="11"/>
      <color rgb="FFFFC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EFEFE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3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3" fillId="2" borderId="2" xfId="0" applyFont="1" applyFill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5" fillId="4" borderId="0" xfId="0" applyFont="1" applyFill="1" applyAlignment="1">
      <alignment horizontal="center" vertical="center" wrapText="1"/>
    </xf>
    <xf numFmtId="0" fontId="7" fillId="0" borderId="1" xfId="0" applyFont="1" applyBorder="1"/>
    <xf numFmtId="0" fontId="6" fillId="4" borderId="1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0" fillId="2" borderId="1" xfId="0" applyFont="1" applyFill="1" applyBorder="1"/>
    <xf numFmtId="0" fontId="11" fillId="3" borderId="1" xfId="0" applyFont="1" applyFill="1" applyBorder="1"/>
    <xf numFmtId="0" fontId="7" fillId="6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2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12" sqref="D12"/>
    </sheetView>
  </sheetViews>
  <sheetFormatPr baseColWidth="10" defaultRowHeight="15" x14ac:dyDescent="0.25"/>
  <cols>
    <col min="1" max="1" width="3.85546875" customWidth="1"/>
    <col min="2" max="2" width="12.5703125" customWidth="1"/>
    <col min="3" max="3" width="16.7109375" customWidth="1"/>
    <col min="4" max="4" width="33.42578125" customWidth="1"/>
    <col min="5" max="5" width="29.28515625" customWidth="1"/>
    <col min="6" max="6" width="15.85546875" style="1" customWidth="1"/>
    <col min="7" max="7" width="14.140625" style="1" customWidth="1"/>
    <col min="8" max="8" width="12.42578125" style="1" customWidth="1"/>
    <col min="9" max="9" width="22.140625" customWidth="1"/>
    <col min="10" max="10" width="21.5703125" customWidth="1"/>
    <col min="11" max="16" width="13" customWidth="1"/>
  </cols>
  <sheetData>
    <row r="1" spans="2:15" ht="15.75" thickBot="1" x14ac:dyDescent="0.3">
      <c r="B1" s="5">
        <v>2018</v>
      </c>
      <c r="G1" s="1">
        <f>SUM(G3:G64)</f>
        <v>94</v>
      </c>
    </row>
    <row r="2" spans="2:15" ht="15.75" thickBot="1" x14ac:dyDescent="0.3">
      <c r="B2" s="9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0" t="s">
        <v>5</v>
      </c>
      <c r="H2" s="10" t="s">
        <v>425</v>
      </c>
      <c r="I2" s="10" t="s">
        <v>6</v>
      </c>
      <c r="J2" s="11" t="s">
        <v>14</v>
      </c>
      <c r="K2" s="14"/>
      <c r="L2" s="14"/>
      <c r="M2" s="14"/>
      <c r="N2" s="14"/>
      <c r="O2" s="14"/>
    </row>
    <row r="3" spans="2:15" x14ac:dyDescent="0.25">
      <c r="B3" s="6"/>
      <c r="C3" s="7" t="str">
        <f>VLOOKUP(D3,Région,2)</f>
        <v>Vallée du Rhône</v>
      </c>
      <c r="D3" s="7" t="s">
        <v>54</v>
      </c>
      <c r="E3" s="7" t="s">
        <v>54</v>
      </c>
      <c r="F3" s="8">
        <v>2015</v>
      </c>
      <c r="G3" s="8">
        <v>1</v>
      </c>
      <c r="H3" s="8"/>
      <c r="I3" s="7"/>
      <c r="J3" s="7"/>
      <c r="K3" s="15"/>
      <c r="L3" s="15"/>
      <c r="M3" s="15"/>
      <c r="N3" s="15"/>
      <c r="O3" s="15"/>
    </row>
    <row r="4" spans="2:15" x14ac:dyDescent="0.25">
      <c r="B4" s="2"/>
      <c r="C4" s="3" t="str">
        <f>VLOOKUP(D4,Région,2)</f>
        <v>Bordeaux</v>
      </c>
      <c r="D4" s="7" t="s">
        <v>25</v>
      </c>
      <c r="E4" s="3" t="s">
        <v>397</v>
      </c>
      <c r="F4" s="4">
        <v>1996</v>
      </c>
      <c r="G4" s="4">
        <v>1</v>
      </c>
      <c r="H4" s="4"/>
      <c r="I4" s="3"/>
      <c r="J4" s="3"/>
      <c r="K4" s="15"/>
      <c r="L4" s="15"/>
      <c r="M4" s="15"/>
      <c r="N4" s="15"/>
      <c r="O4" s="15"/>
    </row>
    <row r="5" spans="2:15" x14ac:dyDescent="0.25">
      <c r="B5" s="2"/>
      <c r="C5" s="3" t="str">
        <f>VLOOKUP(D5,Région,2)</f>
        <v>Bordeaux</v>
      </c>
      <c r="D5" s="7" t="s">
        <v>25</v>
      </c>
      <c r="E5" s="3" t="s">
        <v>407</v>
      </c>
      <c r="F5" s="4">
        <v>2008</v>
      </c>
      <c r="G5" s="4">
        <v>1</v>
      </c>
      <c r="H5" s="4"/>
      <c r="I5" s="3"/>
      <c r="J5" s="3"/>
      <c r="K5" s="15"/>
      <c r="L5" s="15"/>
      <c r="M5" s="15"/>
      <c r="N5" s="15"/>
      <c r="O5" s="15"/>
    </row>
    <row r="6" spans="2:15" x14ac:dyDescent="0.25">
      <c r="B6" s="20" t="s">
        <v>438</v>
      </c>
      <c r="C6" s="3" t="str">
        <f>VLOOKUP(D6,Région,2)</f>
        <v>Bordeaux</v>
      </c>
      <c r="D6" s="3" t="s">
        <v>25</v>
      </c>
      <c r="E6" s="3" t="s">
        <v>414</v>
      </c>
      <c r="F6" s="4">
        <v>2014</v>
      </c>
      <c r="G6" s="4">
        <v>1</v>
      </c>
      <c r="H6" s="4"/>
      <c r="I6" s="3"/>
      <c r="J6" s="3"/>
      <c r="K6" s="15"/>
      <c r="L6" s="15"/>
      <c r="M6" s="15"/>
      <c r="N6" s="15"/>
      <c r="O6" s="15"/>
    </row>
    <row r="7" spans="2:15" x14ac:dyDescent="0.25">
      <c r="B7" s="20" t="s">
        <v>438</v>
      </c>
      <c r="C7" s="3" t="str">
        <f>VLOOKUP(D7,Région,2)</f>
        <v>Vallée du Rhône</v>
      </c>
      <c r="D7" s="7" t="s">
        <v>111</v>
      </c>
      <c r="E7" s="3" t="s">
        <v>400</v>
      </c>
      <c r="F7" s="4">
        <v>2007</v>
      </c>
      <c r="G7" s="4">
        <v>1</v>
      </c>
      <c r="H7" s="4"/>
      <c r="I7" s="3"/>
      <c r="J7" s="3"/>
      <c r="K7" s="15"/>
      <c r="L7" s="15"/>
      <c r="M7" s="15"/>
      <c r="N7" s="15"/>
      <c r="O7" s="15"/>
    </row>
    <row r="8" spans="2:15" x14ac:dyDescent="0.25">
      <c r="B8" s="20" t="s">
        <v>438</v>
      </c>
      <c r="C8" s="3" t="s">
        <v>9</v>
      </c>
      <c r="D8" s="7" t="s">
        <v>10</v>
      </c>
      <c r="E8" s="3" t="s">
        <v>11</v>
      </c>
      <c r="F8" s="4">
        <v>2016</v>
      </c>
      <c r="G8" s="4">
        <v>2</v>
      </c>
      <c r="H8" s="4"/>
      <c r="I8" s="3"/>
      <c r="J8" s="3"/>
      <c r="K8" s="15"/>
      <c r="L8" s="15"/>
      <c r="M8" s="15"/>
      <c r="N8" s="15"/>
      <c r="O8" s="15"/>
    </row>
    <row r="9" spans="2:15" x14ac:dyDescent="0.25">
      <c r="B9" s="20" t="s">
        <v>438</v>
      </c>
      <c r="C9" s="3" t="str">
        <f t="shared" ref="C9:C40" si="0">VLOOKUP(D9,Région,2)</f>
        <v>Languedoc</v>
      </c>
      <c r="D9" s="7" t="s">
        <v>16</v>
      </c>
      <c r="E9" s="3" t="s">
        <v>17</v>
      </c>
      <c r="F9" s="4">
        <v>2016</v>
      </c>
      <c r="G9" s="4">
        <v>4</v>
      </c>
      <c r="H9" s="4"/>
      <c r="I9" s="3"/>
      <c r="J9" s="3"/>
      <c r="K9" s="15"/>
      <c r="L9" s="15"/>
      <c r="M9" s="15"/>
      <c r="N9" s="15"/>
      <c r="O9" s="15"/>
    </row>
    <row r="10" spans="2:15" x14ac:dyDescent="0.25">
      <c r="B10" s="20" t="s">
        <v>438</v>
      </c>
      <c r="C10" s="3" t="str">
        <f t="shared" si="0"/>
        <v>Languedoc</v>
      </c>
      <c r="D10" s="7" t="s">
        <v>16</v>
      </c>
      <c r="E10" s="3" t="s">
        <v>28</v>
      </c>
      <c r="F10" s="4">
        <v>2016</v>
      </c>
      <c r="G10" s="4">
        <v>1</v>
      </c>
      <c r="H10" s="4"/>
      <c r="I10" s="3"/>
      <c r="J10" s="3"/>
      <c r="K10" s="15"/>
      <c r="L10" s="15"/>
      <c r="M10" s="15"/>
      <c r="N10" s="15"/>
      <c r="O10" s="15"/>
    </row>
    <row r="11" spans="2:15" x14ac:dyDescent="0.25">
      <c r="B11" s="20" t="s">
        <v>438</v>
      </c>
      <c r="C11" s="3" t="str">
        <f t="shared" si="0"/>
        <v>Languedoc</v>
      </c>
      <c r="D11" s="7" t="s">
        <v>196</v>
      </c>
      <c r="E11" s="3" t="s">
        <v>393</v>
      </c>
      <c r="F11" s="4">
        <v>2016</v>
      </c>
      <c r="G11" s="4">
        <v>6</v>
      </c>
      <c r="H11" s="4"/>
      <c r="I11" s="3"/>
      <c r="J11" s="3"/>
      <c r="K11" s="15"/>
      <c r="L11" s="15"/>
      <c r="M11" s="15"/>
      <c r="N11" s="15"/>
      <c r="O11" s="15"/>
    </row>
    <row r="12" spans="2:15" x14ac:dyDescent="0.25">
      <c r="B12" s="20" t="s">
        <v>438</v>
      </c>
      <c r="C12" s="3" t="str">
        <f t="shared" si="0"/>
        <v>Languedoc</v>
      </c>
      <c r="D12" s="7" t="s">
        <v>196</v>
      </c>
      <c r="E12" s="3" t="s">
        <v>403</v>
      </c>
      <c r="F12" s="4">
        <v>2014</v>
      </c>
      <c r="G12" s="4">
        <v>1</v>
      </c>
      <c r="H12" s="4"/>
      <c r="I12" s="3"/>
      <c r="J12" s="3"/>
      <c r="K12" s="15"/>
      <c r="L12" s="15"/>
      <c r="M12" s="15"/>
      <c r="N12" s="15"/>
      <c r="O12" s="15"/>
    </row>
    <row r="13" spans="2:15" x14ac:dyDescent="0.25">
      <c r="B13" s="20" t="s">
        <v>438</v>
      </c>
      <c r="C13" s="3" t="str">
        <f t="shared" si="0"/>
        <v>Languedoc</v>
      </c>
      <c r="D13" s="7" t="s">
        <v>196</v>
      </c>
      <c r="E13" s="3" t="s">
        <v>408</v>
      </c>
      <c r="F13" s="4">
        <v>2013</v>
      </c>
      <c r="G13" s="4">
        <v>1</v>
      </c>
      <c r="H13" s="4"/>
      <c r="I13" s="3"/>
      <c r="J13" s="3"/>
      <c r="K13" s="15"/>
      <c r="L13" s="15"/>
      <c r="M13" s="15"/>
      <c r="N13" s="15"/>
      <c r="O13" s="15"/>
    </row>
    <row r="14" spans="2:15" x14ac:dyDescent="0.25">
      <c r="B14" s="20" t="s">
        <v>438</v>
      </c>
      <c r="C14" s="3" t="str">
        <f t="shared" si="0"/>
        <v>Sud-Ouest</v>
      </c>
      <c r="D14" s="7" t="s">
        <v>415</v>
      </c>
      <c r="E14" s="3" t="s">
        <v>416</v>
      </c>
      <c r="F14" s="4">
        <v>2014</v>
      </c>
      <c r="G14" s="4">
        <v>1</v>
      </c>
      <c r="H14" s="4"/>
      <c r="I14" s="3"/>
      <c r="J14" s="3"/>
      <c r="K14" s="15"/>
      <c r="L14" s="15"/>
      <c r="M14" s="15"/>
      <c r="N14" s="15"/>
      <c r="O14" s="15"/>
    </row>
    <row r="15" spans="2:15" x14ac:dyDescent="0.25">
      <c r="B15" s="20" t="s">
        <v>438</v>
      </c>
      <c r="C15" s="3" t="str">
        <f t="shared" si="0"/>
        <v>Vallée du Rhône</v>
      </c>
      <c r="D15" s="7" t="s">
        <v>29</v>
      </c>
      <c r="E15" s="3" t="s">
        <v>30</v>
      </c>
      <c r="F15" s="4">
        <v>2016</v>
      </c>
      <c r="G15" s="4">
        <v>1</v>
      </c>
      <c r="H15" s="4"/>
      <c r="I15" s="3"/>
      <c r="J15" s="3"/>
      <c r="K15" s="15"/>
      <c r="L15" s="15"/>
      <c r="M15" s="15"/>
      <c r="N15" s="15"/>
      <c r="O15" s="15"/>
    </row>
    <row r="16" spans="2:15" x14ac:dyDescent="0.25">
      <c r="B16" s="20" t="s">
        <v>438</v>
      </c>
      <c r="C16" s="3" t="str">
        <f t="shared" si="0"/>
        <v>Vallée du Rhône</v>
      </c>
      <c r="D16" s="7" t="s">
        <v>29</v>
      </c>
      <c r="E16" s="3" t="s">
        <v>406</v>
      </c>
      <c r="F16" s="4">
        <v>2014</v>
      </c>
      <c r="G16" s="4">
        <v>1</v>
      </c>
      <c r="H16" s="4"/>
      <c r="I16" s="3"/>
      <c r="J16" s="3"/>
      <c r="K16" s="15"/>
      <c r="L16" s="15"/>
      <c r="M16" s="15"/>
      <c r="N16" s="15"/>
      <c r="O16" s="15"/>
    </row>
    <row r="17" spans="2:15" x14ac:dyDescent="0.25">
      <c r="B17" s="20" t="s">
        <v>438</v>
      </c>
      <c r="C17" s="3" t="str">
        <f t="shared" si="0"/>
        <v>Bordeaux</v>
      </c>
      <c r="D17" s="7" t="s">
        <v>207</v>
      </c>
      <c r="E17" s="3" t="s">
        <v>402</v>
      </c>
      <c r="F17" s="4">
        <v>2008</v>
      </c>
      <c r="G17" s="4">
        <v>1</v>
      </c>
      <c r="H17" s="4"/>
      <c r="I17" s="3"/>
      <c r="J17" s="3"/>
      <c r="K17" s="15"/>
      <c r="L17" s="15"/>
      <c r="M17" s="15"/>
      <c r="N17" s="15"/>
      <c r="O17" s="15"/>
    </row>
    <row r="18" spans="2:15" x14ac:dyDescent="0.25">
      <c r="B18" s="20" t="s">
        <v>438</v>
      </c>
      <c r="C18" s="3" t="str">
        <f t="shared" si="0"/>
        <v>Bordeaux</v>
      </c>
      <c r="D18" s="7" t="s">
        <v>212</v>
      </c>
      <c r="E18" s="3" t="s">
        <v>418</v>
      </c>
      <c r="F18" s="4">
        <v>2014</v>
      </c>
      <c r="G18" s="4">
        <v>1</v>
      </c>
      <c r="H18" s="4"/>
      <c r="I18" s="3"/>
      <c r="J18" s="3"/>
      <c r="K18" s="15"/>
      <c r="L18" s="15"/>
      <c r="M18" s="15"/>
      <c r="N18" s="15"/>
      <c r="O18" s="15"/>
    </row>
    <row r="19" spans="2:15" x14ac:dyDescent="0.25">
      <c r="B19" s="20" t="s">
        <v>438</v>
      </c>
      <c r="C19" s="3" t="str">
        <f t="shared" si="0"/>
        <v>Sud-Ouest</v>
      </c>
      <c r="D19" s="7" t="s">
        <v>215</v>
      </c>
      <c r="E19" s="3" t="s">
        <v>409</v>
      </c>
      <c r="F19" s="4">
        <v>2012</v>
      </c>
      <c r="G19" s="4">
        <v>1</v>
      </c>
      <c r="H19" s="4"/>
      <c r="I19" s="3"/>
      <c r="J19" s="3"/>
      <c r="K19" s="15"/>
      <c r="L19" s="15"/>
      <c r="M19" s="15"/>
      <c r="N19" s="15"/>
      <c r="O19" s="15"/>
    </row>
    <row r="20" spans="2:15" x14ac:dyDescent="0.25">
      <c r="B20" s="20" t="s">
        <v>438</v>
      </c>
      <c r="C20" s="3" t="str">
        <f t="shared" si="0"/>
        <v>Bordeaux</v>
      </c>
      <c r="D20" s="7" t="s">
        <v>223</v>
      </c>
      <c r="E20" s="3" t="s">
        <v>405</v>
      </c>
      <c r="F20" s="4">
        <v>2013</v>
      </c>
      <c r="G20" s="4">
        <v>1</v>
      </c>
      <c r="H20" s="4"/>
      <c r="I20" s="3"/>
      <c r="J20" s="3"/>
      <c r="K20" s="15"/>
      <c r="L20" s="15"/>
      <c r="M20" s="15"/>
      <c r="N20" s="15"/>
      <c r="O20" s="15"/>
    </row>
    <row r="21" spans="2:15" x14ac:dyDescent="0.25">
      <c r="B21" s="20" t="s">
        <v>438</v>
      </c>
      <c r="C21" s="3" t="str">
        <f t="shared" si="0"/>
        <v>Sud-Ouest</v>
      </c>
      <c r="D21" s="7" t="s">
        <v>22</v>
      </c>
      <c r="E21" s="3" t="s">
        <v>23</v>
      </c>
      <c r="F21" s="4">
        <v>2016</v>
      </c>
      <c r="G21" s="4">
        <v>3</v>
      </c>
      <c r="H21" s="4"/>
      <c r="I21" s="3"/>
      <c r="J21" s="3"/>
      <c r="K21" s="15"/>
      <c r="L21" s="15"/>
      <c r="M21" s="15"/>
      <c r="N21" s="15"/>
      <c r="O21" s="15"/>
    </row>
    <row r="22" spans="2:15" x14ac:dyDescent="0.25">
      <c r="B22" s="20" t="s">
        <v>438</v>
      </c>
      <c r="C22" s="3" t="str">
        <f t="shared" si="0"/>
        <v>Bordeaux</v>
      </c>
      <c r="D22" s="7" t="s">
        <v>246</v>
      </c>
      <c r="E22" s="3" t="s">
        <v>411</v>
      </c>
      <c r="F22" s="4">
        <v>2015</v>
      </c>
      <c r="G22" s="4">
        <v>1</v>
      </c>
      <c r="H22" s="4"/>
      <c r="I22" s="3"/>
      <c r="J22" s="3"/>
      <c r="K22" s="15"/>
      <c r="L22" s="15"/>
      <c r="M22" s="15"/>
      <c r="N22" s="15"/>
      <c r="O22" s="15"/>
    </row>
    <row r="23" spans="2:15" x14ac:dyDescent="0.25">
      <c r="B23" s="20" t="s">
        <v>438</v>
      </c>
      <c r="C23" s="3" t="str">
        <f t="shared" si="0"/>
        <v>Bordeaux</v>
      </c>
      <c r="D23" s="7" t="s">
        <v>246</v>
      </c>
      <c r="E23" s="3" t="s">
        <v>412</v>
      </c>
      <c r="F23" s="4">
        <v>2015</v>
      </c>
      <c r="G23" s="4">
        <v>1</v>
      </c>
      <c r="H23" s="4"/>
      <c r="I23" s="3"/>
      <c r="J23" s="3"/>
      <c r="K23" s="15"/>
      <c r="L23" s="15"/>
      <c r="M23" s="15"/>
      <c r="N23" s="15"/>
      <c r="O23" s="15"/>
    </row>
    <row r="24" spans="2:15" x14ac:dyDescent="0.25">
      <c r="B24" s="20" t="s">
        <v>438</v>
      </c>
      <c r="C24" s="3" t="str">
        <f t="shared" si="0"/>
        <v>Vallée de la Loire</v>
      </c>
      <c r="D24" s="7" t="s">
        <v>247</v>
      </c>
      <c r="E24" s="3" t="s">
        <v>395</v>
      </c>
      <c r="F24" s="4">
        <v>2015</v>
      </c>
      <c r="G24" s="4">
        <v>1</v>
      </c>
      <c r="H24" s="4"/>
      <c r="I24" s="3"/>
      <c r="J24" s="3"/>
      <c r="K24" s="15"/>
      <c r="L24" s="15"/>
      <c r="M24" s="15"/>
      <c r="N24" s="15"/>
      <c r="O24" s="15"/>
    </row>
    <row r="25" spans="2:15" x14ac:dyDescent="0.25">
      <c r="B25" s="20" t="s">
        <v>438</v>
      </c>
      <c r="C25" s="3" t="str">
        <f t="shared" si="0"/>
        <v>Bourgogne</v>
      </c>
      <c r="D25" s="7" t="s">
        <v>248</v>
      </c>
      <c r="E25" s="3" t="s">
        <v>410</v>
      </c>
      <c r="F25" s="4">
        <v>2014</v>
      </c>
      <c r="G25" s="4">
        <v>1</v>
      </c>
      <c r="H25" s="4"/>
      <c r="I25" s="3"/>
      <c r="J25" s="3"/>
      <c r="K25" s="15"/>
      <c r="L25" s="15"/>
      <c r="M25" s="15"/>
      <c r="N25" s="15"/>
      <c r="O25" s="15"/>
    </row>
    <row r="26" spans="2:15" x14ac:dyDescent="0.25">
      <c r="B26" s="20" t="s">
        <v>438</v>
      </c>
      <c r="C26" s="3" t="str">
        <f t="shared" si="0"/>
        <v>Languedoc</v>
      </c>
      <c r="D26" s="7" t="s">
        <v>250</v>
      </c>
      <c r="E26" s="3" t="s">
        <v>413</v>
      </c>
      <c r="F26" s="4">
        <v>2012</v>
      </c>
      <c r="G26" s="4">
        <v>1</v>
      </c>
      <c r="H26" s="4"/>
      <c r="I26" s="3"/>
      <c r="J26" s="3"/>
      <c r="K26" s="15"/>
      <c r="L26" s="15"/>
      <c r="M26" s="15"/>
      <c r="N26" s="15"/>
      <c r="O26" s="15"/>
    </row>
    <row r="27" spans="2:15" x14ac:dyDescent="0.25">
      <c r="B27" s="20" t="s">
        <v>438</v>
      </c>
      <c r="C27" s="3" t="str">
        <f t="shared" si="0"/>
        <v>Beaujolais</v>
      </c>
      <c r="D27" s="7" t="s">
        <v>261</v>
      </c>
      <c r="E27" s="3" t="s">
        <v>8</v>
      </c>
      <c r="F27" s="4">
        <v>2017</v>
      </c>
      <c r="G27" s="4">
        <v>2</v>
      </c>
      <c r="H27" s="4"/>
      <c r="I27" s="3"/>
      <c r="J27" s="3"/>
      <c r="K27" s="15"/>
      <c r="L27" s="15"/>
      <c r="M27" s="15"/>
      <c r="N27" s="15"/>
      <c r="O27" s="15"/>
    </row>
    <row r="28" spans="2:15" x14ac:dyDescent="0.25">
      <c r="B28" s="20" t="s">
        <v>438</v>
      </c>
      <c r="C28" s="3" t="str">
        <f t="shared" si="0"/>
        <v>Languedoc</v>
      </c>
      <c r="D28" s="7" t="s">
        <v>390</v>
      </c>
      <c r="E28" s="3" t="s">
        <v>27</v>
      </c>
      <c r="F28" s="4">
        <v>2015</v>
      </c>
      <c r="G28" s="4">
        <v>1</v>
      </c>
      <c r="H28" s="4"/>
      <c r="I28" s="3"/>
      <c r="J28" s="3"/>
      <c r="K28" s="15"/>
      <c r="L28" s="15"/>
      <c r="M28" s="15"/>
      <c r="N28" s="15"/>
      <c r="O28" s="15"/>
    </row>
    <row r="29" spans="2:15" x14ac:dyDescent="0.25">
      <c r="B29" s="20" t="s">
        <v>438</v>
      </c>
      <c r="C29" s="3" t="str">
        <f t="shared" si="0"/>
        <v>Sud-Ouest</v>
      </c>
      <c r="D29" s="7" t="s">
        <v>18</v>
      </c>
      <c r="E29" s="3" t="s">
        <v>19</v>
      </c>
      <c r="F29" s="4">
        <v>2016</v>
      </c>
      <c r="G29" s="4">
        <v>3</v>
      </c>
      <c r="H29" s="4"/>
      <c r="I29" s="3"/>
      <c r="J29" s="3"/>
      <c r="K29" s="15"/>
      <c r="L29" s="15"/>
      <c r="M29" s="15"/>
      <c r="N29" s="15"/>
      <c r="O29" s="15"/>
    </row>
    <row r="30" spans="2:15" x14ac:dyDescent="0.25">
      <c r="B30" s="20" t="s">
        <v>438</v>
      </c>
      <c r="C30" s="3" t="str">
        <f t="shared" si="0"/>
        <v>Sud-Ouest</v>
      </c>
      <c r="D30" s="7" t="s">
        <v>18</v>
      </c>
      <c r="E30" s="3" t="s">
        <v>404</v>
      </c>
      <c r="F30" s="4">
        <v>2012</v>
      </c>
      <c r="G30" s="4">
        <v>1</v>
      </c>
      <c r="H30" s="4"/>
      <c r="I30" s="3"/>
      <c r="J30" s="3"/>
      <c r="K30" s="15"/>
      <c r="L30" s="15"/>
      <c r="M30" s="15"/>
      <c r="N30" s="15"/>
      <c r="O30" s="15"/>
    </row>
    <row r="31" spans="2:15" x14ac:dyDescent="0.25">
      <c r="B31" s="20" t="s">
        <v>438</v>
      </c>
      <c r="C31" s="3" t="str">
        <f t="shared" si="0"/>
        <v>Bordeaux</v>
      </c>
      <c r="D31" s="7" t="s">
        <v>283</v>
      </c>
      <c r="E31" s="3" t="s">
        <v>26</v>
      </c>
      <c r="F31" s="4">
        <v>2014</v>
      </c>
      <c r="G31" s="4">
        <v>1</v>
      </c>
      <c r="H31" s="4"/>
      <c r="I31" s="3"/>
      <c r="J31" s="3"/>
      <c r="K31" s="15"/>
      <c r="L31" s="15"/>
      <c r="M31" s="15"/>
      <c r="N31" s="15"/>
      <c r="O31" s="15"/>
    </row>
    <row r="32" spans="2:15" x14ac:dyDescent="0.25">
      <c r="B32" s="20" t="s">
        <v>438</v>
      </c>
      <c r="C32" s="3" t="str">
        <f t="shared" si="0"/>
        <v>Bordeaux</v>
      </c>
      <c r="D32" s="7" t="s">
        <v>283</v>
      </c>
      <c r="E32" s="3" t="s">
        <v>417</v>
      </c>
      <c r="F32" s="4">
        <v>2015</v>
      </c>
      <c r="G32" s="4">
        <v>1</v>
      </c>
      <c r="H32" s="4"/>
      <c r="I32" s="3"/>
      <c r="J32" s="3"/>
      <c r="K32" s="15"/>
      <c r="L32" s="15"/>
      <c r="M32" s="15"/>
      <c r="N32" s="15"/>
      <c r="O32" s="15"/>
    </row>
    <row r="33" spans="2:15" x14ac:dyDescent="0.25">
      <c r="B33" s="20" t="s">
        <v>438</v>
      </c>
      <c r="C33" s="3" t="str">
        <f t="shared" si="0"/>
        <v>Languedoc</v>
      </c>
      <c r="D33" s="7" t="s">
        <v>20</v>
      </c>
      <c r="E33" s="3" t="s">
        <v>21</v>
      </c>
      <c r="F33" s="4">
        <v>2016</v>
      </c>
      <c r="G33" s="4">
        <v>2</v>
      </c>
      <c r="H33" s="4"/>
      <c r="I33" s="3"/>
      <c r="J33" s="3"/>
      <c r="K33" s="15"/>
      <c r="L33" s="15"/>
      <c r="M33" s="15"/>
      <c r="N33" s="15"/>
      <c r="O33" s="15"/>
    </row>
    <row r="34" spans="2:15" x14ac:dyDescent="0.25">
      <c r="B34" s="20" t="s">
        <v>438</v>
      </c>
      <c r="C34" s="3" t="str">
        <f t="shared" si="0"/>
        <v>Languedoc</v>
      </c>
      <c r="D34" s="7" t="s">
        <v>20</v>
      </c>
      <c r="E34" s="3" t="s">
        <v>396</v>
      </c>
      <c r="F34" s="4">
        <v>2013</v>
      </c>
      <c r="G34" s="4">
        <v>2</v>
      </c>
      <c r="H34" s="4"/>
      <c r="I34" s="3"/>
      <c r="J34" s="3"/>
      <c r="K34" s="15"/>
      <c r="L34" s="15"/>
      <c r="M34" s="15"/>
      <c r="N34" s="15"/>
      <c r="O34" s="15"/>
    </row>
    <row r="35" spans="2:15" x14ac:dyDescent="0.25">
      <c r="B35" s="20" t="s">
        <v>438</v>
      </c>
      <c r="C35" s="3" t="str">
        <f t="shared" si="0"/>
        <v>Languedoc</v>
      </c>
      <c r="D35" s="7" t="s">
        <v>20</v>
      </c>
      <c r="E35" s="3" t="s">
        <v>401</v>
      </c>
      <c r="F35" s="4">
        <v>2014</v>
      </c>
      <c r="G35" s="4">
        <v>2</v>
      </c>
      <c r="H35" s="4"/>
      <c r="I35" s="3"/>
      <c r="J35" s="3"/>
      <c r="K35" s="15"/>
      <c r="L35" s="15"/>
      <c r="M35" s="15"/>
      <c r="N35" s="15"/>
      <c r="O35" s="15"/>
    </row>
    <row r="36" spans="2:15" x14ac:dyDescent="0.25">
      <c r="B36" s="20" t="s">
        <v>438</v>
      </c>
      <c r="C36" s="3" t="str">
        <f t="shared" si="0"/>
        <v>Languedoc</v>
      </c>
      <c r="D36" s="7" t="s">
        <v>315</v>
      </c>
      <c r="E36" s="3" t="s">
        <v>7</v>
      </c>
      <c r="F36" s="4">
        <v>2013</v>
      </c>
      <c r="G36" s="4">
        <v>1</v>
      </c>
      <c r="H36" s="4"/>
      <c r="I36" s="3"/>
      <c r="J36" s="3"/>
      <c r="K36" s="15"/>
      <c r="L36" s="15"/>
      <c r="M36" s="15"/>
      <c r="N36" s="15"/>
      <c r="O36" s="15"/>
    </row>
    <row r="37" spans="2:15" x14ac:dyDescent="0.25">
      <c r="B37" s="20" t="s">
        <v>438</v>
      </c>
      <c r="C37" s="3" t="str">
        <f t="shared" si="0"/>
        <v>Languedoc</v>
      </c>
      <c r="D37" s="7" t="s">
        <v>315</v>
      </c>
      <c r="E37" s="3" t="s">
        <v>7</v>
      </c>
      <c r="F37" s="4">
        <v>2016</v>
      </c>
      <c r="G37" s="4">
        <v>6</v>
      </c>
      <c r="H37" s="4"/>
      <c r="I37" s="3"/>
      <c r="J37" s="3"/>
      <c r="K37" s="15"/>
      <c r="L37" s="15"/>
      <c r="M37" s="15"/>
      <c r="N37" s="15"/>
      <c r="O37" s="15"/>
    </row>
    <row r="38" spans="2:15" x14ac:dyDescent="0.25">
      <c r="B38" s="20" t="s">
        <v>438</v>
      </c>
      <c r="C38" s="3" t="str">
        <f t="shared" si="0"/>
        <v>Bordeaux</v>
      </c>
      <c r="D38" s="7" t="s">
        <v>318</v>
      </c>
      <c r="E38" s="3" t="s">
        <v>391</v>
      </c>
      <c r="F38" s="4">
        <v>2015</v>
      </c>
      <c r="G38" s="4">
        <v>1</v>
      </c>
      <c r="H38" s="4"/>
      <c r="I38" s="3"/>
      <c r="J38" s="3"/>
      <c r="K38" s="15"/>
      <c r="L38" s="15"/>
      <c r="M38" s="15"/>
      <c r="N38" s="15"/>
      <c r="O38" s="15"/>
    </row>
    <row r="39" spans="2:15" x14ac:dyDescent="0.25">
      <c r="B39" s="20" t="s">
        <v>438</v>
      </c>
      <c r="C39" s="3" t="str">
        <f t="shared" si="0"/>
        <v>Bordeaux</v>
      </c>
      <c r="D39" s="7" t="s">
        <v>318</v>
      </c>
      <c r="E39" s="3" t="s">
        <v>394</v>
      </c>
      <c r="F39" s="4">
        <v>2011</v>
      </c>
      <c r="G39" s="4">
        <v>1</v>
      </c>
      <c r="H39" s="4"/>
      <c r="I39" s="3"/>
      <c r="J39" s="3" t="s">
        <v>15</v>
      </c>
      <c r="K39" s="15"/>
      <c r="L39" s="15"/>
      <c r="M39" s="15"/>
      <c r="N39" s="15"/>
      <c r="O39" s="15"/>
    </row>
    <row r="40" spans="2:15" x14ac:dyDescent="0.25">
      <c r="B40" s="20" t="s">
        <v>438</v>
      </c>
      <c r="C40" s="3" t="str">
        <f t="shared" si="0"/>
        <v>Bordeaux</v>
      </c>
      <c r="D40" s="7" t="s">
        <v>318</v>
      </c>
      <c r="E40" s="3" t="s">
        <v>398</v>
      </c>
      <c r="F40" s="4">
        <v>2000</v>
      </c>
      <c r="G40" s="4">
        <v>1</v>
      </c>
      <c r="H40" s="4"/>
      <c r="I40" s="3"/>
      <c r="J40" s="3"/>
      <c r="K40" s="15"/>
      <c r="L40" s="15"/>
      <c r="M40" s="15"/>
      <c r="N40" s="15"/>
      <c r="O40" s="15"/>
    </row>
    <row r="41" spans="2:15" x14ac:dyDescent="0.25">
      <c r="B41" s="20" t="s">
        <v>438</v>
      </c>
      <c r="C41" s="3" t="str">
        <f t="shared" ref="C41:C58" si="1">VLOOKUP(D41,Région,2)</f>
        <v>Bordeaux</v>
      </c>
      <c r="D41" s="7" t="s">
        <v>318</v>
      </c>
      <c r="E41" s="3" t="s">
        <v>399</v>
      </c>
      <c r="F41" s="4">
        <v>1987</v>
      </c>
      <c r="G41" s="4">
        <v>1</v>
      </c>
      <c r="H41" s="4"/>
      <c r="I41" s="3"/>
      <c r="J41" s="3"/>
      <c r="K41" s="15"/>
      <c r="L41" s="15"/>
      <c r="M41" s="15"/>
      <c r="N41" s="15"/>
      <c r="O41" s="15"/>
    </row>
    <row r="42" spans="2:15" x14ac:dyDescent="0.25">
      <c r="B42" s="20" t="s">
        <v>438</v>
      </c>
      <c r="C42" s="3" t="str">
        <f t="shared" si="1"/>
        <v>Vallée de la Loire</v>
      </c>
      <c r="D42" s="3" t="s">
        <v>334</v>
      </c>
      <c r="E42" s="3" t="s">
        <v>392</v>
      </c>
      <c r="F42" s="4">
        <v>2015</v>
      </c>
      <c r="G42" s="4">
        <v>11</v>
      </c>
      <c r="H42" s="4"/>
      <c r="I42" s="3"/>
      <c r="J42" s="3"/>
      <c r="K42" s="15"/>
      <c r="L42" s="15"/>
      <c r="M42" s="15"/>
      <c r="N42" s="15"/>
      <c r="O42" s="15"/>
    </row>
    <row r="43" spans="2:15" x14ac:dyDescent="0.25">
      <c r="B43" s="20" t="s">
        <v>438</v>
      </c>
      <c r="C43" s="3" t="str">
        <f t="shared" si="1"/>
        <v>Vallée du Rhône</v>
      </c>
      <c r="D43" s="7" t="s">
        <v>12</v>
      </c>
      <c r="E43" s="3" t="s">
        <v>13</v>
      </c>
      <c r="F43" s="4">
        <v>2017</v>
      </c>
      <c r="G43" s="4">
        <v>1</v>
      </c>
      <c r="H43" s="4"/>
      <c r="I43" s="3"/>
      <c r="J43" s="3" t="s">
        <v>15</v>
      </c>
      <c r="K43" s="15"/>
      <c r="L43" s="15"/>
      <c r="M43" s="15"/>
      <c r="N43" s="15"/>
      <c r="O43" s="15"/>
    </row>
    <row r="44" spans="2:15" x14ac:dyDescent="0.25">
      <c r="B44" s="20" t="s">
        <v>438</v>
      </c>
      <c r="C44" s="3" t="str">
        <f t="shared" si="1"/>
        <v>Vallée du Rhône</v>
      </c>
      <c r="D44" s="7" t="s">
        <v>12</v>
      </c>
      <c r="E44" s="3" t="s">
        <v>24</v>
      </c>
      <c r="F44" s="4">
        <v>2017</v>
      </c>
      <c r="G44" s="4">
        <v>1</v>
      </c>
      <c r="H44" s="4"/>
      <c r="I44" s="3"/>
      <c r="J44" s="3"/>
      <c r="K44" s="15"/>
      <c r="L44" s="15"/>
      <c r="M44" s="15"/>
      <c r="N44" s="15"/>
      <c r="O44" s="15"/>
    </row>
    <row r="45" spans="2:15" x14ac:dyDescent="0.25">
      <c r="B45" s="21" t="s">
        <v>440</v>
      </c>
      <c r="C45" s="3" t="str">
        <f>VLOOKUP(D45,Région,2)</f>
        <v>Alsace</v>
      </c>
      <c r="D45" s="7" t="s">
        <v>358</v>
      </c>
      <c r="E45" s="3"/>
      <c r="F45" s="4">
        <v>2000</v>
      </c>
      <c r="G45" s="4">
        <v>1</v>
      </c>
      <c r="H45" s="4"/>
      <c r="I45" s="3"/>
      <c r="J45" s="3"/>
      <c r="K45" s="15"/>
      <c r="L45" s="15"/>
      <c r="M45" s="15"/>
      <c r="N45" s="15"/>
      <c r="O45" s="15"/>
    </row>
    <row r="46" spans="2:15" x14ac:dyDescent="0.25">
      <c r="B46" s="21" t="s">
        <v>440</v>
      </c>
      <c r="C46" s="3" t="str">
        <f>VLOOKUP(D46,Région,2)</f>
        <v>Alsace</v>
      </c>
      <c r="D46" s="7" t="s">
        <v>361</v>
      </c>
      <c r="E46" s="3"/>
      <c r="F46" s="4">
        <v>1995</v>
      </c>
      <c r="G46" s="4">
        <v>1</v>
      </c>
      <c r="H46" s="4"/>
      <c r="I46" s="3"/>
      <c r="J46" s="3"/>
      <c r="K46" s="15"/>
      <c r="L46" s="15"/>
      <c r="M46" s="15"/>
      <c r="N46" s="15"/>
      <c r="O46" s="15"/>
    </row>
    <row r="47" spans="2:15" x14ac:dyDescent="0.25">
      <c r="B47" s="21" t="s">
        <v>440</v>
      </c>
      <c r="C47" s="3" t="str">
        <f>VLOOKUP(D47,Région,2)</f>
        <v>Bordeaux</v>
      </c>
      <c r="D47" s="7" t="s">
        <v>337</v>
      </c>
      <c r="E47" s="3"/>
      <c r="F47" s="4">
        <v>2001</v>
      </c>
      <c r="G47" s="4">
        <v>1</v>
      </c>
      <c r="H47" s="4"/>
      <c r="I47" s="3"/>
      <c r="J47" s="3"/>
      <c r="K47" s="15"/>
      <c r="L47" s="15"/>
      <c r="M47" s="15"/>
      <c r="N47" s="15"/>
      <c r="O47" s="15"/>
    </row>
    <row r="48" spans="2:15" x14ac:dyDescent="0.25">
      <c r="B48" s="21" t="s">
        <v>440</v>
      </c>
      <c r="C48" s="3" t="str">
        <f>VLOOKUP(D48,Région,2)</f>
        <v>Bordeaux</v>
      </c>
      <c r="D48" s="7" t="s">
        <v>337</v>
      </c>
      <c r="E48" s="3" t="s">
        <v>457</v>
      </c>
      <c r="F48" s="4">
        <v>2011</v>
      </c>
      <c r="G48" s="4">
        <v>1</v>
      </c>
      <c r="H48" s="4"/>
      <c r="I48" s="3"/>
      <c r="J48" s="3"/>
      <c r="K48" s="15"/>
      <c r="L48" s="15"/>
      <c r="M48" s="15"/>
      <c r="N48" s="15"/>
      <c r="O48" s="15"/>
    </row>
    <row r="49" spans="2:15" x14ac:dyDescent="0.25">
      <c r="B49" s="21" t="s">
        <v>440</v>
      </c>
      <c r="C49" s="3" t="str">
        <f>VLOOKUP(D49,Région,2)</f>
        <v>Bordeaux</v>
      </c>
      <c r="D49" s="7" t="s">
        <v>69</v>
      </c>
      <c r="E49" s="3" t="s">
        <v>460</v>
      </c>
      <c r="F49" s="4">
        <v>2001</v>
      </c>
      <c r="G49" s="4">
        <v>1</v>
      </c>
      <c r="H49" s="4"/>
      <c r="I49" s="3"/>
      <c r="J49" s="3"/>
      <c r="K49" s="15"/>
      <c r="L49" s="15"/>
      <c r="M49" s="15"/>
      <c r="N49" s="15"/>
      <c r="O49" s="15"/>
    </row>
    <row r="50" spans="2:15" x14ac:dyDescent="0.25">
      <c r="B50" s="21" t="s">
        <v>440</v>
      </c>
      <c r="C50" s="3" t="str">
        <f>VLOOKUP(D50,Région,2)</f>
        <v>Bordeaux</v>
      </c>
      <c r="D50" s="7" t="s">
        <v>69</v>
      </c>
      <c r="E50" s="3" t="s">
        <v>462</v>
      </c>
      <c r="F50" s="4">
        <v>2010</v>
      </c>
      <c r="G50" s="4">
        <v>1</v>
      </c>
      <c r="H50" s="4"/>
      <c r="I50" s="3"/>
      <c r="J50" s="3"/>
      <c r="K50" s="15"/>
      <c r="L50" s="15"/>
      <c r="M50" s="15"/>
      <c r="N50" s="15"/>
      <c r="O50" s="15"/>
    </row>
    <row r="51" spans="2:15" x14ac:dyDescent="0.25">
      <c r="B51" s="21" t="s">
        <v>440</v>
      </c>
      <c r="C51" s="3" t="str">
        <f>VLOOKUP(D51,Région,2)</f>
        <v>Bourgogne</v>
      </c>
      <c r="D51" s="3" t="s">
        <v>99</v>
      </c>
      <c r="E51" s="3" t="s">
        <v>431</v>
      </c>
      <c r="F51" s="4">
        <v>1993</v>
      </c>
      <c r="G51" s="4">
        <v>1</v>
      </c>
      <c r="H51" s="4"/>
      <c r="I51" s="3"/>
      <c r="J51" s="3"/>
      <c r="K51" s="15"/>
      <c r="L51" s="15"/>
      <c r="M51" s="15"/>
      <c r="N51" s="15"/>
      <c r="O51" s="15"/>
    </row>
    <row r="52" spans="2:15" x14ac:dyDescent="0.25">
      <c r="B52" s="21" t="s">
        <v>440</v>
      </c>
      <c r="C52" s="3" t="str">
        <f>VLOOKUP(D52,Région,2)</f>
        <v>Bourgogne</v>
      </c>
      <c r="D52" s="7" t="s">
        <v>287</v>
      </c>
      <c r="E52" s="3"/>
      <c r="F52" s="4" t="s">
        <v>430</v>
      </c>
      <c r="G52" s="4">
        <v>1</v>
      </c>
      <c r="H52" s="4"/>
      <c r="I52" s="3"/>
      <c r="J52" s="3"/>
      <c r="K52" s="15"/>
      <c r="L52" s="15"/>
      <c r="M52" s="15"/>
      <c r="N52" s="15"/>
      <c r="O52" s="15"/>
    </row>
    <row r="53" spans="2:15" x14ac:dyDescent="0.25">
      <c r="B53" s="21" t="s">
        <v>440</v>
      </c>
      <c r="C53" s="3" t="s">
        <v>427</v>
      </c>
      <c r="D53" s="7" t="s">
        <v>428</v>
      </c>
      <c r="E53" s="3" t="s">
        <v>429</v>
      </c>
      <c r="F53" s="4" t="s">
        <v>430</v>
      </c>
      <c r="G53" s="4">
        <v>1</v>
      </c>
      <c r="H53" s="4"/>
      <c r="I53" s="3"/>
      <c r="J53" s="3" t="s">
        <v>426</v>
      </c>
      <c r="K53" s="15"/>
      <c r="L53" s="15"/>
      <c r="M53" s="15"/>
      <c r="N53" s="15"/>
      <c r="O53" s="15"/>
    </row>
    <row r="54" spans="2:15" x14ac:dyDescent="0.25">
      <c r="B54" s="21" t="s">
        <v>440</v>
      </c>
      <c r="C54" s="3" t="str">
        <f>VLOOKUP(D54,Région,2)</f>
        <v>Jura</v>
      </c>
      <c r="D54" s="7" t="s">
        <v>42</v>
      </c>
      <c r="E54" s="3"/>
      <c r="F54" s="4">
        <v>2005</v>
      </c>
      <c r="G54" s="4">
        <v>1</v>
      </c>
      <c r="H54" s="4"/>
      <c r="I54" s="3"/>
      <c r="J54" s="3"/>
      <c r="K54" s="15"/>
      <c r="L54" s="15"/>
      <c r="M54" s="15"/>
      <c r="N54" s="15"/>
      <c r="O54" s="15"/>
    </row>
    <row r="55" spans="2:15" x14ac:dyDescent="0.25">
      <c r="B55" s="21" t="s">
        <v>440</v>
      </c>
      <c r="C55" s="3" t="str">
        <f>VLOOKUP(D55,Région,2)</f>
        <v>Roussillon</v>
      </c>
      <c r="D55" s="7" t="s">
        <v>127</v>
      </c>
      <c r="E55" s="3" t="s">
        <v>423</v>
      </c>
      <c r="F55" s="4">
        <v>2017</v>
      </c>
      <c r="G55" s="4">
        <v>1</v>
      </c>
      <c r="H55" s="4"/>
      <c r="I55" s="3"/>
      <c r="J55" s="3"/>
      <c r="K55" s="15"/>
      <c r="L55" s="15"/>
      <c r="M55" s="15"/>
      <c r="N55" s="15"/>
      <c r="O55" s="15"/>
    </row>
    <row r="56" spans="2:15" x14ac:dyDescent="0.25">
      <c r="B56" s="21" t="s">
        <v>440</v>
      </c>
      <c r="C56" s="3" t="str">
        <f>VLOOKUP(D56,Région,2)</f>
        <v>Savoie</v>
      </c>
      <c r="D56" s="7" t="s">
        <v>308</v>
      </c>
      <c r="E56" s="3" t="s">
        <v>434</v>
      </c>
      <c r="F56" s="4">
        <v>2011</v>
      </c>
      <c r="G56" s="4">
        <v>1</v>
      </c>
      <c r="H56" s="4"/>
      <c r="I56" s="3"/>
      <c r="J56" s="3"/>
      <c r="K56" s="15"/>
      <c r="L56" s="15"/>
      <c r="M56" s="15"/>
      <c r="N56" s="15"/>
      <c r="O56" s="15"/>
    </row>
    <row r="57" spans="2:15" x14ac:dyDescent="0.25">
      <c r="B57" s="21" t="s">
        <v>440</v>
      </c>
      <c r="C57" s="3" t="str">
        <f>VLOOKUP(D57,Région,2)</f>
        <v>Sud-Ouest</v>
      </c>
      <c r="D57" s="7" t="s">
        <v>57</v>
      </c>
      <c r="E57" s="3" t="s">
        <v>424</v>
      </c>
      <c r="F57" s="4">
        <v>2012</v>
      </c>
      <c r="G57" s="4">
        <v>1</v>
      </c>
      <c r="H57" s="4"/>
      <c r="I57" s="3"/>
      <c r="J57" s="3" t="s">
        <v>426</v>
      </c>
      <c r="K57" s="15"/>
      <c r="L57" s="15"/>
      <c r="M57" s="15"/>
      <c r="N57" s="15"/>
      <c r="O57" s="15"/>
    </row>
    <row r="58" spans="2:15" x14ac:dyDescent="0.25">
      <c r="B58" s="21" t="s">
        <v>440</v>
      </c>
      <c r="C58" s="3" t="str">
        <f>VLOOKUP(D58,Région,2)</f>
        <v>Sud-Ouest</v>
      </c>
      <c r="D58" s="7" t="s">
        <v>57</v>
      </c>
      <c r="E58" s="3" t="s">
        <v>435</v>
      </c>
      <c r="F58" s="4">
        <v>2012</v>
      </c>
      <c r="G58" s="4">
        <v>1</v>
      </c>
      <c r="H58" s="4"/>
      <c r="I58" s="3"/>
      <c r="J58" s="3"/>
      <c r="K58" s="15"/>
      <c r="L58" s="15"/>
      <c r="M58" s="15"/>
      <c r="N58" s="15"/>
      <c r="O58" s="15"/>
    </row>
    <row r="59" spans="2:15" x14ac:dyDescent="0.25">
      <c r="B59" s="21" t="s">
        <v>440</v>
      </c>
      <c r="C59" s="3" t="str">
        <f>VLOOKUP(D59,Région,2)</f>
        <v>Sud-Ouest</v>
      </c>
      <c r="D59" s="7" t="s">
        <v>219</v>
      </c>
      <c r="E59" s="3" t="s">
        <v>432</v>
      </c>
      <c r="F59" s="4" t="s">
        <v>430</v>
      </c>
      <c r="G59" s="4">
        <v>1</v>
      </c>
      <c r="H59" s="4"/>
      <c r="I59" s="3"/>
      <c r="J59" s="3"/>
      <c r="K59" s="15"/>
      <c r="L59" s="15"/>
      <c r="M59" s="15"/>
      <c r="N59" s="15"/>
      <c r="O59" s="15"/>
    </row>
    <row r="60" spans="2:15" x14ac:dyDescent="0.25">
      <c r="B60" s="21" t="s">
        <v>440</v>
      </c>
      <c r="C60" s="3" t="str">
        <f>VLOOKUP(D60,Région,2)</f>
        <v>Sud-Ouest</v>
      </c>
      <c r="D60" s="7" t="s">
        <v>277</v>
      </c>
      <c r="E60" s="3" t="s">
        <v>421</v>
      </c>
      <c r="F60" s="4">
        <v>2017</v>
      </c>
      <c r="G60" s="4">
        <v>1</v>
      </c>
      <c r="H60" s="4"/>
      <c r="I60" s="3"/>
      <c r="J60" s="3"/>
      <c r="K60" s="15"/>
      <c r="L60" s="15"/>
      <c r="M60" s="15"/>
      <c r="N60" s="15"/>
      <c r="O60" s="15"/>
    </row>
    <row r="61" spans="2:15" x14ac:dyDescent="0.25">
      <c r="B61" s="21" t="s">
        <v>440</v>
      </c>
      <c r="C61" s="3" t="str">
        <f>VLOOKUP(D61,Région,2)</f>
        <v>Sud-Ouest</v>
      </c>
      <c r="D61" s="7" t="s">
        <v>277</v>
      </c>
      <c r="E61" s="3" t="s">
        <v>455</v>
      </c>
      <c r="F61" s="4">
        <v>2011</v>
      </c>
      <c r="G61" s="4">
        <v>1</v>
      </c>
      <c r="H61" s="4"/>
      <c r="I61" s="3"/>
      <c r="J61" s="3"/>
      <c r="K61" s="15"/>
      <c r="L61" s="15"/>
      <c r="M61" s="15"/>
      <c r="N61" s="15"/>
      <c r="O61" s="15"/>
    </row>
    <row r="62" spans="2:15" x14ac:dyDescent="0.25">
      <c r="B62" s="21" t="s">
        <v>440</v>
      </c>
      <c r="C62" s="3" t="str">
        <f>VLOOKUP(D62,Région,2)</f>
        <v>Sud-Ouest</v>
      </c>
      <c r="D62" s="7" t="s">
        <v>415</v>
      </c>
      <c r="E62" s="3" t="s">
        <v>459</v>
      </c>
      <c r="F62" s="4">
        <v>2011</v>
      </c>
      <c r="G62" s="4">
        <v>1</v>
      </c>
      <c r="H62" s="4"/>
      <c r="I62" s="3"/>
      <c r="J62" s="3"/>
      <c r="K62" s="15"/>
      <c r="L62" s="15"/>
      <c r="M62" s="15"/>
      <c r="N62" s="15"/>
      <c r="O62" s="15"/>
    </row>
    <row r="63" spans="2:15" x14ac:dyDescent="0.25">
      <c r="B63" s="21" t="s">
        <v>440</v>
      </c>
      <c r="C63" s="3" t="str">
        <f>VLOOKUP(D63,Région,2)</f>
        <v>Sud-Ouest</v>
      </c>
      <c r="D63" s="7" t="s">
        <v>219</v>
      </c>
      <c r="E63" s="3" t="s">
        <v>461</v>
      </c>
      <c r="F63" s="4">
        <v>2015</v>
      </c>
      <c r="G63" s="4">
        <v>1</v>
      </c>
      <c r="H63" s="4"/>
      <c r="I63" s="3"/>
      <c r="J63" s="3"/>
      <c r="K63" s="15"/>
      <c r="L63" s="15"/>
      <c r="M63" s="15"/>
      <c r="N63" s="15"/>
      <c r="O63" s="15"/>
    </row>
    <row r="64" spans="2:15" x14ac:dyDescent="0.25">
      <c r="B64" s="21" t="s">
        <v>440</v>
      </c>
      <c r="C64" s="3" t="str">
        <f>VLOOKUP(D64,Région,2)</f>
        <v>Sud-Ouest</v>
      </c>
      <c r="D64" s="7" t="s">
        <v>218</v>
      </c>
      <c r="E64" s="3" t="s">
        <v>464</v>
      </c>
      <c r="F64" s="4">
        <v>2014</v>
      </c>
      <c r="G64" s="4">
        <v>1</v>
      </c>
      <c r="H64" s="4"/>
      <c r="I64" s="3"/>
      <c r="J64" s="3"/>
      <c r="K64" s="15"/>
      <c r="L64" s="15"/>
      <c r="M64" s="15"/>
      <c r="N64" s="15"/>
      <c r="O64" s="15"/>
    </row>
    <row r="65" spans="2:10" x14ac:dyDescent="0.25">
      <c r="B65" s="21" t="s">
        <v>440</v>
      </c>
      <c r="C65" s="3" t="str">
        <f>VLOOKUP(D65,Région,2)</f>
        <v>Vallée de la Loire</v>
      </c>
      <c r="D65" s="7" t="s">
        <v>262</v>
      </c>
      <c r="E65" s="3" t="s">
        <v>419</v>
      </c>
      <c r="F65" s="4">
        <v>2015</v>
      </c>
      <c r="G65" s="4">
        <v>6</v>
      </c>
      <c r="H65" s="4"/>
      <c r="I65" s="3"/>
      <c r="J65" s="3"/>
    </row>
    <row r="66" spans="2:10" x14ac:dyDescent="0.25">
      <c r="B66" s="21" t="s">
        <v>440</v>
      </c>
      <c r="C66" s="3" t="str">
        <f>VLOOKUP(D66,Région,2)</f>
        <v>Vallée de la Loire</v>
      </c>
      <c r="D66" s="7" t="s">
        <v>262</v>
      </c>
      <c r="E66" s="3" t="s">
        <v>420</v>
      </c>
      <c r="F66" s="4">
        <v>2014</v>
      </c>
      <c r="G66" s="4">
        <v>7</v>
      </c>
      <c r="H66" s="4"/>
      <c r="I66" s="3"/>
      <c r="J66" s="3"/>
    </row>
    <row r="67" spans="2:10" x14ac:dyDescent="0.25">
      <c r="B67" s="21" t="s">
        <v>440</v>
      </c>
      <c r="C67" s="3" t="str">
        <f>VLOOKUP(D67,Région,2)</f>
        <v>Vallée de la Loire</v>
      </c>
      <c r="D67" s="7" t="s">
        <v>262</v>
      </c>
      <c r="E67" s="3" t="s">
        <v>433</v>
      </c>
      <c r="F67" s="4">
        <v>2014</v>
      </c>
      <c r="G67" s="4">
        <v>2</v>
      </c>
      <c r="H67" s="4"/>
      <c r="I67" s="3"/>
      <c r="J67" s="3"/>
    </row>
    <row r="68" spans="2:10" x14ac:dyDescent="0.25">
      <c r="B68" s="21" t="s">
        <v>440</v>
      </c>
      <c r="C68" s="3" t="str">
        <f>VLOOKUP(D68,Région,2)</f>
        <v>Vallée de la Loire</v>
      </c>
      <c r="D68" s="7" t="s">
        <v>262</v>
      </c>
      <c r="E68" s="3" t="s">
        <v>436</v>
      </c>
      <c r="F68" s="4">
        <v>2009</v>
      </c>
      <c r="G68" s="4">
        <v>1</v>
      </c>
      <c r="H68" s="4"/>
      <c r="I68" s="3"/>
      <c r="J68" s="3"/>
    </row>
    <row r="69" spans="2:10" x14ac:dyDescent="0.25">
      <c r="B69" s="21" t="s">
        <v>440</v>
      </c>
      <c r="C69" s="3" t="str">
        <f>VLOOKUP(D69,Région,2)</f>
        <v>Vallée de la Loire</v>
      </c>
      <c r="D69" s="7" t="s">
        <v>356</v>
      </c>
      <c r="E69" s="3" t="s">
        <v>447</v>
      </c>
      <c r="F69" s="4">
        <v>1997</v>
      </c>
      <c r="G69" s="4">
        <v>2</v>
      </c>
      <c r="H69" s="4"/>
      <c r="I69" s="3"/>
      <c r="J69" s="3"/>
    </row>
    <row r="70" spans="2:10" x14ac:dyDescent="0.25">
      <c r="B70" s="21" t="s">
        <v>440</v>
      </c>
      <c r="C70" s="3" t="str">
        <f>VLOOKUP(D70,Région,2)</f>
        <v>Vallée de la Loire</v>
      </c>
      <c r="D70" s="7" t="s">
        <v>152</v>
      </c>
      <c r="E70" s="3" t="s">
        <v>448</v>
      </c>
      <c r="F70" s="4" t="s">
        <v>430</v>
      </c>
      <c r="G70" s="4">
        <v>1</v>
      </c>
      <c r="H70" s="4"/>
      <c r="I70" s="3"/>
      <c r="J70" s="3"/>
    </row>
    <row r="71" spans="2:10" x14ac:dyDescent="0.25">
      <c r="B71" s="21" t="s">
        <v>440</v>
      </c>
      <c r="C71" s="3" t="str">
        <f>VLOOKUP(D71,Région,2)</f>
        <v>Vallée de la Loire</v>
      </c>
      <c r="D71" s="7" t="s">
        <v>152</v>
      </c>
      <c r="E71" s="3" t="s">
        <v>449</v>
      </c>
      <c r="F71" s="4">
        <v>2005</v>
      </c>
      <c r="G71" s="4">
        <v>1</v>
      </c>
      <c r="H71" s="4"/>
      <c r="I71" s="3"/>
      <c r="J71" s="3"/>
    </row>
    <row r="72" spans="2:10" x14ac:dyDescent="0.25">
      <c r="B72" s="21" t="s">
        <v>440</v>
      </c>
      <c r="C72" s="3" t="str">
        <f>VLOOKUP(D72,Région,2)</f>
        <v>Vallée de la Loire</v>
      </c>
      <c r="D72" s="7" t="s">
        <v>288</v>
      </c>
      <c r="E72" s="3" t="s">
        <v>450</v>
      </c>
      <c r="F72" s="4">
        <v>2006</v>
      </c>
      <c r="G72" s="4">
        <v>1</v>
      </c>
      <c r="H72" s="4"/>
      <c r="I72" s="3"/>
      <c r="J72" s="3"/>
    </row>
    <row r="73" spans="2:10" x14ac:dyDescent="0.25">
      <c r="B73" s="21" t="s">
        <v>440</v>
      </c>
      <c r="C73" s="3" t="str">
        <f>VLOOKUP(D73,Région,2)</f>
        <v>Vallée de la Loire</v>
      </c>
      <c r="D73" s="7" t="s">
        <v>152</v>
      </c>
      <c r="E73" s="3" t="s">
        <v>451</v>
      </c>
      <c r="F73" s="4">
        <v>2011</v>
      </c>
      <c r="G73" s="4">
        <v>1</v>
      </c>
      <c r="H73" s="4"/>
      <c r="I73" s="3"/>
      <c r="J73" s="3"/>
    </row>
    <row r="74" spans="2:10" x14ac:dyDescent="0.25">
      <c r="B74" s="21" t="s">
        <v>440</v>
      </c>
      <c r="C74" s="3" t="str">
        <f>VLOOKUP(D74,Région,2)</f>
        <v>Vallée de la Loire</v>
      </c>
      <c r="D74" s="7" t="s">
        <v>152</v>
      </c>
      <c r="E74" s="3" t="s">
        <v>452</v>
      </c>
      <c r="F74" s="4">
        <v>2008</v>
      </c>
      <c r="G74" s="4">
        <v>4</v>
      </c>
      <c r="H74" s="4"/>
      <c r="I74" s="3"/>
      <c r="J74" s="3"/>
    </row>
    <row r="75" spans="2:10" x14ac:dyDescent="0.25">
      <c r="B75" s="21" t="s">
        <v>440</v>
      </c>
      <c r="C75" s="3" t="str">
        <f>VLOOKUP(D75,Région,2)</f>
        <v>Vallée de la Loire</v>
      </c>
      <c r="D75" s="7" t="s">
        <v>38</v>
      </c>
      <c r="E75" s="3" t="s">
        <v>453</v>
      </c>
      <c r="F75" s="4">
        <v>2006</v>
      </c>
      <c r="G75" s="4">
        <v>1</v>
      </c>
      <c r="H75" s="4"/>
      <c r="I75" s="3"/>
      <c r="J75" s="3"/>
    </row>
    <row r="76" spans="2:10" x14ac:dyDescent="0.25">
      <c r="B76" s="21" t="s">
        <v>440</v>
      </c>
      <c r="C76" s="3" t="str">
        <f>VLOOKUP(D76,Région,2)</f>
        <v>Vallée de la Loire</v>
      </c>
      <c r="D76" s="7" t="s">
        <v>288</v>
      </c>
      <c r="E76" s="3" t="s">
        <v>454</v>
      </c>
      <c r="F76" s="4">
        <v>1998</v>
      </c>
      <c r="G76" s="4">
        <v>1</v>
      </c>
      <c r="H76" s="4"/>
      <c r="I76" s="3"/>
      <c r="J76" s="3"/>
    </row>
    <row r="77" spans="2:10" x14ac:dyDescent="0.25">
      <c r="B77" s="21" t="s">
        <v>440</v>
      </c>
      <c r="C77" s="3" t="str">
        <f>VLOOKUP(D77,Région,2)</f>
        <v>Vallée de la Loire</v>
      </c>
      <c r="D77" s="7" t="s">
        <v>342</v>
      </c>
      <c r="E77" s="3"/>
      <c r="F77" s="4">
        <v>1992</v>
      </c>
      <c r="G77" s="4">
        <v>1</v>
      </c>
      <c r="H77" s="4"/>
      <c r="I77" s="3"/>
      <c r="J77" s="3"/>
    </row>
    <row r="78" spans="2:10" x14ac:dyDescent="0.25">
      <c r="B78" s="21" t="s">
        <v>440</v>
      </c>
      <c r="C78" s="3" t="str">
        <f>VLOOKUP(D78,Région,2)</f>
        <v>Vallée de la Loire</v>
      </c>
      <c r="D78" s="7" t="s">
        <v>154</v>
      </c>
      <c r="E78" s="3" t="s">
        <v>456</v>
      </c>
      <c r="F78" s="4">
        <v>2005</v>
      </c>
      <c r="G78" s="4">
        <v>1</v>
      </c>
      <c r="H78" s="4"/>
      <c r="I78" s="3"/>
      <c r="J78" s="3"/>
    </row>
    <row r="79" spans="2:10" x14ac:dyDescent="0.25">
      <c r="B79" s="21" t="s">
        <v>440</v>
      </c>
      <c r="C79" s="3" t="str">
        <f>VLOOKUP(D79,Région,2)</f>
        <v>Vallée de la Loire</v>
      </c>
      <c r="D79" s="7" t="s">
        <v>247</v>
      </c>
      <c r="E79" s="3" t="s">
        <v>458</v>
      </c>
      <c r="F79" s="4">
        <v>2015</v>
      </c>
      <c r="G79" s="4">
        <v>1</v>
      </c>
      <c r="H79" s="4"/>
      <c r="I79" s="3"/>
      <c r="J79" s="3"/>
    </row>
    <row r="80" spans="2:10" x14ac:dyDescent="0.25">
      <c r="B80" s="21" t="s">
        <v>440</v>
      </c>
      <c r="C80" s="3" t="str">
        <f>VLOOKUP(D80,Région,2)</f>
        <v>Vallée de la Loire</v>
      </c>
      <c r="D80" s="7" t="s">
        <v>38</v>
      </c>
      <c r="E80" s="3" t="s">
        <v>463</v>
      </c>
      <c r="F80" s="4">
        <v>2013</v>
      </c>
      <c r="G80" s="4">
        <v>1</v>
      </c>
      <c r="H80" s="4"/>
      <c r="I80" s="3"/>
      <c r="J80" s="3"/>
    </row>
    <row r="81" spans="2:10" x14ac:dyDescent="0.25">
      <c r="B81" s="21" t="s">
        <v>440</v>
      </c>
      <c r="C81" s="3" t="str">
        <f>VLOOKUP(D81,Région,2)</f>
        <v>Vallée de la Loire</v>
      </c>
      <c r="D81" s="7" t="s">
        <v>147</v>
      </c>
      <c r="E81" s="3" t="s">
        <v>465</v>
      </c>
      <c r="F81" s="4" t="s">
        <v>430</v>
      </c>
      <c r="G81" s="4">
        <v>1</v>
      </c>
      <c r="H81" s="4"/>
      <c r="I81" s="3"/>
      <c r="J81" s="3"/>
    </row>
    <row r="82" spans="2:10" x14ac:dyDescent="0.25">
      <c r="B82" s="21" t="s">
        <v>440</v>
      </c>
      <c r="C82" s="3" t="str">
        <f>VLOOKUP(D82,Région,2)</f>
        <v>Vallée du Rhône</v>
      </c>
      <c r="D82" s="7" t="s">
        <v>230</v>
      </c>
      <c r="E82" s="3" t="s">
        <v>422</v>
      </c>
      <c r="F82" s="4">
        <v>2017</v>
      </c>
      <c r="G82" s="4">
        <v>1</v>
      </c>
      <c r="H82" s="4"/>
      <c r="I82" s="3"/>
      <c r="J82" s="3"/>
    </row>
  </sheetData>
  <autoFilter ref="B2:J2"/>
  <sortState ref="B45:J82">
    <sortCondition ref="C45:C82"/>
  </sortState>
  <conditionalFormatting sqref="F3:F82">
    <cfRule type="cellIs" dxfId="7" priority="1" operator="lessThan">
      <formula>$B$1-10</formula>
    </cfRule>
  </conditionalFormatting>
  <dataValidations count="1">
    <dataValidation type="list" allowBlank="1" showInputMessage="1" showErrorMessage="1" sqref="D3:D5 D7:D41 D43:D50 D52:D82">
      <formula1>Appellation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58"/>
  <sheetViews>
    <sheetView workbookViewId="0">
      <pane xSplit="1" ySplit="2" topLeftCell="B275" activePane="bottomRight" state="frozen"/>
      <selection pane="topRight" activeCell="B1" sqref="B1"/>
      <selection pane="bottomLeft" activeCell="A3" sqref="A3"/>
      <selection pane="bottomRight" activeCell="B289" sqref="A1:XFD1048576"/>
    </sheetView>
  </sheetViews>
  <sheetFormatPr baseColWidth="10" defaultRowHeight="15" x14ac:dyDescent="0.25"/>
  <cols>
    <col min="2" max="2" width="40" customWidth="1"/>
    <col min="3" max="3" width="16.42578125" bestFit="1" customWidth="1"/>
    <col min="7" max="7" width="20.28515625" bestFit="1" customWidth="1"/>
  </cols>
  <sheetData>
    <row r="2" spans="2:3" x14ac:dyDescent="0.25">
      <c r="B2" s="13" t="s">
        <v>389</v>
      </c>
      <c r="C2" s="13" t="s">
        <v>1</v>
      </c>
    </row>
    <row r="3" spans="2:3" x14ac:dyDescent="0.25">
      <c r="B3" t="s">
        <v>34</v>
      </c>
      <c r="C3" s="12" t="s">
        <v>35</v>
      </c>
    </row>
    <row r="4" spans="2:3" x14ac:dyDescent="0.25">
      <c r="B4" s="12" t="s">
        <v>36</v>
      </c>
      <c r="C4" t="s">
        <v>33</v>
      </c>
    </row>
    <row r="5" spans="2:3" x14ac:dyDescent="0.25">
      <c r="B5" t="s">
        <v>360</v>
      </c>
      <c r="C5" s="12" t="s">
        <v>31</v>
      </c>
    </row>
    <row r="6" spans="2:3" x14ac:dyDescent="0.25">
      <c r="B6" t="s">
        <v>363</v>
      </c>
      <c r="C6" s="12" t="s">
        <v>31</v>
      </c>
    </row>
    <row r="7" spans="2:3" x14ac:dyDescent="0.25">
      <c r="B7" t="s">
        <v>364</v>
      </c>
      <c r="C7" s="12" t="s">
        <v>31</v>
      </c>
    </row>
    <row r="8" spans="2:3" x14ac:dyDescent="0.25">
      <c r="B8" s="12" t="s">
        <v>38</v>
      </c>
      <c r="C8" t="s">
        <v>37</v>
      </c>
    </row>
    <row r="9" spans="2:3" x14ac:dyDescent="0.25">
      <c r="B9" s="12" t="s">
        <v>39</v>
      </c>
      <c r="C9" t="s">
        <v>37</v>
      </c>
    </row>
    <row r="10" spans="2:3" x14ac:dyDescent="0.25">
      <c r="B10" t="s">
        <v>40</v>
      </c>
      <c r="C10" s="12" t="s">
        <v>37</v>
      </c>
    </row>
    <row r="11" spans="2:3" x14ac:dyDescent="0.25">
      <c r="B11" s="12" t="s">
        <v>41</v>
      </c>
      <c r="C11" t="s">
        <v>37</v>
      </c>
    </row>
    <row r="12" spans="2:3" x14ac:dyDescent="0.25">
      <c r="B12" t="s">
        <v>42</v>
      </c>
      <c r="C12" s="12" t="s">
        <v>43</v>
      </c>
    </row>
    <row r="13" spans="2:3" x14ac:dyDescent="0.25">
      <c r="B13" t="s">
        <v>44</v>
      </c>
      <c r="C13" s="12" t="s">
        <v>43</v>
      </c>
    </row>
    <row r="14" spans="2:3" x14ac:dyDescent="0.25">
      <c r="B14" s="12" t="s">
        <v>45</v>
      </c>
      <c r="C14" t="s">
        <v>33</v>
      </c>
    </row>
    <row r="15" spans="2:3" x14ac:dyDescent="0.25">
      <c r="B15" t="s">
        <v>365</v>
      </c>
      <c r="C15" s="12" t="s">
        <v>46</v>
      </c>
    </row>
    <row r="16" spans="2:3" x14ac:dyDescent="0.25">
      <c r="B16" t="s">
        <v>47</v>
      </c>
      <c r="C16" s="12" t="s">
        <v>48</v>
      </c>
    </row>
    <row r="17" spans="2:3" x14ac:dyDescent="0.25">
      <c r="B17" t="s">
        <v>49</v>
      </c>
      <c r="C17" s="12" t="s">
        <v>25</v>
      </c>
    </row>
    <row r="18" spans="2:3" x14ac:dyDescent="0.25">
      <c r="B18" s="12" t="s">
        <v>50</v>
      </c>
      <c r="C18" t="s">
        <v>33</v>
      </c>
    </row>
    <row r="19" spans="2:3" x14ac:dyDescent="0.25">
      <c r="B19" s="12" t="s">
        <v>51</v>
      </c>
      <c r="C19" t="s">
        <v>52</v>
      </c>
    </row>
    <row r="20" spans="2:3" x14ac:dyDescent="0.25">
      <c r="B20" t="s">
        <v>32</v>
      </c>
      <c r="C20" s="12" t="s">
        <v>32</v>
      </c>
    </row>
    <row r="21" spans="2:3" x14ac:dyDescent="0.25">
      <c r="B21" s="12" t="s">
        <v>53</v>
      </c>
      <c r="C21" t="s">
        <v>32</v>
      </c>
    </row>
    <row r="22" spans="2:3" x14ac:dyDescent="0.25">
      <c r="B22" t="s">
        <v>54</v>
      </c>
      <c r="C22" s="12" t="s">
        <v>55</v>
      </c>
    </row>
    <row r="23" spans="2:3" x14ac:dyDescent="0.25">
      <c r="B23" s="12" t="s">
        <v>56</v>
      </c>
      <c r="C23" t="s">
        <v>33</v>
      </c>
    </row>
    <row r="24" spans="2:3" x14ac:dyDescent="0.25">
      <c r="B24" t="s">
        <v>366</v>
      </c>
      <c r="C24" s="12" t="s">
        <v>46</v>
      </c>
    </row>
    <row r="25" spans="2:3" x14ac:dyDescent="0.25">
      <c r="B25" t="s">
        <v>57</v>
      </c>
      <c r="C25" s="12" t="s">
        <v>52</v>
      </c>
    </row>
    <row r="26" spans="2:3" x14ac:dyDescent="0.25">
      <c r="B26" s="12" t="s">
        <v>59</v>
      </c>
      <c r="C26" t="s">
        <v>52</v>
      </c>
    </row>
    <row r="27" spans="2:3" x14ac:dyDescent="0.25">
      <c r="B27" t="s">
        <v>58</v>
      </c>
      <c r="C27" s="12" t="s">
        <v>52</v>
      </c>
    </row>
    <row r="28" spans="2:3" x14ac:dyDescent="0.25">
      <c r="B28" s="12" t="s">
        <v>60</v>
      </c>
      <c r="C28" t="s">
        <v>33</v>
      </c>
    </row>
    <row r="29" spans="2:3" x14ac:dyDescent="0.25">
      <c r="B29" s="12" t="s">
        <v>61</v>
      </c>
      <c r="C29" t="s">
        <v>33</v>
      </c>
    </row>
    <row r="30" spans="2:3" x14ac:dyDescent="0.25">
      <c r="B30" s="12" t="s">
        <v>62</v>
      </c>
      <c r="C30" t="s">
        <v>63</v>
      </c>
    </row>
    <row r="31" spans="2:3" x14ac:dyDescent="0.25">
      <c r="B31" t="s">
        <v>64</v>
      </c>
      <c r="C31" s="12" t="s">
        <v>25</v>
      </c>
    </row>
    <row r="32" spans="2:3" x14ac:dyDescent="0.25">
      <c r="B32" s="12" t="s">
        <v>65</v>
      </c>
      <c r="C32" t="s">
        <v>33</v>
      </c>
    </row>
    <row r="33" spans="2:3" x14ac:dyDescent="0.25">
      <c r="B33" s="12" t="s">
        <v>66</v>
      </c>
      <c r="C33" t="s">
        <v>37</v>
      </c>
    </row>
    <row r="34" spans="2:3" x14ac:dyDescent="0.25">
      <c r="B34" t="s">
        <v>25</v>
      </c>
      <c r="C34" s="12" t="s">
        <v>25</v>
      </c>
    </row>
    <row r="35" spans="2:3" x14ac:dyDescent="0.25">
      <c r="B35" t="s">
        <v>67</v>
      </c>
      <c r="C35" s="12" t="s">
        <v>25</v>
      </c>
    </row>
    <row r="36" spans="2:3" x14ac:dyDescent="0.25">
      <c r="B36" t="s">
        <v>68</v>
      </c>
      <c r="C36" s="12" t="s">
        <v>25</v>
      </c>
    </row>
    <row r="37" spans="2:3" x14ac:dyDescent="0.25">
      <c r="B37" t="s">
        <v>69</v>
      </c>
      <c r="C37" s="12" t="s">
        <v>25</v>
      </c>
    </row>
    <row r="38" spans="2:3" x14ac:dyDescent="0.25">
      <c r="B38" t="s">
        <v>70</v>
      </c>
      <c r="C38" s="12" t="s">
        <v>25</v>
      </c>
    </row>
    <row r="39" spans="2:3" x14ac:dyDescent="0.25">
      <c r="B39" t="s">
        <v>33</v>
      </c>
      <c r="C39" s="12" t="s">
        <v>33</v>
      </c>
    </row>
    <row r="40" spans="2:3" x14ac:dyDescent="0.25">
      <c r="B40" t="s">
        <v>71</v>
      </c>
      <c r="C40" s="12" t="s">
        <v>33</v>
      </c>
    </row>
    <row r="41" spans="2:3" x14ac:dyDescent="0.25">
      <c r="B41" t="s">
        <v>72</v>
      </c>
      <c r="C41" s="12" t="s">
        <v>33</v>
      </c>
    </row>
    <row r="42" spans="2:3" x14ac:dyDescent="0.25">
      <c r="B42" s="12" t="s">
        <v>73</v>
      </c>
      <c r="C42" t="s">
        <v>33</v>
      </c>
    </row>
    <row r="43" spans="2:3" x14ac:dyDescent="0.25">
      <c r="B43" s="12" t="s">
        <v>74</v>
      </c>
      <c r="C43" t="s">
        <v>33</v>
      </c>
    </row>
    <row r="44" spans="2:3" x14ac:dyDescent="0.25">
      <c r="B44" s="12" t="s">
        <v>75</v>
      </c>
      <c r="C44" t="s">
        <v>33</v>
      </c>
    </row>
    <row r="45" spans="2:3" x14ac:dyDescent="0.25">
      <c r="B45" t="s">
        <v>76</v>
      </c>
      <c r="C45" s="12" t="s">
        <v>33</v>
      </c>
    </row>
    <row r="46" spans="2:3" x14ac:dyDescent="0.25">
      <c r="B46" t="s">
        <v>77</v>
      </c>
      <c r="C46" s="12" t="s">
        <v>33</v>
      </c>
    </row>
    <row r="47" spans="2:3" x14ac:dyDescent="0.25">
      <c r="B47" s="12" t="s">
        <v>78</v>
      </c>
      <c r="C47" t="s">
        <v>33</v>
      </c>
    </row>
    <row r="48" spans="2:3" x14ac:dyDescent="0.25">
      <c r="B48" s="12" t="s">
        <v>79</v>
      </c>
      <c r="C48" t="s">
        <v>33</v>
      </c>
    </row>
    <row r="49" spans="2:3" x14ac:dyDescent="0.25">
      <c r="B49" s="12" t="s">
        <v>80</v>
      </c>
      <c r="C49" t="s">
        <v>33</v>
      </c>
    </row>
    <row r="50" spans="2:3" x14ac:dyDescent="0.25">
      <c r="B50" s="12" t="s">
        <v>81</v>
      </c>
      <c r="C50" t="s">
        <v>33</v>
      </c>
    </row>
    <row r="51" spans="2:3" x14ac:dyDescent="0.25">
      <c r="B51" s="12" t="s">
        <v>82</v>
      </c>
      <c r="C51" t="s">
        <v>33</v>
      </c>
    </row>
    <row r="52" spans="2:3" x14ac:dyDescent="0.25">
      <c r="B52" t="s">
        <v>83</v>
      </c>
      <c r="C52" s="12" t="s">
        <v>37</v>
      </c>
    </row>
    <row r="53" spans="2:3" x14ac:dyDescent="0.25">
      <c r="B53" t="s">
        <v>84</v>
      </c>
      <c r="C53" s="12" t="s">
        <v>33</v>
      </c>
    </row>
    <row r="54" spans="2:3" x14ac:dyDescent="0.25">
      <c r="B54" t="s">
        <v>85</v>
      </c>
      <c r="C54" s="12" t="s">
        <v>32</v>
      </c>
    </row>
    <row r="55" spans="2:3" x14ac:dyDescent="0.25">
      <c r="B55" t="s">
        <v>86</v>
      </c>
      <c r="C55" s="12" t="s">
        <v>87</v>
      </c>
    </row>
    <row r="56" spans="2:3" x14ac:dyDescent="0.25">
      <c r="B56" t="s">
        <v>88</v>
      </c>
      <c r="C56" s="12" t="s">
        <v>52</v>
      </c>
    </row>
    <row r="57" spans="2:3" x14ac:dyDescent="0.25">
      <c r="B57" t="s">
        <v>89</v>
      </c>
      <c r="C57" s="12" t="s">
        <v>63</v>
      </c>
    </row>
    <row r="58" spans="2:3" x14ac:dyDescent="0.25">
      <c r="B58" t="s">
        <v>90</v>
      </c>
      <c r="C58" s="12" t="s">
        <v>37</v>
      </c>
    </row>
    <row r="59" spans="2:3" x14ac:dyDescent="0.25">
      <c r="B59" s="12" t="s">
        <v>91</v>
      </c>
      <c r="C59" t="s">
        <v>37</v>
      </c>
    </row>
    <row r="60" spans="2:3" x14ac:dyDescent="0.25">
      <c r="B60" t="s">
        <v>92</v>
      </c>
      <c r="C60" s="12" t="s">
        <v>25</v>
      </c>
    </row>
    <row r="61" spans="2:3" x14ac:dyDescent="0.25">
      <c r="B61" t="s">
        <v>93</v>
      </c>
      <c r="C61" s="12" t="s">
        <v>25</v>
      </c>
    </row>
    <row r="62" spans="2:3" x14ac:dyDescent="0.25">
      <c r="B62" t="s">
        <v>94</v>
      </c>
      <c r="C62" s="12" t="s">
        <v>52</v>
      </c>
    </row>
    <row r="63" spans="2:3" x14ac:dyDescent="0.25">
      <c r="B63" t="s">
        <v>95</v>
      </c>
      <c r="C63" s="12" t="s">
        <v>25</v>
      </c>
    </row>
    <row r="64" spans="2:3" x14ac:dyDescent="0.25">
      <c r="B64" t="s">
        <v>96</v>
      </c>
      <c r="C64" s="12" t="s">
        <v>46</v>
      </c>
    </row>
    <row r="65" spans="2:3" x14ac:dyDescent="0.25">
      <c r="B65" t="s">
        <v>97</v>
      </c>
      <c r="C65" s="12" t="s">
        <v>25</v>
      </c>
    </row>
    <row r="66" spans="2:3" x14ac:dyDescent="0.25">
      <c r="B66" t="s">
        <v>98</v>
      </c>
      <c r="C66" s="12" t="s">
        <v>25</v>
      </c>
    </row>
    <row r="67" spans="2:3" x14ac:dyDescent="0.25">
      <c r="B67" t="s">
        <v>99</v>
      </c>
      <c r="C67" s="12" t="s">
        <v>33</v>
      </c>
    </row>
    <row r="68" spans="2:3" x14ac:dyDescent="0.25">
      <c r="B68" t="s">
        <v>100</v>
      </c>
      <c r="C68" s="12" t="s">
        <v>33</v>
      </c>
    </row>
    <row r="69" spans="2:3" x14ac:dyDescent="0.25">
      <c r="B69" t="s">
        <v>101</v>
      </c>
      <c r="C69" s="12" t="s">
        <v>33</v>
      </c>
    </row>
    <row r="70" spans="2:3" x14ac:dyDescent="0.25">
      <c r="B70" s="12" t="s">
        <v>102</v>
      </c>
      <c r="C70" t="s">
        <v>33</v>
      </c>
    </row>
    <row r="71" spans="2:3" x14ac:dyDescent="0.25">
      <c r="B71" s="12" t="s">
        <v>103</v>
      </c>
      <c r="C71" t="s">
        <v>33</v>
      </c>
    </row>
    <row r="72" spans="2:3" x14ac:dyDescent="0.25">
      <c r="B72" t="s">
        <v>104</v>
      </c>
      <c r="C72" s="12" t="s">
        <v>33</v>
      </c>
    </row>
    <row r="73" spans="2:3" x14ac:dyDescent="0.25">
      <c r="B73" s="12" t="s">
        <v>105</v>
      </c>
      <c r="C73" t="s">
        <v>33</v>
      </c>
    </row>
    <row r="74" spans="2:3" x14ac:dyDescent="0.25">
      <c r="B74" s="12" t="s">
        <v>106</v>
      </c>
      <c r="C74" t="s">
        <v>33</v>
      </c>
    </row>
    <row r="75" spans="2:3" x14ac:dyDescent="0.25">
      <c r="B75" s="12" t="s">
        <v>107</v>
      </c>
      <c r="C75" t="s">
        <v>33</v>
      </c>
    </row>
    <row r="76" spans="2:3" x14ac:dyDescent="0.25">
      <c r="B76" t="s">
        <v>108</v>
      </c>
      <c r="C76" s="12" t="s">
        <v>33</v>
      </c>
    </row>
    <row r="77" spans="2:3" x14ac:dyDescent="0.25">
      <c r="B77" s="12" t="s">
        <v>109</v>
      </c>
      <c r="C77" t="s">
        <v>43</v>
      </c>
    </row>
    <row r="78" spans="2:3" x14ac:dyDescent="0.25">
      <c r="B78" s="12" t="s">
        <v>110</v>
      </c>
      <c r="C78" t="s">
        <v>55</v>
      </c>
    </row>
    <row r="79" spans="2:3" x14ac:dyDescent="0.25">
      <c r="B79" s="12" t="s">
        <v>367</v>
      </c>
      <c r="C79" t="s">
        <v>37</v>
      </c>
    </row>
    <row r="80" spans="2:3" x14ac:dyDescent="0.25">
      <c r="B80" t="s">
        <v>111</v>
      </c>
      <c r="C80" s="12" t="s">
        <v>55</v>
      </c>
    </row>
    <row r="81" spans="2:3" x14ac:dyDescent="0.25">
      <c r="B81" s="12" t="s">
        <v>112</v>
      </c>
      <c r="C81" t="s">
        <v>55</v>
      </c>
    </row>
    <row r="82" spans="2:3" x14ac:dyDescent="0.25">
      <c r="B82" s="12" t="s">
        <v>113</v>
      </c>
      <c r="C82" t="s">
        <v>32</v>
      </c>
    </row>
    <row r="83" spans="2:3" x14ac:dyDescent="0.25">
      <c r="B83" s="12" t="s">
        <v>114</v>
      </c>
      <c r="C83" t="s">
        <v>33</v>
      </c>
    </row>
    <row r="84" spans="2:3" x14ac:dyDescent="0.25">
      <c r="B84" t="s">
        <v>115</v>
      </c>
      <c r="C84" s="12" t="s">
        <v>37</v>
      </c>
    </row>
    <row r="85" spans="2:3" x14ac:dyDescent="0.25">
      <c r="B85" t="s">
        <v>116</v>
      </c>
      <c r="C85" s="12" t="s">
        <v>37</v>
      </c>
    </row>
    <row r="86" spans="2:3" x14ac:dyDescent="0.25">
      <c r="B86" s="12" t="s">
        <v>117</v>
      </c>
      <c r="C86" t="s">
        <v>32</v>
      </c>
    </row>
    <row r="87" spans="2:3" x14ac:dyDescent="0.25">
      <c r="B87" s="12" t="s">
        <v>118</v>
      </c>
      <c r="C87" t="s">
        <v>33</v>
      </c>
    </row>
    <row r="88" spans="2:3" x14ac:dyDescent="0.25">
      <c r="B88" t="s">
        <v>119</v>
      </c>
      <c r="C88" s="12" t="s">
        <v>55</v>
      </c>
    </row>
    <row r="89" spans="2:3" x14ac:dyDescent="0.25">
      <c r="B89" s="12" t="s">
        <v>120</v>
      </c>
      <c r="C89" t="s">
        <v>55</v>
      </c>
    </row>
    <row r="90" spans="2:3" x14ac:dyDescent="0.25">
      <c r="B90" s="12" t="s">
        <v>121</v>
      </c>
      <c r="C90" t="s">
        <v>63</v>
      </c>
    </row>
    <row r="91" spans="2:3" x14ac:dyDescent="0.25">
      <c r="B91" s="12" t="s">
        <v>122</v>
      </c>
      <c r="C91" t="s">
        <v>33</v>
      </c>
    </row>
    <row r="92" spans="2:3" x14ac:dyDescent="0.25">
      <c r="B92" s="12" t="s">
        <v>123</v>
      </c>
      <c r="C92" t="s">
        <v>33</v>
      </c>
    </row>
    <row r="93" spans="2:3" x14ac:dyDescent="0.25">
      <c r="B93" s="12" t="s">
        <v>124</v>
      </c>
      <c r="C93" t="s">
        <v>33</v>
      </c>
    </row>
    <row r="94" spans="2:3" x14ac:dyDescent="0.25">
      <c r="B94" s="12" t="s">
        <v>125</v>
      </c>
      <c r="C94" t="s">
        <v>33</v>
      </c>
    </row>
    <row r="95" spans="2:3" x14ac:dyDescent="0.25">
      <c r="B95" s="12" t="s">
        <v>126</v>
      </c>
      <c r="C95" t="s">
        <v>33</v>
      </c>
    </row>
    <row r="96" spans="2:3" x14ac:dyDescent="0.25">
      <c r="B96" t="s">
        <v>127</v>
      </c>
      <c r="C96" s="12" t="s">
        <v>48</v>
      </c>
    </row>
    <row r="97" spans="2:3" x14ac:dyDescent="0.25">
      <c r="B97" t="s">
        <v>128</v>
      </c>
      <c r="C97" s="12" t="s">
        <v>55</v>
      </c>
    </row>
    <row r="98" spans="2:3" x14ac:dyDescent="0.25">
      <c r="B98" t="s">
        <v>129</v>
      </c>
      <c r="C98" s="12" t="s">
        <v>63</v>
      </c>
    </row>
    <row r="99" spans="2:3" x14ac:dyDescent="0.25">
      <c r="B99" t="s">
        <v>130</v>
      </c>
      <c r="C99" s="12" t="s">
        <v>63</v>
      </c>
    </row>
    <row r="100" spans="2:3" x14ac:dyDescent="0.25">
      <c r="B100" t="s">
        <v>131</v>
      </c>
      <c r="C100" s="12" t="s">
        <v>55</v>
      </c>
    </row>
    <row r="101" spans="2:3" x14ac:dyDescent="0.25">
      <c r="B101" t="s">
        <v>35</v>
      </c>
      <c r="C101" s="12" t="s">
        <v>35</v>
      </c>
    </row>
    <row r="102" spans="2:3" x14ac:dyDescent="0.25">
      <c r="B102" t="s">
        <v>132</v>
      </c>
      <c r="C102" s="12" t="s">
        <v>35</v>
      </c>
    </row>
    <row r="103" spans="2:3" x14ac:dyDescent="0.25">
      <c r="B103" t="s">
        <v>133</v>
      </c>
      <c r="C103" s="12" t="s">
        <v>35</v>
      </c>
    </row>
    <row r="104" spans="2:3" x14ac:dyDescent="0.25">
      <c r="B104" t="s">
        <v>134</v>
      </c>
      <c r="C104" s="12" t="s">
        <v>35</v>
      </c>
    </row>
    <row r="105" spans="2:3" x14ac:dyDescent="0.25">
      <c r="B105" t="s">
        <v>135</v>
      </c>
      <c r="C105" s="12" t="s">
        <v>35</v>
      </c>
    </row>
    <row r="106" spans="2:3" x14ac:dyDescent="0.25">
      <c r="B106" t="s">
        <v>136</v>
      </c>
      <c r="C106" s="12" t="s">
        <v>35</v>
      </c>
    </row>
    <row r="107" spans="2:3" x14ac:dyDescent="0.25">
      <c r="B107" s="12" t="s">
        <v>137</v>
      </c>
      <c r="C107" t="s">
        <v>33</v>
      </c>
    </row>
    <row r="108" spans="2:3" x14ac:dyDescent="0.25">
      <c r="B108" s="12" t="s">
        <v>138</v>
      </c>
      <c r="C108" t="s">
        <v>33</v>
      </c>
    </row>
    <row r="109" spans="2:3" x14ac:dyDescent="0.25">
      <c r="B109" t="s">
        <v>139</v>
      </c>
      <c r="C109" s="12" t="s">
        <v>55</v>
      </c>
    </row>
    <row r="110" spans="2:3" x14ac:dyDescent="0.25">
      <c r="B110" t="s">
        <v>140</v>
      </c>
      <c r="C110" s="12" t="s">
        <v>33</v>
      </c>
    </row>
    <row r="111" spans="2:3" x14ac:dyDescent="0.25">
      <c r="B111" s="12" t="s">
        <v>141</v>
      </c>
      <c r="C111" t="s">
        <v>32</v>
      </c>
    </row>
    <row r="112" spans="2:3" x14ac:dyDescent="0.25">
      <c r="B112" s="12" t="s">
        <v>142</v>
      </c>
      <c r="C112" t="s">
        <v>33</v>
      </c>
    </row>
    <row r="113" spans="2:3" x14ac:dyDescent="0.25">
      <c r="B113" s="12" t="s">
        <v>143</v>
      </c>
      <c r="C113" t="s">
        <v>37</v>
      </c>
    </row>
    <row r="114" spans="2:3" x14ac:dyDescent="0.25">
      <c r="B114" t="s">
        <v>145</v>
      </c>
      <c r="C114" s="12" t="s">
        <v>46</v>
      </c>
    </row>
    <row r="115" spans="2:3" x14ac:dyDescent="0.25">
      <c r="B115" t="s">
        <v>368</v>
      </c>
      <c r="C115" s="12" t="s">
        <v>37</v>
      </c>
    </row>
    <row r="116" spans="2:3" x14ac:dyDescent="0.25">
      <c r="B116" s="12" t="s">
        <v>146</v>
      </c>
      <c r="C116" t="s">
        <v>55</v>
      </c>
    </row>
    <row r="117" spans="2:3" x14ac:dyDescent="0.25">
      <c r="B117" t="s">
        <v>147</v>
      </c>
      <c r="C117" s="12" t="s">
        <v>37</v>
      </c>
    </row>
    <row r="118" spans="2:3" x14ac:dyDescent="0.25">
      <c r="B118" s="12" t="s">
        <v>148</v>
      </c>
      <c r="C118" t="s">
        <v>46</v>
      </c>
    </row>
    <row r="119" spans="2:3" x14ac:dyDescent="0.25">
      <c r="B119" s="12" t="s">
        <v>149</v>
      </c>
      <c r="C119" t="s">
        <v>37</v>
      </c>
    </row>
    <row r="120" spans="2:3" x14ac:dyDescent="0.25">
      <c r="B120" t="s">
        <v>150</v>
      </c>
      <c r="C120" s="12" t="s">
        <v>37</v>
      </c>
    </row>
    <row r="121" spans="2:3" x14ac:dyDescent="0.25">
      <c r="B121" t="s">
        <v>151</v>
      </c>
      <c r="C121" s="12" t="s">
        <v>63</v>
      </c>
    </row>
    <row r="122" spans="2:3" x14ac:dyDescent="0.25">
      <c r="B122" t="s">
        <v>152</v>
      </c>
      <c r="C122" s="12" t="s">
        <v>37</v>
      </c>
    </row>
    <row r="123" spans="2:3" x14ac:dyDescent="0.25">
      <c r="B123" s="12" t="s">
        <v>153</v>
      </c>
      <c r="C123" t="s">
        <v>37</v>
      </c>
    </row>
    <row r="124" spans="2:3" x14ac:dyDescent="0.25">
      <c r="B124" s="12" t="s">
        <v>154</v>
      </c>
      <c r="C124" t="s">
        <v>37</v>
      </c>
    </row>
    <row r="125" spans="2:3" x14ac:dyDescent="0.25">
      <c r="B125" s="12" t="s">
        <v>155</v>
      </c>
      <c r="C125" t="s">
        <v>37</v>
      </c>
    </row>
    <row r="126" spans="2:3" x14ac:dyDescent="0.25">
      <c r="B126" s="12" t="s">
        <v>156</v>
      </c>
      <c r="C126" t="s">
        <v>37</v>
      </c>
    </row>
    <row r="127" spans="2:3" x14ac:dyDescent="0.25">
      <c r="B127" s="12" t="s">
        <v>157</v>
      </c>
      <c r="C127" t="s">
        <v>37</v>
      </c>
    </row>
    <row r="128" spans="2:3" x14ac:dyDescent="0.25">
      <c r="B128" s="12" t="s">
        <v>158</v>
      </c>
      <c r="C128" t="s">
        <v>37</v>
      </c>
    </row>
    <row r="129" spans="2:3" x14ac:dyDescent="0.25">
      <c r="B129" s="12" t="s">
        <v>159</v>
      </c>
      <c r="C129" t="s">
        <v>37</v>
      </c>
    </row>
    <row r="130" spans="2:3" x14ac:dyDescent="0.25">
      <c r="B130" s="12" t="s">
        <v>160</v>
      </c>
      <c r="C130" t="s">
        <v>37</v>
      </c>
    </row>
    <row r="131" spans="2:3" x14ac:dyDescent="0.25">
      <c r="B131" t="s">
        <v>161</v>
      </c>
      <c r="C131" s="12" t="s">
        <v>37</v>
      </c>
    </row>
    <row r="132" spans="2:3" x14ac:dyDescent="0.25">
      <c r="B132" t="s">
        <v>162</v>
      </c>
      <c r="C132" s="12" t="s">
        <v>55</v>
      </c>
    </row>
    <row r="133" spans="2:3" x14ac:dyDescent="0.25">
      <c r="B133" s="12" t="s">
        <v>369</v>
      </c>
      <c r="C133" t="s">
        <v>52</v>
      </c>
    </row>
    <row r="134" spans="2:3" x14ac:dyDescent="0.25">
      <c r="B134" t="s">
        <v>163</v>
      </c>
      <c r="C134" s="12" t="s">
        <v>55</v>
      </c>
    </row>
    <row r="135" spans="2:3" x14ac:dyDescent="0.25">
      <c r="B135" s="12" t="s">
        <v>370</v>
      </c>
      <c r="C135" s="12" t="s">
        <v>37</v>
      </c>
    </row>
    <row r="136" spans="2:3" x14ac:dyDescent="0.25">
      <c r="B136" s="12" t="s">
        <v>164</v>
      </c>
      <c r="C136" t="s">
        <v>46</v>
      </c>
    </row>
    <row r="137" spans="2:3" x14ac:dyDescent="0.25">
      <c r="B137" t="s">
        <v>144</v>
      </c>
      <c r="C137" s="12" t="s">
        <v>55</v>
      </c>
    </row>
    <row r="138" spans="2:3" x14ac:dyDescent="0.25">
      <c r="B138" t="s">
        <v>371</v>
      </c>
      <c r="C138" s="12" t="s">
        <v>37</v>
      </c>
    </row>
    <row r="139" spans="2:3" x14ac:dyDescent="0.25">
      <c r="B139" t="s">
        <v>372</v>
      </c>
      <c r="C139" s="12" t="s">
        <v>37</v>
      </c>
    </row>
    <row r="140" spans="2:3" x14ac:dyDescent="0.25">
      <c r="B140" s="12" t="s">
        <v>165</v>
      </c>
      <c r="C140" t="s">
        <v>33</v>
      </c>
    </row>
    <row r="141" spans="2:3" x14ac:dyDescent="0.25">
      <c r="B141" t="s">
        <v>166</v>
      </c>
      <c r="C141" s="12" t="s">
        <v>52</v>
      </c>
    </row>
    <row r="142" spans="2:3" x14ac:dyDescent="0.25">
      <c r="B142" t="s">
        <v>167</v>
      </c>
      <c r="C142" s="12" t="s">
        <v>25</v>
      </c>
    </row>
    <row r="143" spans="2:3" x14ac:dyDescent="0.25">
      <c r="B143" s="12" t="s">
        <v>168</v>
      </c>
      <c r="C143" t="s">
        <v>25</v>
      </c>
    </row>
    <row r="144" spans="2:3" x14ac:dyDescent="0.25">
      <c r="B144" s="12" t="s">
        <v>169</v>
      </c>
      <c r="C144" t="s">
        <v>25</v>
      </c>
    </row>
    <row r="145" spans="2:3" x14ac:dyDescent="0.25">
      <c r="B145" t="s">
        <v>170</v>
      </c>
      <c r="C145" s="12" t="s">
        <v>25</v>
      </c>
    </row>
    <row r="146" spans="2:3" x14ac:dyDescent="0.25">
      <c r="B146" t="s">
        <v>171</v>
      </c>
      <c r="C146" s="12" t="s">
        <v>25</v>
      </c>
    </row>
    <row r="147" spans="2:3" x14ac:dyDescent="0.25">
      <c r="B147" t="s">
        <v>172</v>
      </c>
      <c r="C147" s="12" t="s">
        <v>52</v>
      </c>
    </row>
    <row r="148" spans="2:3" x14ac:dyDescent="0.25">
      <c r="B148" s="12" t="s">
        <v>373</v>
      </c>
      <c r="C148" t="s">
        <v>52</v>
      </c>
    </row>
    <row r="149" spans="2:3" x14ac:dyDescent="0.25">
      <c r="B149" s="12" t="s">
        <v>173</v>
      </c>
      <c r="C149" t="s">
        <v>52</v>
      </c>
    </row>
    <row r="150" spans="2:3" x14ac:dyDescent="0.25">
      <c r="B150" t="s">
        <v>174</v>
      </c>
      <c r="C150" s="12" t="s">
        <v>46</v>
      </c>
    </row>
    <row r="151" spans="2:3" x14ac:dyDescent="0.25">
      <c r="B151" t="s">
        <v>175</v>
      </c>
      <c r="C151" s="12" t="s">
        <v>46</v>
      </c>
    </row>
    <row r="152" spans="2:3" x14ac:dyDescent="0.25">
      <c r="B152" t="s">
        <v>176</v>
      </c>
      <c r="C152" s="12" t="s">
        <v>46</v>
      </c>
    </row>
    <row r="153" spans="2:3" x14ac:dyDescent="0.25">
      <c r="B153" t="s">
        <v>177</v>
      </c>
      <c r="C153" s="12" t="s">
        <v>46</v>
      </c>
    </row>
    <row r="154" spans="2:3" x14ac:dyDescent="0.25">
      <c r="B154" s="12" t="s">
        <v>178</v>
      </c>
      <c r="C154" t="s">
        <v>52</v>
      </c>
    </row>
    <row r="155" spans="2:3" x14ac:dyDescent="0.25">
      <c r="B155" s="12" t="s">
        <v>374</v>
      </c>
      <c r="C155" t="s">
        <v>52</v>
      </c>
    </row>
    <row r="156" spans="2:3" x14ac:dyDescent="0.25">
      <c r="B156" s="12" t="s">
        <v>179</v>
      </c>
      <c r="C156" t="s">
        <v>37</v>
      </c>
    </row>
    <row r="157" spans="2:3" x14ac:dyDescent="0.25">
      <c r="B157" t="s">
        <v>180</v>
      </c>
      <c r="C157" s="12" t="s">
        <v>52</v>
      </c>
    </row>
    <row r="158" spans="2:3" x14ac:dyDescent="0.25">
      <c r="B158" s="12" t="s">
        <v>181</v>
      </c>
      <c r="C158" t="s">
        <v>43</v>
      </c>
    </row>
    <row r="159" spans="2:3" x14ac:dyDescent="0.25">
      <c r="B159" t="s">
        <v>182</v>
      </c>
      <c r="C159" s="12" t="s">
        <v>52</v>
      </c>
    </row>
    <row r="160" spans="2:3" x14ac:dyDescent="0.25">
      <c r="B160" t="s">
        <v>183</v>
      </c>
      <c r="C160" s="12" t="s">
        <v>55</v>
      </c>
    </row>
    <row r="161" spans="2:3" x14ac:dyDescent="0.25">
      <c r="B161" t="s">
        <v>184</v>
      </c>
      <c r="C161" s="12" t="s">
        <v>55</v>
      </c>
    </row>
    <row r="162" spans="2:3" x14ac:dyDescent="0.25">
      <c r="B162" t="s">
        <v>185</v>
      </c>
      <c r="C162" s="12" t="s">
        <v>48</v>
      </c>
    </row>
    <row r="163" spans="2:3" x14ac:dyDescent="0.25">
      <c r="B163" t="s">
        <v>186</v>
      </c>
      <c r="C163" s="12" t="s">
        <v>48</v>
      </c>
    </row>
    <row r="164" spans="2:3" x14ac:dyDescent="0.25">
      <c r="B164" t="s">
        <v>187</v>
      </c>
      <c r="C164" s="12" t="s">
        <v>48</v>
      </c>
    </row>
    <row r="165" spans="2:3" x14ac:dyDescent="0.25">
      <c r="B165" s="12" t="s">
        <v>188</v>
      </c>
      <c r="C165" t="s">
        <v>55</v>
      </c>
    </row>
    <row r="166" spans="2:3" x14ac:dyDescent="0.25">
      <c r="B166" t="s">
        <v>189</v>
      </c>
      <c r="C166" s="12" t="s">
        <v>37</v>
      </c>
    </row>
    <row r="167" spans="2:3" x14ac:dyDescent="0.25">
      <c r="B167" s="12" t="s">
        <v>190</v>
      </c>
      <c r="C167" t="s">
        <v>87</v>
      </c>
    </row>
    <row r="168" spans="2:3" x14ac:dyDescent="0.25">
      <c r="B168" s="12" t="s">
        <v>191</v>
      </c>
      <c r="C168" t="s">
        <v>33</v>
      </c>
    </row>
    <row r="169" spans="2:3" x14ac:dyDescent="0.25">
      <c r="B169" t="s">
        <v>192</v>
      </c>
      <c r="C169" s="12" t="s">
        <v>55</v>
      </c>
    </row>
    <row r="170" spans="2:3" x14ac:dyDescent="0.25">
      <c r="B170" s="12" t="s">
        <v>193</v>
      </c>
      <c r="C170" t="s">
        <v>33</v>
      </c>
    </row>
    <row r="171" spans="2:3" x14ac:dyDescent="0.25">
      <c r="B171" s="12" t="s">
        <v>358</v>
      </c>
      <c r="C171" t="s">
        <v>31</v>
      </c>
    </row>
    <row r="172" spans="2:3" x14ac:dyDescent="0.25">
      <c r="B172" t="s">
        <v>194</v>
      </c>
      <c r="C172" s="12" t="s">
        <v>25</v>
      </c>
    </row>
    <row r="173" spans="2:3" x14ac:dyDescent="0.25">
      <c r="B173" t="s">
        <v>195</v>
      </c>
      <c r="C173" s="12" t="s">
        <v>25</v>
      </c>
    </row>
    <row r="174" spans="2:3" x14ac:dyDescent="0.25">
      <c r="B174" s="12" t="s">
        <v>16</v>
      </c>
      <c r="C174" s="12" t="s">
        <v>63</v>
      </c>
    </row>
    <row r="175" spans="2:3" x14ac:dyDescent="0.25">
      <c r="B175" t="s">
        <v>375</v>
      </c>
      <c r="C175" s="12" t="s">
        <v>37</v>
      </c>
    </row>
    <row r="176" spans="2:3" x14ac:dyDescent="0.25">
      <c r="B176" t="s">
        <v>196</v>
      </c>
      <c r="C176" s="12" t="s">
        <v>63</v>
      </c>
    </row>
    <row r="177" spans="2:3" x14ac:dyDescent="0.25">
      <c r="B177" s="12" t="s">
        <v>197</v>
      </c>
      <c r="C177" t="s">
        <v>33</v>
      </c>
    </row>
    <row r="178" spans="2:3" x14ac:dyDescent="0.25">
      <c r="B178" t="s">
        <v>198</v>
      </c>
      <c r="C178" s="12" t="s">
        <v>32</v>
      </c>
    </row>
    <row r="179" spans="2:3" x14ac:dyDescent="0.25">
      <c r="B179" s="12" t="s">
        <v>199</v>
      </c>
      <c r="C179" t="s">
        <v>52</v>
      </c>
    </row>
    <row r="180" spans="2:3" x14ac:dyDescent="0.25">
      <c r="B180" t="s">
        <v>200</v>
      </c>
      <c r="C180" s="12" t="s">
        <v>25</v>
      </c>
    </row>
    <row r="181" spans="2:3" x14ac:dyDescent="0.25">
      <c r="B181" t="s">
        <v>201</v>
      </c>
      <c r="C181" s="12" t="s">
        <v>25</v>
      </c>
    </row>
    <row r="182" spans="2:3" x14ac:dyDescent="0.25">
      <c r="B182" s="12" t="s">
        <v>202</v>
      </c>
      <c r="C182" s="12" t="s">
        <v>52</v>
      </c>
    </row>
    <row r="183" spans="2:3" x14ac:dyDescent="0.25">
      <c r="B183" s="12" t="s">
        <v>203</v>
      </c>
      <c r="C183" t="s">
        <v>52</v>
      </c>
    </row>
    <row r="184" spans="2:3" x14ac:dyDescent="0.25">
      <c r="B184" s="12" t="s">
        <v>204</v>
      </c>
      <c r="C184" t="s">
        <v>33</v>
      </c>
    </row>
    <row r="185" spans="2:3" x14ac:dyDescent="0.25">
      <c r="B185" t="s">
        <v>359</v>
      </c>
      <c r="C185" s="12" t="s">
        <v>31</v>
      </c>
    </row>
    <row r="186" spans="2:3" x14ac:dyDescent="0.25">
      <c r="B186" t="s">
        <v>29</v>
      </c>
      <c r="C186" s="12" t="s">
        <v>55</v>
      </c>
    </row>
    <row r="187" spans="2:3" x14ac:dyDescent="0.25">
      <c r="B187" s="12" t="s">
        <v>205</v>
      </c>
      <c r="C187" t="s">
        <v>33</v>
      </c>
    </row>
    <row r="188" spans="2:3" x14ac:dyDescent="0.25">
      <c r="B188" s="12" t="s">
        <v>206</v>
      </c>
      <c r="C188" t="s">
        <v>33</v>
      </c>
    </row>
    <row r="189" spans="2:3" x14ac:dyDescent="0.25">
      <c r="B189" t="s">
        <v>207</v>
      </c>
      <c r="C189" s="12" t="s">
        <v>25</v>
      </c>
    </row>
    <row r="190" spans="2:3" x14ac:dyDescent="0.25">
      <c r="B190" s="12" t="s">
        <v>209</v>
      </c>
      <c r="C190" t="s">
        <v>25</v>
      </c>
    </row>
    <row r="191" spans="2:3" x14ac:dyDescent="0.25">
      <c r="B191" t="s">
        <v>208</v>
      </c>
      <c r="C191" s="12" t="s">
        <v>25</v>
      </c>
    </row>
    <row r="192" spans="2:3" x14ac:dyDescent="0.25">
      <c r="B192" t="s">
        <v>210</v>
      </c>
      <c r="C192" s="12" t="s">
        <v>55</v>
      </c>
    </row>
    <row r="193" spans="2:3" x14ac:dyDescent="0.25">
      <c r="B193" s="12" t="s">
        <v>211</v>
      </c>
      <c r="C193" t="s">
        <v>33</v>
      </c>
    </row>
    <row r="194" spans="2:3" x14ac:dyDescent="0.25">
      <c r="B194" t="s">
        <v>376</v>
      </c>
      <c r="C194" s="12" t="s">
        <v>37</v>
      </c>
    </row>
    <row r="195" spans="2:3" x14ac:dyDescent="0.25">
      <c r="B195" t="s">
        <v>212</v>
      </c>
      <c r="C195" s="12" t="s">
        <v>25</v>
      </c>
    </row>
    <row r="196" spans="2:3" x14ac:dyDescent="0.25">
      <c r="B196" s="12" t="s">
        <v>213</v>
      </c>
      <c r="C196" t="s">
        <v>52</v>
      </c>
    </row>
    <row r="197" spans="2:3" x14ac:dyDescent="0.25">
      <c r="B197" t="s">
        <v>377</v>
      </c>
      <c r="C197" s="12" t="s">
        <v>37</v>
      </c>
    </row>
    <row r="198" spans="2:3" x14ac:dyDescent="0.25">
      <c r="B198" t="s">
        <v>385</v>
      </c>
      <c r="C198" s="12" t="s">
        <v>55</v>
      </c>
    </row>
    <row r="199" spans="2:3" x14ac:dyDescent="0.25">
      <c r="B199" s="12" t="s">
        <v>214</v>
      </c>
      <c r="C199" t="s">
        <v>33</v>
      </c>
    </row>
    <row r="200" spans="2:3" x14ac:dyDescent="0.25">
      <c r="B200" t="s">
        <v>215</v>
      </c>
      <c r="C200" s="12" t="s">
        <v>52</v>
      </c>
    </row>
    <row r="201" spans="2:3" x14ac:dyDescent="0.25">
      <c r="B201" s="12" t="s">
        <v>216</v>
      </c>
      <c r="C201" s="12" t="s">
        <v>37</v>
      </c>
    </row>
    <row r="202" spans="2:3" x14ac:dyDescent="0.25">
      <c r="B202" s="12" t="s">
        <v>217</v>
      </c>
      <c r="C202" t="s">
        <v>32</v>
      </c>
    </row>
    <row r="203" spans="2:3" x14ac:dyDescent="0.25">
      <c r="B203" t="s">
        <v>218</v>
      </c>
      <c r="C203" s="12" t="s">
        <v>52</v>
      </c>
    </row>
    <row r="204" spans="2:3" x14ac:dyDescent="0.25">
      <c r="B204" t="s">
        <v>219</v>
      </c>
      <c r="C204" s="12" t="s">
        <v>52</v>
      </c>
    </row>
    <row r="205" spans="2:3" x14ac:dyDescent="0.25">
      <c r="B205" s="12" t="s">
        <v>357</v>
      </c>
      <c r="C205" t="s">
        <v>31</v>
      </c>
    </row>
    <row r="206" spans="2:3" x14ac:dyDescent="0.25">
      <c r="B206" s="12" t="s">
        <v>220</v>
      </c>
      <c r="C206" t="s">
        <v>33</v>
      </c>
    </row>
    <row r="207" spans="2:3" x14ac:dyDescent="0.25">
      <c r="B207" s="12" t="s">
        <v>221</v>
      </c>
      <c r="C207" t="s">
        <v>33</v>
      </c>
    </row>
    <row r="208" spans="2:3" x14ac:dyDescent="0.25">
      <c r="B208" s="12" t="s">
        <v>222</v>
      </c>
      <c r="C208" t="s">
        <v>33</v>
      </c>
    </row>
    <row r="209" spans="2:3" x14ac:dyDescent="0.25">
      <c r="B209" t="s">
        <v>223</v>
      </c>
      <c r="C209" s="12" t="s">
        <v>25</v>
      </c>
    </row>
    <row r="210" spans="2:3" x14ac:dyDescent="0.25">
      <c r="B210" s="12" t="s">
        <v>224</v>
      </c>
      <c r="C210" t="s">
        <v>33</v>
      </c>
    </row>
    <row r="211" spans="2:3" x14ac:dyDescent="0.25">
      <c r="B211" s="12" t="s">
        <v>378</v>
      </c>
      <c r="C211" t="s">
        <v>52</v>
      </c>
    </row>
    <row r="212" spans="2:3" x14ac:dyDescent="0.25">
      <c r="B212" t="s">
        <v>225</v>
      </c>
      <c r="C212" s="12" t="s">
        <v>46</v>
      </c>
    </row>
    <row r="213" spans="2:3" x14ac:dyDescent="0.25">
      <c r="B213" s="12" t="s">
        <v>226</v>
      </c>
      <c r="C213" t="s">
        <v>43</v>
      </c>
    </row>
    <row r="214" spans="2:3" x14ac:dyDescent="0.25">
      <c r="B214" t="s">
        <v>227</v>
      </c>
      <c r="C214" s="12" t="s">
        <v>63</v>
      </c>
    </row>
    <row r="215" spans="2:3" x14ac:dyDescent="0.25">
      <c r="B215" t="s">
        <v>228</v>
      </c>
      <c r="C215" s="12" t="s">
        <v>55</v>
      </c>
    </row>
    <row r="216" spans="2:3" x14ac:dyDescent="0.25">
      <c r="B216" t="s">
        <v>386</v>
      </c>
      <c r="C216" s="12" t="s">
        <v>25</v>
      </c>
    </row>
    <row r="217" spans="2:3" x14ac:dyDescent="0.25">
      <c r="B217" t="s">
        <v>229</v>
      </c>
      <c r="C217" s="12" t="s">
        <v>25</v>
      </c>
    </row>
    <row r="218" spans="2:3" x14ac:dyDescent="0.25">
      <c r="B218" t="s">
        <v>230</v>
      </c>
      <c r="C218" s="12" t="s">
        <v>55</v>
      </c>
    </row>
    <row r="219" spans="2:3" x14ac:dyDescent="0.25">
      <c r="B219" t="s">
        <v>231</v>
      </c>
      <c r="C219" s="12" t="s">
        <v>25</v>
      </c>
    </row>
    <row r="220" spans="2:3" x14ac:dyDescent="0.25">
      <c r="B220" s="12" t="s">
        <v>232</v>
      </c>
      <c r="C220" t="s">
        <v>33</v>
      </c>
    </row>
    <row r="221" spans="2:3" x14ac:dyDescent="0.25">
      <c r="B221" s="12" t="s">
        <v>233</v>
      </c>
      <c r="C221" t="s">
        <v>33</v>
      </c>
    </row>
    <row r="222" spans="2:3" x14ac:dyDescent="0.25">
      <c r="B222" t="s">
        <v>234</v>
      </c>
      <c r="C222" s="12" t="s">
        <v>33</v>
      </c>
    </row>
    <row r="223" spans="2:3" x14ac:dyDescent="0.25">
      <c r="B223" s="12" t="s">
        <v>235</v>
      </c>
      <c r="C223" t="s">
        <v>43</v>
      </c>
    </row>
    <row r="224" spans="2:3" x14ac:dyDescent="0.25">
      <c r="B224" t="s">
        <v>22</v>
      </c>
      <c r="C224" s="12" t="s">
        <v>52</v>
      </c>
    </row>
    <row r="225" spans="2:3" x14ac:dyDescent="0.25">
      <c r="B225" t="s">
        <v>236</v>
      </c>
      <c r="C225" s="12" t="s">
        <v>63</v>
      </c>
    </row>
    <row r="226" spans="2:3" x14ac:dyDescent="0.25">
      <c r="B226" t="s">
        <v>237</v>
      </c>
      <c r="C226" s="12" t="s">
        <v>33</v>
      </c>
    </row>
    <row r="227" spans="2:3" x14ac:dyDescent="0.25">
      <c r="B227" t="s">
        <v>238</v>
      </c>
      <c r="C227" s="12" t="s">
        <v>33</v>
      </c>
    </row>
    <row r="228" spans="2:3" x14ac:dyDescent="0.25">
      <c r="B228" s="12" t="s">
        <v>239</v>
      </c>
      <c r="C228" t="s">
        <v>52</v>
      </c>
    </row>
    <row r="229" spans="2:3" x14ac:dyDescent="0.25">
      <c r="B229" t="s">
        <v>240</v>
      </c>
      <c r="C229" s="12" t="s">
        <v>25</v>
      </c>
    </row>
    <row r="230" spans="2:3" x14ac:dyDescent="0.25">
      <c r="B230" t="s">
        <v>241</v>
      </c>
      <c r="C230" s="12" t="s">
        <v>33</v>
      </c>
    </row>
    <row r="231" spans="2:3" x14ac:dyDescent="0.25">
      <c r="B231" t="s">
        <v>242</v>
      </c>
      <c r="C231" s="12" t="s">
        <v>33</v>
      </c>
    </row>
    <row r="232" spans="2:3" x14ac:dyDescent="0.25">
      <c r="B232" t="s">
        <v>243</v>
      </c>
      <c r="C232" s="12" t="s">
        <v>48</v>
      </c>
    </row>
    <row r="233" spans="2:3" x14ac:dyDescent="0.25">
      <c r="B233" s="12" t="s">
        <v>244</v>
      </c>
      <c r="C233" t="s">
        <v>33</v>
      </c>
    </row>
    <row r="234" spans="2:3" x14ac:dyDescent="0.25">
      <c r="B234" s="12" t="s">
        <v>245</v>
      </c>
      <c r="C234" t="s">
        <v>33</v>
      </c>
    </row>
    <row r="235" spans="2:3" x14ac:dyDescent="0.25">
      <c r="B235" t="s">
        <v>246</v>
      </c>
      <c r="C235" s="12" t="s">
        <v>25</v>
      </c>
    </row>
    <row r="236" spans="2:3" x14ac:dyDescent="0.25">
      <c r="B236" t="s">
        <v>247</v>
      </c>
      <c r="C236" s="12" t="s">
        <v>37</v>
      </c>
    </row>
    <row r="237" spans="2:3" x14ac:dyDescent="0.25">
      <c r="B237" t="s">
        <v>248</v>
      </c>
      <c r="C237" s="12" t="s">
        <v>33</v>
      </c>
    </row>
    <row r="238" spans="2:3" x14ac:dyDescent="0.25">
      <c r="B238" t="s">
        <v>249</v>
      </c>
      <c r="C238" s="12" t="s">
        <v>33</v>
      </c>
    </row>
    <row r="239" spans="2:3" x14ac:dyDescent="0.25">
      <c r="B239" t="s">
        <v>250</v>
      </c>
      <c r="C239" s="12" t="s">
        <v>63</v>
      </c>
    </row>
    <row r="240" spans="2:3" x14ac:dyDescent="0.25">
      <c r="B240" t="s">
        <v>251</v>
      </c>
      <c r="C240" s="12" t="s">
        <v>63</v>
      </c>
    </row>
    <row r="241" spans="2:3" x14ac:dyDescent="0.25">
      <c r="B241" t="s">
        <v>252</v>
      </c>
      <c r="C241" s="12" t="s">
        <v>52</v>
      </c>
    </row>
    <row r="242" spans="2:3" x14ac:dyDescent="0.25">
      <c r="B242" s="12" t="s">
        <v>253</v>
      </c>
      <c r="C242" t="s">
        <v>25</v>
      </c>
    </row>
    <row r="243" spans="2:3" x14ac:dyDescent="0.25">
      <c r="B243" t="s">
        <v>254</v>
      </c>
      <c r="C243" s="12" t="s">
        <v>33</v>
      </c>
    </row>
    <row r="244" spans="2:3" x14ac:dyDescent="0.25">
      <c r="B244" t="s">
        <v>255</v>
      </c>
      <c r="C244" s="12" t="s">
        <v>33</v>
      </c>
    </row>
    <row r="245" spans="2:3" x14ac:dyDescent="0.25">
      <c r="B245" t="s">
        <v>256</v>
      </c>
      <c r="C245" s="12" t="s">
        <v>37</v>
      </c>
    </row>
    <row r="246" spans="2:3" x14ac:dyDescent="0.25">
      <c r="B246" s="12" t="s">
        <v>257</v>
      </c>
      <c r="C246" t="s">
        <v>33</v>
      </c>
    </row>
    <row r="247" spans="2:3" x14ac:dyDescent="0.25">
      <c r="B247" t="s">
        <v>258</v>
      </c>
      <c r="C247" s="12" t="s">
        <v>52</v>
      </c>
    </row>
    <row r="248" spans="2:3" x14ac:dyDescent="0.25">
      <c r="B248" s="12" t="s">
        <v>259</v>
      </c>
      <c r="C248" t="s">
        <v>33</v>
      </c>
    </row>
    <row r="249" spans="2:3" x14ac:dyDescent="0.25">
      <c r="B249" t="s">
        <v>260</v>
      </c>
      <c r="C249" s="12" t="s">
        <v>32</v>
      </c>
    </row>
    <row r="250" spans="2:3" x14ac:dyDescent="0.25">
      <c r="B250" t="s">
        <v>261</v>
      </c>
      <c r="C250" s="12" t="s">
        <v>32</v>
      </c>
    </row>
    <row r="251" spans="2:3" x14ac:dyDescent="0.25">
      <c r="B251" t="s">
        <v>387</v>
      </c>
      <c r="C251" s="12" t="s">
        <v>25</v>
      </c>
    </row>
    <row r="252" spans="2:3" x14ac:dyDescent="0.25">
      <c r="B252" s="12" t="s">
        <v>262</v>
      </c>
      <c r="C252" t="s">
        <v>37</v>
      </c>
    </row>
    <row r="253" spans="2:3" x14ac:dyDescent="0.25">
      <c r="B253" t="s">
        <v>265</v>
      </c>
      <c r="C253" s="12" t="s">
        <v>37</v>
      </c>
    </row>
    <row r="254" spans="2:3" x14ac:dyDescent="0.25">
      <c r="B254" s="12" t="s">
        <v>263</v>
      </c>
      <c r="C254" t="s">
        <v>37</v>
      </c>
    </row>
    <row r="255" spans="2:3" x14ac:dyDescent="0.25">
      <c r="B255" t="s">
        <v>264</v>
      </c>
      <c r="C255" s="12" t="s">
        <v>37</v>
      </c>
    </row>
    <row r="256" spans="2:3" x14ac:dyDescent="0.25">
      <c r="B256" t="s">
        <v>266</v>
      </c>
      <c r="C256" s="12" t="s">
        <v>55</v>
      </c>
    </row>
    <row r="257" spans="2:3" x14ac:dyDescent="0.25">
      <c r="B257" s="12" t="s">
        <v>267</v>
      </c>
      <c r="C257" t="s">
        <v>48</v>
      </c>
    </row>
    <row r="258" spans="2:3" x14ac:dyDescent="0.25">
      <c r="B258" s="12" t="s">
        <v>268</v>
      </c>
      <c r="C258" t="s">
        <v>48</v>
      </c>
    </row>
    <row r="259" spans="2:3" x14ac:dyDescent="0.25">
      <c r="B259" s="12" t="s">
        <v>269</v>
      </c>
      <c r="C259" t="s">
        <v>48</v>
      </c>
    </row>
    <row r="260" spans="2:3" x14ac:dyDescent="0.25">
      <c r="B260" t="s">
        <v>270</v>
      </c>
      <c r="C260" s="12" t="s">
        <v>48</v>
      </c>
    </row>
    <row r="261" spans="2:3" x14ac:dyDescent="0.25">
      <c r="B261" s="12" t="s">
        <v>271</v>
      </c>
      <c r="C261" t="s">
        <v>48</v>
      </c>
    </row>
    <row r="262" spans="2:3" x14ac:dyDescent="0.25">
      <c r="B262" t="s">
        <v>272</v>
      </c>
      <c r="C262" s="12" t="s">
        <v>35</v>
      </c>
    </row>
    <row r="263" spans="2:3" x14ac:dyDescent="0.25">
      <c r="B263" s="12" t="s">
        <v>273</v>
      </c>
      <c r="C263" t="s">
        <v>33</v>
      </c>
    </row>
    <row r="264" spans="2:3" x14ac:dyDescent="0.25">
      <c r="B264" s="12" t="s">
        <v>274</v>
      </c>
      <c r="C264" t="s">
        <v>33</v>
      </c>
    </row>
    <row r="265" spans="2:3" x14ac:dyDescent="0.25">
      <c r="B265" s="12" t="s">
        <v>275</v>
      </c>
      <c r="C265" t="s">
        <v>37</v>
      </c>
    </row>
    <row r="266" spans="2:3" x14ac:dyDescent="0.25">
      <c r="B266" s="12" t="s">
        <v>276</v>
      </c>
      <c r="C266" t="s">
        <v>37</v>
      </c>
    </row>
    <row r="267" spans="2:3" x14ac:dyDescent="0.25">
      <c r="B267" t="s">
        <v>277</v>
      </c>
      <c r="C267" s="12" t="s">
        <v>52</v>
      </c>
    </row>
    <row r="268" spans="2:3" x14ac:dyDescent="0.25">
      <c r="B268" t="s">
        <v>278</v>
      </c>
      <c r="C268" s="12" t="s">
        <v>52</v>
      </c>
    </row>
    <row r="269" spans="2:3" x14ac:dyDescent="0.25">
      <c r="B269" t="s">
        <v>279</v>
      </c>
      <c r="C269" s="12" t="s">
        <v>46</v>
      </c>
    </row>
    <row r="270" spans="2:3" x14ac:dyDescent="0.25">
      <c r="B270" t="s">
        <v>280</v>
      </c>
      <c r="C270" s="12" t="s">
        <v>35</v>
      </c>
    </row>
    <row r="271" spans="2:3" x14ac:dyDescent="0.25">
      <c r="B271" t="s">
        <v>281</v>
      </c>
      <c r="C271" s="12" t="s">
        <v>25</v>
      </c>
    </row>
    <row r="272" spans="2:3" x14ac:dyDescent="0.25">
      <c r="B272" t="s">
        <v>390</v>
      </c>
      <c r="C272" s="12" t="s">
        <v>63</v>
      </c>
    </row>
    <row r="273" spans="2:3" x14ac:dyDescent="0.25">
      <c r="B273" t="s">
        <v>18</v>
      </c>
      <c r="C273" s="12" t="s">
        <v>52</v>
      </c>
    </row>
    <row r="274" spans="2:3" x14ac:dyDescent="0.25">
      <c r="B274" t="s">
        <v>282</v>
      </c>
      <c r="C274" s="12" t="s">
        <v>33</v>
      </c>
    </row>
    <row r="275" spans="2:3" x14ac:dyDescent="0.25">
      <c r="B275" t="s">
        <v>283</v>
      </c>
      <c r="C275" s="12" t="s">
        <v>25</v>
      </c>
    </row>
    <row r="276" spans="2:3" x14ac:dyDescent="0.25">
      <c r="B276" t="s">
        <v>284</v>
      </c>
      <c r="C276" s="12" t="s">
        <v>33</v>
      </c>
    </row>
    <row r="277" spans="2:3" x14ac:dyDescent="0.25">
      <c r="B277" t="s">
        <v>20</v>
      </c>
      <c r="C277" s="12" t="s">
        <v>63</v>
      </c>
    </row>
    <row r="278" spans="2:3" x14ac:dyDescent="0.25">
      <c r="B278" t="s">
        <v>285</v>
      </c>
      <c r="C278" s="12" t="s">
        <v>25</v>
      </c>
    </row>
    <row r="279" spans="2:3" x14ac:dyDescent="0.25">
      <c r="B279" t="s">
        <v>286</v>
      </c>
      <c r="C279" s="12" t="s">
        <v>33</v>
      </c>
    </row>
    <row r="280" spans="2:3" x14ac:dyDescent="0.25">
      <c r="B280" t="s">
        <v>287</v>
      </c>
      <c r="C280" s="12" t="s">
        <v>33</v>
      </c>
    </row>
    <row r="281" spans="2:3" x14ac:dyDescent="0.25">
      <c r="B281" t="s">
        <v>288</v>
      </c>
      <c r="C281" s="12" t="s">
        <v>37</v>
      </c>
    </row>
    <row r="282" spans="2:3" x14ac:dyDescent="0.25">
      <c r="B282" s="12" t="s">
        <v>289</v>
      </c>
      <c r="C282" t="s">
        <v>33</v>
      </c>
    </row>
    <row r="283" spans="2:3" x14ac:dyDescent="0.25">
      <c r="B283" t="s">
        <v>290</v>
      </c>
      <c r="C283" s="12" t="s">
        <v>37</v>
      </c>
    </row>
    <row r="284" spans="2:3" x14ac:dyDescent="0.25">
      <c r="B284" s="12" t="s">
        <v>291</v>
      </c>
      <c r="C284" t="s">
        <v>33</v>
      </c>
    </row>
    <row r="285" spans="2:3" x14ac:dyDescent="0.25">
      <c r="B285" t="s">
        <v>292</v>
      </c>
      <c r="C285" s="12" t="s">
        <v>25</v>
      </c>
    </row>
    <row r="286" spans="2:3" x14ac:dyDescent="0.25">
      <c r="B286" t="s">
        <v>293</v>
      </c>
      <c r="C286" s="12" t="s">
        <v>25</v>
      </c>
    </row>
    <row r="287" spans="2:3" x14ac:dyDescent="0.25">
      <c r="B287" t="s">
        <v>294</v>
      </c>
      <c r="C287" s="12" t="s">
        <v>25</v>
      </c>
    </row>
    <row r="288" spans="2:3" x14ac:dyDescent="0.25">
      <c r="B288" s="12" t="s">
        <v>295</v>
      </c>
      <c r="C288" t="s">
        <v>33</v>
      </c>
    </row>
    <row r="289" spans="2:3" x14ac:dyDescent="0.25">
      <c r="B289" t="s">
        <v>296</v>
      </c>
      <c r="C289" s="12" t="s">
        <v>37</v>
      </c>
    </row>
    <row r="290" spans="2:3" x14ac:dyDescent="0.25">
      <c r="B290" t="s">
        <v>297</v>
      </c>
      <c r="C290" s="12" t="s">
        <v>37</v>
      </c>
    </row>
    <row r="291" spans="2:3" x14ac:dyDescent="0.25">
      <c r="B291" s="12" t="s">
        <v>298</v>
      </c>
      <c r="C291" s="12" t="s">
        <v>55</v>
      </c>
    </row>
    <row r="292" spans="2:3" x14ac:dyDescent="0.25">
      <c r="B292" s="12" t="s">
        <v>299</v>
      </c>
      <c r="C292" t="s">
        <v>32</v>
      </c>
    </row>
    <row r="293" spans="2:3" x14ac:dyDescent="0.25">
      <c r="B293" t="s">
        <v>300</v>
      </c>
      <c r="C293" s="12" t="s">
        <v>37</v>
      </c>
    </row>
    <row r="294" spans="2:3" x14ac:dyDescent="0.25">
      <c r="B294" s="12" t="s">
        <v>301</v>
      </c>
      <c r="C294" t="s">
        <v>33</v>
      </c>
    </row>
    <row r="295" spans="2:3" x14ac:dyDescent="0.25">
      <c r="B295" t="s">
        <v>361</v>
      </c>
      <c r="C295" s="12" t="s">
        <v>31</v>
      </c>
    </row>
    <row r="296" spans="2:3" x14ac:dyDescent="0.25">
      <c r="B296" t="s">
        <v>302</v>
      </c>
      <c r="C296" s="12" t="s">
        <v>48</v>
      </c>
    </row>
    <row r="297" spans="2:3" x14ac:dyDescent="0.25">
      <c r="B297" s="12" t="s">
        <v>388</v>
      </c>
      <c r="C297" t="s">
        <v>33</v>
      </c>
    </row>
    <row r="298" spans="2:3" x14ac:dyDescent="0.25">
      <c r="B298" s="12" t="s">
        <v>304</v>
      </c>
      <c r="C298" t="s">
        <v>33</v>
      </c>
    </row>
    <row r="299" spans="2:3" x14ac:dyDescent="0.25">
      <c r="B299" s="12" t="s">
        <v>303</v>
      </c>
      <c r="C299" t="s">
        <v>33</v>
      </c>
    </row>
    <row r="300" spans="2:3" x14ac:dyDescent="0.25">
      <c r="B300" s="12" t="s">
        <v>305</v>
      </c>
      <c r="C300" t="s">
        <v>37</v>
      </c>
    </row>
    <row r="301" spans="2:3" x14ac:dyDescent="0.25">
      <c r="B301" t="s">
        <v>306</v>
      </c>
      <c r="C301" s="12" t="s">
        <v>37</v>
      </c>
    </row>
    <row r="302" spans="2:3" x14ac:dyDescent="0.25">
      <c r="B302" s="12" t="s">
        <v>307</v>
      </c>
      <c r="C302" t="s">
        <v>52</v>
      </c>
    </row>
    <row r="303" spans="2:3" x14ac:dyDescent="0.25">
      <c r="B303" t="s">
        <v>308</v>
      </c>
      <c r="C303" s="12" t="s">
        <v>87</v>
      </c>
    </row>
    <row r="304" spans="2:3" x14ac:dyDescent="0.25">
      <c r="B304" s="12" t="s">
        <v>309</v>
      </c>
      <c r="C304" t="s">
        <v>87</v>
      </c>
    </row>
    <row r="305" spans="2:3" x14ac:dyDescent="0.25">
      <c r="B305" s="12" t="s">
        <v>310</v>
      </c>
      <c r="C305" t="s">
        <v>33</v>
      </c>
    </row>
    <row r="306" spans="2:3" x14ac:dyDescent="0.25">
      <c r="B306" t="s">
        <v>311</v>
      </c>
      <c r="C306" s="12" t="s">
        <v>33</v>
      </c>
    </row>
    <row r="307" spans="2:3" x14ac:dyDescent="0.25">
      <c r="B307" s="12" t="s">
        <v>379</v>
      </c>
      <c r="C307" t="s">
        <v>328</v>
      </c>
    </row>
    <row r="308" spans="2:3" x14ac:dyDescent="0.25">
      <c r="B308" t="s">
        <v>312</v>
      </c>
      <c r="C308" s="12" t="s">
        <v>32</v>
      </c>
    </row>
    <row r="309" spans="2:3" x14ac:dyDescent="0.25">
      <c r="B309" s="12" t="s">
        <v>313</v>
      </c>
      <c r="C309" t="s">
        <v>33</v>
      </c>
    </row>
    <row r="310" spans="2:3" x14ac:dyDescent="0.25">
      <c r="B310" t="s">
        <v>314</v>
      </c>
      <c r="C310" s="12" t="s">
        <v>33</v>
      </c>
    </row>
    <row r="311" spans="2:3" x14ac:dyDescent="0.25">
      <c r="B311" t="s">
        <v>315</v>
      </c>
      <c r="C311" s="12" t="s">
        <v>63</v>
      </c>
    </row>
    <row r="312" spans="2:3" x14ac:dyDescent="0.25">
      <c r="B312" t="s">
        <v>316</v>
      </c>
      <c r="C312" s="12" t="s">
        <v>63</v>
      </c>
    </row>
    <row r="313" spans="2:3" x14ac:dyDescent="0.25">
      <c r="B313" t="s">
        <v>317</v>
      </c>
      <c r="C313" s="12" t="s">
        <v>63</v>
      </c>
    </row>
    <row r="314" spans="2:3" x14ac:dyDescent="0.25">
      <c r="B314" t="s">
        <v>330</v>
      </c>
      <c r="C314" s="12" t="s">
        <v>25</v>
      </c>
    </row>
    <row r="315" spans="2:3" x14ac:dyDescent="0.25">
      <c r="B315" t="s">
        <v>331</v>
      </c>
      <c r="C315" s="12" t="s">
        <v>25</v>
      </c>
    </row>
    <row r="316" spans="2:3" x14ac:dyDescent="0.25">
      <c r="B316" t="s">
        <v>318</v>
      </c>
      <c r="C316" s="12" t="s">
        <v>25</v>
      </c>
    </row>
    <row r="317" spans="2:3" x14ac:dyDescent="0.25">
      <c r="B317" t="s">
        <v>319</v>
      </c>
      <c r="C317" s="12" t="s">
        <v>25</v>
      </c>
    </row>
    <row r="318" spans="2:3" x14ac:dyDescent="0.25">
      <c r="B318" t="s">
        <v>320</v>
      </c>
      <c r="C318" s="12" t="s">
        <v>25</v>
      </c>
    </row>
    <row r="319" spans="2:3" x14ac:dyDescent="0.25">
      <c r="B319" s="12" t="s">
        <v>321</v>
      </c>
      <c r="C319" t="s">
        <v>25</v>
      </c>
    </row>
    <row r="320" spans="2:3" x14ac:dyDescent="0.25">
      <c r="B320" t="s">
        <v>322</v>
      </c>
      <c r="C320" s="12" t="s">
        <v>55</v>
      </c>
    </row>
    <row r="321" spans="2:3" x14ac:dyDescent="0.25">
      <c r="B321" t="s">
        <v>323</v>
      </c>
      <c r="C321" s="12" t="s">
        <v>25</v>
      </c>
    </row>
    <row r="322" spans="2:3" x14ac:dyDescent="0.25">
      <c r="B322" t="s">
        <v>324</v>
      </c>
      <c r="C322" s="12" t="s">
        <v>37</v>
      </c>
    </row>
    <row r="323" spans="2:3" x14ac:dyDescent="0.25">
      <c r="B323" t="s">
        <v>325</v>
      </c>
      <c r="C323" s="12" t="s">
        <v>55</v>
      </c>
    </row>
    <row r="324" spans="2:3" x14ac:dyDescent="0.25">
      <c r="B324" t="s">
        <v>326</v>
      </c>
      <c r="C324" s="12" t="s">
        <v>37</v>
      </c>
    </row>
    <row r="325" spans="2:3" x14ac:dyDescent="0.25">
      <c r="B325" s="12" t="s">
        <v>327</v>
      </c>
      <c r="C325" t="s">
        <v>33</v>
      </c>
    </row>
    <row r="326" spans="2:3" x14ac:dyDescent="0.25">
      <c r="B326" t="s">
        <v>329</v>
      </c>
      <c r="C326" s="12" t="s">
        <v>33</v>
      </c>
    </row>
    <row r="327" spans="2:3" x14ac:dyDescent="0.25">
      <c r="B327" t="s">
        <v>332</v>
      </c>
      <c r="C327" s="12" t="s">
        <v>37</v>
      </c>
    </row>
    <row r="328" spans="2:3" x14ac:dyDescent="0.25">
      <c r="B328" t="s">
        <v>333</v>
      </c>
      <c r="C328" s="12" t="s">
        <v>33</v>
      </c>
    </row>
    <row r="329" spans="2:3" x14ac:dyDescent="0.25">
      <c r="B329" t="s">
        <v>334</v>
      </c>
      <c r="C329" s="12" t="s">
        <v>37</v>
      </c>
    </row>
    <row r="330" spans="2:3" x14ac:dyDescent="0.25">
      <c r="B330" t="s">
        <v>335</v>
      </c>
      <c r="C330" s="12" t="s">
        <v>37</v>
      </c>
    </row>
    <row r="331" spans="2:3" x14ac:dyDescent="0.25">
      <c r="B331" t="s">
        <v>336</v>
      </c>
      <c r="C331" s="12" t="s">
        <v>52</v>
      </c>
    </row>
    <row r="332" spans="2:3" x14ac:dyDescent="0.25">
      <c r="B332" t="s">
        <v>337</v>
      </c>
      <c r="C332" s="12" t="s">
        <v>25</v>
      </c>
    </row>
    <row r="333" spans="2:3" x14ac:dyDescent="0.25">
      <c r="B333" t="s">
        <v>338</v>
      </c>
      <c r="C333" s="12" t="s">
        <v>37</v>
      </c>
    </row>
    <row r="334" spans="2:3" x14ac:dyDescent="0.25">
      <c r="B334" t="s">
        <v>339</v>
      </c>
      <c r="C334" s="12" t="s">
        <v>33</v>
      </c>
    </row>
    <row r="335" spans="2:3" x14ac:dyDescent="0.25">
      <c r="B335" s="12" t="s">
        <v>340</v>
      </c>
      <c r="C335" t="s">
        <v>87</v>
      </c>
    </row>
    <row r="336" spans="2:3" x14ac:dyDescent="0.25">
      <c r="B336" t="s">
        <v>362</v>
      </c>
      <c r="C336" s="12" t="s">
        <v>31</v>
      </c>
    </row>
    <row r="337" spans="2:3" x14ac:dyDescent="0.25">
      <c r="B337" t="s">
        <v>341</v>
      </c>
      <c r="C337" s="12" t="s">
        <v>55</v>
      </c>
    </row>
    <row r="338" spans="2:3" x14ac:dyDescent="0.25">
      <c r="B338" t="s">
        <v>342</v>
      </c>
      <c r="C338" s="12" t="s">
        <v>37</v>
      </c>
    </row>
    <row r="339" spans="2:3" x14ac:dyDescent="0.25">
      <c r="B339" s="12" t="s">
        <v>343</v>
      </c>
      <c r="C339" t="s">
        <v>37</v>
      </c>
    </row>
    <row r="340" spans="2:3" x14ac:dyDescent="0.25">
      <c r="B340" s="12" t="s">
        <v>344</v>
      </c>
      <c r="C340" t="s">
        <v>37</v>
      </c>
    </row>
    <row r="341" spans="2:3" x14ac:dyDescent="0.25">
      <c r="B341" s="12" t="s">
        <v>345</v>
      </c>
      <c r="C341" t="s">
        <v>37</v>
      </c>
    </row>
    <row r="342" spans="2:3" x14ac:dyDescent="0.25">
      <c r="B342" s="12" t="s">
        <v>346</v>
      </c>
      <c r="C342" t="s">
        <v>37</v>
      </c>
    </row>
    <row r="343" spans="2:3" x14ac:dyDescent="0.25">
      <c r="B343" s="12" t="s">
        <v>380</v>
      </c>
      <c r="C343" t="s">
        <v>52</v>
      </c>
    </row>
    <row r="344" spans="2:3" x14ac:dyDescent="0.25">
      <c r="B344" s="12" t="s">
        <v>347</v>
      </c>
      <c r="C344" s="12" t="s">
        <v>55</v>
      </c>
    </row>
    <row r="345" spans="2:3" x14ac:dyDescent="0.25">
      <c r="B345" t="s">
        <v>348</v>
      </c>
      <c r="C345" s="12" t="s">
        <v>37</v>
      </c>
    </row>
    <row r="346" spans="2:3" x14ac:dyDescent="0.25">
      <c r="B346" t="s">
        <v>12</v>
      </c>
      <c r="C346" s="12" t="s">
        <v>55</v>
      </c>
    </row>
    <row r="347" spans="2:3" x14ac:dyDescent="0.25">
      <c r="B347" t="s">
        <v>349</v>
      </c>
      <c r="C347" s="12" t="s">
        <v>87</v>
      </c>
    </row>
    <row r="348" spans="2:3" x14ac:dyDescent="0.25">
      <c r="B348" s="12" t="s">
        <v>381</v>
      </c>
      <c r="C348" t="s">
        <v>37</v>
      </c>
    </row>
    <row r="349" spans="2:3" x14ac:dyDescent="0.25">
      <c r="B349" t="s">
        <v>382</v>
      </c>
      <c r="C349" s="12" t="s">
        <v>52</v>
      </c>
    </row>
    <row r="350" spans="2:3" x14ac:dyDescent="0.25">
      <c r="B350" s="12" t="s">
        <v>383</v>
      </c>
      <c r="C350" t="s">
        <v>52</v>
      </c>
    </row>
    <row r="351" spans="2:3" x14ac:dyDescent="0.25">
      <c r="B351" s="12" t="s">
        <v>384</v>
      </c>
      <c r="C351" t="s">
        <v>37</v>
      </c>
    </row>
    <row r="352" spans="2:3" x14ac:dyDescent="0.25">
      <c r="B352" t="s">
        <v>350</v>
      </c>
      <c r="C352" s="12" t="s">
        <v>55</v>
      </c>
    </row>
    <row r="353" spans="2:3" x14ac:dyDescent="0.25">
      <c r="B353" s="12" t="s">
        <v>351</v>
      </c>
      <c r="C353" t="s">
        <v>33</v>
      </c>
    </row>
    <row r="354" spans="2:3" x14ac:dyDescent="0.25">
      <c r="B354" t="s">
        <v>352</v>
      </c>
      <c r="C354" s="12" t="s">
        <v>33</v>
      </c>
    </row>
    <row r="355" spans="2:3" x14ac:dyDescent="0.25">
      <c r="B355" s="12" t="s">
        <v>353</v>
      </c>
      <c r="C355" t="s">
        <v>33</v>
      </c>
    </row>
    <row r="356" spans="2:3" x14ac:dyDescent="0.25">
      <c r="B356" s="12" t="s">
        <v>354</v>
      </c>
      <c r="C356" t="s">
        <v>33</v>
      </c>
    </row>
    <row r="357" spans="2:3" x14ac:dyDescent="0.25">
      <c r="B357" s="12" t="s">
        <v>355</v>
      </c>
      <c r="C357" t="s">
        <v>33</v>
      </c>
    </row>
    <row r="358" spans="2:3" x14ac:dyDescent="0.25">
      <c r="B358" t="s">
        <v>356</v>
      </c>
      <c r="C358" s="12" t="s">
        <v>37</v>
      </c>
    </row>
  </sheetData>
  <autoFilter ref="B2:C35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7"/>
  <sheetViews>
    <sheetView workbookViewId="0">
      <selection activeCell="K13" sqref="K13"/>
    </sheetView>
  </sheetViews>
  <sheetFormatPr baseColWidth="10" defaultRowHeight="15" x14ac:dyDescent="0.25"/>
  <cols>
    <col min="1" max="1" width="18.28515625" bestFit="1" customWidth="1"/>
    <col min="2" max="2" width="13.7109375" bestFit="1" customWidth="1"/>
    <col min="3" max="35" width="5.7109375" style="1" customWidth="1"/>
  </cols>
  <sheetData>
    <row r="1" spans="1:35" ht="14.25" customHeight="1" x14ac:dyDescent="0.25">
      <c r="A1" s="19" t="s">
        <v>1</v>
      </c>
      <c r="B1" s="19" t="s">
        <v>437</v>
      </c>
      <c r="C1" s="19">
        <v>2017</v>
      </c>
      <c r="D1" s="19">
        <v>2016</v>
      </c>
      <c r="E1" s="19">
        <v>2015</v>
      </c>
      <c r="F1" s="19">
        <v>2014</v>
      </c>
      <c r="G1" s="19">
        <v>2013</v>
      </c>
      <c r="H1" s="19">
        <v>2012</v>
      </c>
      <c r="I1" s="19">
        <v>2011</v>
      </c>
      <c r="J1" s="19">
        <v>2010</v>
      </c>
      <c r="K1" s="19">
        <v>2009</v>
      </c>
      <c r="L1" s="19">
        <v>2008</v>
      </c>
      <c r="M1" s="19">
        <v>2007</v>
      </c>
      <c r="N1" s="19">
        <v>2006</v>
      </c>
      <c r="O1" s="19">
        <v>2005</v>
      </c>
      <c r="P1" s="19">
        <v>2004</v>
      </c>
      <c r="Q1" s="19">
        <v>2003</v>
      </c>
      <c r="R1" s="19">
        <v>2002</v>
      </c>
      <c r="S1" s="19">
        <v>2001</v>
      </c>
      <c r="T1" s="19">
        <v>2000</v>
      </c>
      <c r="U1" s="19">
        <v>1999</v>
      </c>
      <c r="V1" s="19">
        <v>1998</v>
      </c>
      <c r="W1" s="19">
        <v>1997</v>
      </c>
      <c r="X1" s="19">
        <v>1996</v>
      </c>
      <c r="Y1" s="19">
        <v>1995</v>
      </c>
      <c r="Z1" s="19">
        <v>1994</v>
      </c>
      <c r="AA1" s="19">
        <v>1993</v>
      </c>
      <c r="AB1" s="19">
        <v>1992</v>
      </c>
      <c r="AC1" s="19">
        <v>1991</v>
      </c>
      <c r="AD1" s="19">
        <v>1990</v>
      </c>
      <c r="AE1" s="19">
        <v>1989</v>
      </c>
      <c r="AF1" s="19">
        <v>1988</v>
      </c>
      <c r="AG1" s="19">
        <v>1987</v>
      </c>
      <c r="AH1" s="19">
        <v>1986</v>
      </c>
      <c r="AI1" s="19">
        <v>1985</v>
      </c>
    </row>
    <row r="2" spans="1:35" ht="12.75" customHeight="1" x14ac:dyDescent="0.25">
      <c r="A2" s="22" t="s">
        <v>31</v>
      </c>
      <c r="B2" s="23" t="s">
        <v>438</v>
      </c>
      <c r="C2" s="18" t="s">
        <v>444</v>
      </c>
      <c r="D2" s="18" t="s">
        <v>444</v>
      </c>
      <c r="E2" s="18" t="s">
        <v>443</v>
      </c>
      <c r="F2" s="18" t="s">
        <v>445</v>
      </c>
      <c r="G2" s="18" t="s">
        <v>443</v>
      </c>
      <c r="H2" s="18" t="s">
        <v>444</v>
      </c>
      <c r="I2" s="18" t="s">
        <v>444</v>
      </c>
      <c r="J2" s="18" t="s">
        <v>445</v>
      </c>
      <c r="K2" s="18" t="s">
        <v>444</v>
      </c>
      <c r="L2" s="18" t="s">
        <v>444</v>
      </c>
      <c r="M2" s="18" t="s">
        <v>445</v>
      </c>
      <c r="N2" s="18" t="s">
        <v>443</v>
      </c>
      <c r="O2" s="18" t="s">
        <v>445</v>
      </c>
      <c r="P2" s="18" t="s">
        <v>443</v>
      </c>
      <c r="Q2" s="18" t="s">
        <v>444</v>
      </c>
      <c r="R2" s="18" t="s">
        <v>443</v>
      </c>
      <c r="S2" s="18" t="s">
        <v>444</v>
      </c>
      <c r="T2" s="18" t="s">
        <v>445</v>
      </c>
      <c r="U2" s="18" t="s">
        <v>444</v>
      </c>
      <c r="V2" s="18" t="s">
        <v>443</v>
      </c>
      <c r="W2" s="18" t="s">
        <v>443</v>
      </c>
      <c r="X2" s="18" t="s">
        <v>443</v>
      </c>
      <c r="Y2" s="18" t="s">
        <v>444</v>
      </c>
      <c r="Z2" s="18" t="s">
        <v>443</v>
      </c>
      <c r="AA2" s="18" t="s">
        <v>443</v>
      </c>
      <c r="AB2" s="18" t="s">
        <v>444</v>
      </c>
      <c r="AC2" s="18" t="s">
        <v>443</v>
      </c>
      <c r="AD2" s="18" t="s">
        <v>445</v>
      </c>
      <c r="AE2" s="18" t="s">
        <v>444</v>
      </c>
      <c r="AF2" s="18" t="s">
        <v>444</v>
      </c>
      <c r="AG2" s="18" t="s">
        <v>443</v>
      </c>
      <c r="AH2" s="18" t="s">
        <v>442</v>
      </c>
      <c r="AI2" s="18" t="s">
        <v>445</v>
      </c>
    </row>
    <row r="3" spans="1:35" ht="12.75" customHeight="1" x14ac:dyDescent="0.25">
      <c r="A3" s="17" t="s">
        <v>31</v>
      </c>
      <c r="B3" s="25" t="s">
        <v>440</v>
      </c>
      <c r="C3" s="18" t="s">
        <v>444</v>
      </c>
      <c r="D3" s="18" t="s">
        <v>444</v>
      </c>
      <c r="E3" s="18" t="s">
        <v>443</v>
      </c>
      <c r="F3" s="18" t="s">
        <v>445</v>
      </c>
      <c r="G3" s="18" t="s">
        <v>443</v>
      </c>
      <c r="H3" s="18" t="s">
        <v>444</v>
      </c>
      <c r="I3" s="18" t="s">
        <v>444</v>
      </c>
      <c r="J3" s="18" t="s">
        <v>445</v>
      </c>
      <c r="K3" s="18" t="s">
        <v>444</v>
      </c>
      <c r="L3" s="18" t="s">
        <v>444</v>
      </c>
      <c r="M3" s="18" t="s">
        <v>445</v>
      </c>
      <c r="N3" s="18" t="s">
        <v>443</v>
      </c>
      <c r="O3" s="18" t="s">
        <v>445</v>
      </c>
      <c r="P3" s="18" t="s">
        <v>443</v>
      </c>
      <c r="Q3" s="18" t="s">
        <v>444</v>
      </c>
      <c r="R3" s="18" t="s">
        <v>443</v>
      </c>
      <c r="S3" s="18" t="s">
        <v>444</v>
      </c>
      <c r="T3" s="18" t="s">
        <v>445</v>
      </c>
      <c r="U3" s="18" t="s">
        <v>444</v>
      </c>
      <c r="V3" s="18" t="s">
        <v>443</v>
      </c>
      <c r="W3" s="18" t="s">
        <v>443</v>
      </c>
      <c r="X3" s="18" t="s">
        <v>443</v>
      </c>
      <c r="Y3" s="18" t="s">
        <v>444</v>
      </c>
      <c r="Z3" s="18" t="s">
        <v>443</v>
      </c>
      <c r="AA3" s="18" t="s">
        <v>443</v>
      </c>
      <c r="AB3" s="18" t="s">
        <v>444</v>
      </c>
      <c r="AC3" s="18" t="s">
        <v>443</v>
      </c>
      <c r="AD3" s="18" t="s">
        <v>445</v>
      </c>
      <c r="AE3" s="18" t="s">
        <v>444</v>
      </c>
      <c r="AF3" s="18" t="s">
        <v>444</v>
      </c>
      <c r="AG3" s="18" t="s">
        <v>443</v>
      </c>
      <c r="AH3" s="18" t="s">
        <v>442</v>
      </c>
      <c r="AI3" s="18" t="s">
        <v>445</v>
      </c>
    </row>
    <row r="4" spans="1:35" ht="12.75" customHeight="1" x14ac:dyDescent="0.25">
      <c r="A4" s="17" t="s">
        <v>31</v>
      </c>
      <c r="B4" s="24" t="s">
        <v>441</v>
      </c>
      <c r="C4" s="18" t="s">
        <v>444</v>
      </c>
      <c r="D4" s="18" t="s">
        <v>444</v>
      </c>
      <c r="E4" s="18" t="s">
        <v>443</v>
      </c>
      <c r="F4" s="18" t="s">
        <v>445</v>
      </c>
      <c r="G4" s="18" t="s">
        <v>443</v>
      </c>
      <c r="H4" s="18" t="s">
        <v>444</v>
      </c>
      <c r="I4" s="18" t="s">
        <v>444</v>
      </c>
      <c r="J4" s="18" t="s">
        <v>445</v>
      </c>
      <c r="K4" s="18" t="s">
        <v>444</v>
      </c>
      <c r="L4" s="18" t="s">
        <v>444</v>
      </c>
      <c r="M4" s="18" t="s">
        <v>445</v>
      </c>
      <c r="N4" s="18" t="s">
        <v>443</v>
      </c>
      <c r="O4" s="18" t="s">
        <v>445</v>
      </c>
      <c r="P4" s="18" t="s">
        <v>443</v>
      </c>
      <c r="Q4" s="18" t="s">
        <v>444</v>
      </c>
      <c r="R4" s="18" t="s">
        <v>443</v>
      </c>
      <c r="S4" s="18" t="s">
        <v>444</v>
      </c>
      <c r="T4" s="18" t="s">
        <v>445</v>
      </c>
      <c r="U4" s="18" t="s">
        <v>444</v>
      </c>
      <c r="V4" s="18" t="s">
        <v>443</v>
      </c>
      <c r="W4" s="18" t="s">
        <v>443</v>
      </c>
      <c r="X4" s="18" t="s">
        <v>443</v>
      </c>
      <c r="Y4" s="18" t="s">
        <v>444</v>
      </c>
      <c r="Z4" s="18" t="s">
        <v>443</v>
      </c>
      <c r="AA4" s="18" t="s">
        <v>443</v>
      </c>
      <c r="AB4" s="18" t="s">
        <v>444</v>
      </c>
      <c r="AC4" s="18" t="s">
        <v>443</v>
      </c>
      <c r="AD4" s="18" t="s">
        <v>445</v>
      </c>
      <c r="AE4" s="18" t="s">
        <v>444</v>
      </c>
      <c r="AF4" s="18" t="s">
        <v>444</v>
      </c>
      <c r="AG4" s="18" t="s">
        <v>443</v>
      </c>
      <c r="AH4" s="18" t="s">
        <v>442</v>
      </c>
      <c r="AI4" s="18" t="s">
        <v>445</v>
      </c>
    </row>
    <row r="5" spans="1:35" ht="12.75" customHeight="1" x14ac:dyDescent="0.25">
      <c r="A5" s="17" t="s">
        <v>32</v>
      </c>
      <c r="B5" s="23" t="s">
        <v>438</v>
      </c>
      <c r="C5" s="18" t="s">
        <v>445</v>
      </c>
      <c r="D5" s="18" t="s">
        <v>445</v>
      </c>
      <c r="E5" s="18" t="s">
        <v>446</v>
      </c>
      <c r="F5" s="18" t="s">
        <v>445</v>
      </c>
      <c r="G5" s="18" t="s">
        <v>443</v>
      </c>
      <c r="H5" s="18" t="s">
        <v>444</v>
      </c>
      <c r="I5" s="18" t="s">
        <v>446</v>
      </c>
      <c r="J5" s="18" t="s">
        <v>445</v>
      </c>
      <c r="K5" s="18" t="s">
        <v>446</v>
      </c>
      <c r="L5" s="18" t="s">
        <v>444</v>
      </c>
      <c r="M5" s="18" t="s">
        <v>444</v>
      </c>
      <c r="N5" s="18" t="s">
        <v>444</v>
      </c>
      <c r="O5" s="18" t="s">
        <v>446</v>
      </c>
      <c r="P5" s="18" t="s">
        <v>444</v>
      </c>
      <c r="Q5" s="18" t="s">
        <v>445</v>
      </c>
      <c r="R5" s="18" t="s">
        <v>444</v>
      </c>
      <c r="S5" s="18" t="s">
        <v>444</v>
      </c>
      <c r="T5" s="18" t="s">
        <v>444</v>
      </c>
      <c r="U5" s="18" t="s">
        <v>444</v>
      </c>
      <c r="V5" s="18" t="s">
        <v>444</v>
      </c>
      <c r="W5" s="18" t="s">
        <v>444</v>
      </c>
      <c r="X5" s="18" t="s">
        <v>444</v>
      </c>
      <c r="Y5" s="18" t="s">
        <v>445</v>
      </c>
      <c r="Z5" s="18" t="s">
        <v>444</v>
      </c>
      <c r="AA5" s="18" t="s">
        <v>444</v>
      </c>
      <c r="AB5" s="18" t="s">
        <v>443</v>
      </c>
      <c r="AC5" s="18" t="s">
        <v>444</v>
      </c>
      <c r="AD5" s="18" t="s">
        <v>445</v>
      </c>
      <c r="AE5" s="18" t="s">
        <v>445</v>
      </c>
      <c r="AF5" s="18" t="s">
        <v>444</v>
      </c>
      <c r="AG5" s="18" t="s">
        <v>443</v>
      </c>
      <c r="AH5" s="18" t="s">
        <v>443</v>
      </c>
      <c r="AI5" s="18" t="s">
        <v>444</v>
      </c>
    </row>
    <row r="6" spans="1:35" ht="12.75" customHeight="1" x14ac:dyDescent="0.25">
      <c r="A6" s="17" t="s">
        <v>32</v>
      </c>
      <c r="B6" s="25" t="s">
        <v>440</v>
      </c>
      <c r="C6" s="18" t="s">
        <v>445</v>
      </c>
      <c r="D6" s="18" t="s">
        <v>445</v>
      </c>
      <c r="E6" s="18" t="s">
        <v>446</v>
      </c>
      <c r="F6" s="18" t="s">
        <v>445</v>
      </c>
      <c r="G6" s="18" t="s">
        <v>443</v>
      </c>
      <c r="H6" s="18" t="s">
        <v>444</v>
      </c>
      <c r="I6" s="18" t="s">
        <v>446</v>
      </c>
      <c r="J6" s="18" t="s">
        <v>445</v>
      </c>
      <c r="K6" s="18" t="s">
        <v>446</v>
      </c>
      <c r="L6" s="18" t="s">
        <v>444</v>
      </c>
      <c r="M6" s="18" t="s">
        <v>443</v>
      </c>
      <c r="N6" s="18" t="s">
        <v>444</v>
      </c>
      <c r="O6" s="18" t="s">
        <v>446</v>
      </c>
      <c r="P6" s="18" t="s">
        <v>444</v>
      </c>
      <c r="Q6" s="18" t="s">
        <v>445</v>
      </c>
      <c r="R6" s="18" t="s">
        <v>444</v>
      </c>
      <c r="S6" s="18" t="s">
        <v>444</v>
      </c>
      <c r="T6" s="18" t="s">
        <v>444</v>
      </c>
      <c r="U6" s="18" t="s">
        <v>444</v>
      </c>
      <c r="V6" s="18" t="s">
        <v>444</v>
      </c>
      <c r="W6" s="18" t="s">
        <v>444</v>
      </c>
      <c r="X6" s="18" t="s">
        <v>444</v>
      </c>
      <c r="Y6" s="18" t="s">
        <v>445</v>
      </c>
      <c r="Z6" s="18" t="s">
        <v>444</v>
      </c>
      <c r="AA6" s="18" t="s">
        <v>444</v>
      </c>
      <c r="AB6" s="18" t="s">
        <v>443</v>
      </c>
      <c r="AC6" s="18" t="s">
        <v>444</v>
      </c>
      <c r="AD6" s="18" t="s">
        <v>445</v>
      </c>
      <c r="AE6" s="18" t="s">
        <v>445</v>
      </c>
      <c r="AF6" s="18" t="s">
        <v>444</v>
      </c>
      <c r="AG6" s="18" t="s">
        <v>443</v>
      </c>
      <c r="AH6" s="18" t="s">
        <v>443</v>
      </c>
      <c r="AI6" s="18" t="s">
        <v>444</v>
      </c>
    </row>
    <row r="7" spans="1:35" ht="12.75" customHeight="1" x14ac:dyDescent="0.25">
      <c r="A7" s="17" t="s">
        <v>25</v>
      </c>
      <c r="B7" s="23" t="s">
        <v>438</v>
      </c>
      <c r="C7" s="18" t="s">
        <v>444</v>
      </c>
      <c r="D7" s="18" t="s">
        <v>446</v>
      </c>
      <c r="E7" s="18" t="s">
        <v>445</v>
      </c>
      <c r="F7" s="18" t="s">
        <v>444</v>
      </c>
      <c r="G7" s="18" t="s">
        <v>442</v>
      </c>
      <c r="H7" s="18" t="s">
        <v>444</v>
      </c>
      <c r="I7" s="18" t="s">
        <v>444</v>
      </c>
      <c r="J7" s="18" t="s">
        <v>446</v>
      </c>
      <c r="K7" s="18" t="s">
        <v>446</v>
      </c>
      <c r="L7" s="18" t="s">
        <v>444</v>
      </c>
      <c r="M7" s="18" t="s">
        <v>444</v>
      </c>
      <c r="N7" s="18" t="s">
        <v>444</v>
      </c>
      <c r="O7" s="18" t="s">
        <v>446</v>
      </c>
      <c r="P7" s="18" t="s">
        <v>444</v>
      </c>
      <c r="Q7" s="18" t="s">
        <v>445</v>
      </c>
      <c r="R7" s="18" t="s">
        <v>443</v>
      </c>
      <c r="S7" s="18" t="s">
        <v>445</v>
      </c>
      <c r="T7" s="18" t="s">
        <v>445</v>
      </c>
      <c r="U7" s="18" t="s">
        <v>444</v>
      </c>
      <c r="V7" s="18" t="s">
        <v>444</v>
      </c>
      <c r="W7" s="18" t="s">
        <v>443</v>
      </c>
      <c r="X7" s="18" t="s">
        <v>444</v>
      </c>
      <c r="Y7" s="18" t="s">
        <v>445</v>
      </c>
      <c r="Z7" s="18" t="s">
        <v>444</v>
      </c>
      <c r="AA7" s="18" t="s">
        <v>444</v>
      </c>
      <c r="AB7" s="18" t="s">
        <v>444</v>
      </c>
      <c r="AC7" s="18" t="s">
        <v>443</v>
      </c>
      <c r="AD7" s="18" t="s">
        <v>446</v>
      </c>
      <c r="AE7" s="18" t="s">
        <v>445</v>
      </c>
      <c r="AF7" s="18" t="s">
        <v>445</v>
      </c>
      <c r="AG7" s="18" t="s">
        <v>443</v>
      </c>
      <c r="AH7" s="18" t="s">
        <v>445</v>
      </c>
      <c r="AI7" s="18" t="s">
        <v>445</v>
      </c>
    </row>
    <row r="8" spans="1:35" ht="12.75" customHeight="1" x14ac:dyDescent="0.25">
      <c r="A8" s="17" t="s">
        <v>25</v>
      </c>
      <c r="B8" s="25" t="s">
        <v>440</v>
      </c>
      <c r="C8" s="18" t="s">
        <v>445</v>
      </c>
      <c r="D8" s="18" t="s">
        <v>443</v>
      </c>
      <c r="E8" s="18" t="s">
        <v>444</v>
      </c>
      <c r="F8" s="18" t="s">
        <v>445</v>
      </c>
      <c r="G8" s="18" t="s">
        <v>443</v>
      </c>
      <c r="H8" s="18" t="s">
        <v>444</v>
      </c>
      <c r="I8" s="18" t="s">
        <v>444</v>
      </c>
      <c r="J8" s="18" t="s">
        <v>445</v>
      </c>
      <c r="K8" s="18" t="s">
        <v>445</v>
      </c>
      <c r="L8" s="18" t="s">
        <v>443</v>
      </c>
      <c r="M8" s="18" t="s">
        <v>444</v>
      </c>
      <c r="N8" s="18" t="s">
        <v>445</v>
      </c>
      <c r="O8" s="18" t="s">
        <v>445</v>
      </c>
      <c r="P8" s="18" t="s">
        <v>445</v>
      </c>
      <c r="Q8" s="18" t="s">
        <v>444</v>
      </c>
      <c r="R8" s="18" t="s">
        <v>445</v>
      </c>
      <c r="S8" s="18" t="s">
        <v>445</v>
      </c>
      <c r="T8" s="18" t="s">
        <v>444</v>
      </c>
      <c r="U8" s="18" t="s">
        <v>444</v>
      </c>
      <c r="V8" s="18" t="s">
        <v>444</v>
      </c>
      <c r="W8" s="18" t="s">
        <v>443</v>
      </c>
      <c r="X8" s="18" t="s">
        <v>444</v>
      </c>
      <c r="Y8" s="18" t="s">
        <v>445</v>
      </c>
      <c r="Z8" s="18" t="s">
        <v>444</v>
      </c>
      <c r="AA8" s="18" t="s">
        <v>444</v>
      </c>
      <c r="AB8" s="18" t="s">
        <v>444</v>
      </c>
      <c r="AC8" s="18" t="s">
        <v>443</v>
      </c>
      <c r="AD8" s="18" t="s">
        <v>445</v>
      </c>
      <c r="AE8" s="18" t="s">
        <v>445</v>
      </c>
      <c r="AF8" s="18" t="s">
        <v>445</v>
      </c>
      <c r="AG8" s="18" t="s">
        <v>442</v>
      </c>
      <c r="AH8" s="18" t="s">
        <v>444</v>
      </c>
      <c r="AI8" s="18" t="s">
        <v>444</v>
      </c>
    </row>
    <row r="9" spans="1:35" ht="12.75" customHeight="1" x14ac:dyDescent="0.25">
      <c r="A9" s="17" t="s">
        <v>25</v>
      </c>
      <c r="B9" s="24" t="s">
        <v>441</v>
      </c>
      <c r="C9" s="18" t="s">
        <v>445</v>
      </c>
      <c r="D9" s="18" t="s">
        <v>444</v>
      </c>
      <c r="E9" s="18" t="s">
        <v>446</v>
      </c>
      <c r="F9" s="18" t="s">
        <v>445</v>
      </c>
      <c r="G9" s="18" t="s">
        <v>444</v>
      </c>
      <c r="H9" s="18" t="s">
        <v>443</v>
      </c>
      <c r="I9" s="18" t="s">
        <v>445</v>
      </c>
      <c r="J9" s="18" t="s">
        <v>444</v>
      </c>
      <c r="K9" s="18" t="s">
        <v>445</v>
      </c>
      <c r="L9" s="18" t="s">
        <v>444</v>
      </c>
      <c r="M9" s="18" t="s">
        <v>445</v>
      </c>
      <c r="N9" s="18" t="s">
        <v>444</v>
      </c>
      <c r="O9" s="18" t="s">
        <v>445</v>
      </c>
      <c r="P9" s="18" t="s">
        <v>443</v>
      </c>
      <c r="Q9" s="18" t="s">
        <v>446</v>
      </c>
      <c r="R9" s="18" t="s">
        <v>444</v>
      </c>
      <c r="S9" s="18" t="s">
        <v>446</v>
      </c>
      <c r="T9" s="18" t="s">
        <v>444</v>
      </c>
      <c r="U9" s="18" t="s">
        <v>445</v>
      </c>
      <c r="V9" s="18" t="s">
        <v>445</v>
      </c>
      <c r="W9" s="18" t="s">
        <v>446</v>
      </c>
      <c r="X9" s="18" t="s">
        <v>444</v>
      </c>
      <c r="Y9" s="18" t="s">
        <v>445</v>
      </c>
      <c r="Z9" s="18" t="s">
        <v>444</v>
      </c>
      <c r="AA9" s="18" t="s">
        <v>442</v>
      </c>
      <c r="AB9" s="18" t="s">
        <v>443</v>
      </c>
      <c r="AC9" s="18" t="s">
        <v>442</v>
      </c>
      <c r="AD9" s="18" t="s">
        <v>446</v>
      </c>
      <c r="AE9" s="18" t="s">
        <v>446</v>
      </c>
      <c r="AF9" s="18" t="s">
        <v>446</v>
      </c>
      <c r="AG9" s="18" t="s">
        <v>444</v>
      </c>
      <c r="AH9" s="18" t="s">
        <v>444</v>
      </c>
      <c r="AI9" s="18" t="s">
        <v>444</v>
      </c>
    </row>
    <row r="10" spans="1:35" ht="12.75" customHeight="1" x14ac:dyDescent="0.25">
      <c r="A10" s="17" t="s">
        <v>33</v>
      </c>
      <c r="B10" s="23" t="s">
        <v>438</v>
      </c>
      <c r="C10" s="18" t="s">
        <v>444</v>
      </c>
      <c r="D10" s="18" t="s">
        <v>444</v>
      </c>
      <c r="E10" s="18" t="s">
        <v>446</v>
      </c>
      <c r="F10" s="18" t="s">
        <v>445</v>
      </c>
      <c r="G10" s="18" t="s">
        <v>443</v>
      </c>
      <c r="H10" s="18" t="s">
        <v>444</v>
      </c>
      <c r="I10" s="18" t="s">
        <v>444</v>
      </c>
      <c r="J10" s="18" t="s">
        <v>445</v>
      </c>
      <c r="K10" s="18" t="s">
        <v>446</v>
      </c>
      <c r="L10" s="18" t="s">
        <v>444</v>
      </c>
      <c r="M10" s="18" t="s">
        <v>445</v>
      </c>
      <c r="N10" s="18" t="s">
        <v>444</v>
      </c>
      <c r="O10" s="18" t="s">
        <v>446</v>
      </c>
      <c r="P10" s="18" t="s">
        <v>444</v>
      </c>
      <c r="Q10" s="18" t="s">
        <v>445</v>
      </c>
      <c r="R10" s="18" t="s">
        <v>445</v>
      </c>
      <c r="S10" s="18" t="s">
        <v>444</v>
      </c>
      <c r="T10" s="18" t="s">
        <v>444</v>
      </c>
      <c r="U10" s="18" t="s">
        <v>446</v>
      </c>
      <c r="V10" s="18" t="s">
        <v>445</v>
      </c>
      <c r="W10" s="18" t="s">
        <v>445</v>
      </c>
      <c r="X10" s="18" t="s">
        <v>444</v>
      </c>
      <c r="Y10" s="18" t="s">
        <v>444</v>
      </c>
      <c r="Z10" s="18" t="s">
        <v>444</v>
      </c>
      <c r="AA10" s="18" t="s">
        <v>444</v>
      </c>
      <c r="AB10" s="18" t="s">
        <v>444</v>
      </c>
      <c r="AC10" s="18" t="s">
        <v>444</v>
      </c>
      <c r="AD10" s="18" t="s">
        <v>445</v>
      </c>
      <c r="AE10" s="18" t="s">
        <v>444</v>
      </c>
      <c r="AF10" s="18" t="s">
        <v>444</v>
      </c>
      <c r="AG10" s="18" t="s">
        <v>443</v>
      </c>
      <c r="AH10" s="18" t="s">
        <v>443</v>
      </c>
      <c r="AI10" s="18" t="s">
        <v>445</v>
      </c>
    </row>
    <row r="11" spans="1:35" ht="12.75" customHeight="1" x14ac:dyDescent="0.25">
      <c r="A11" s="17" t="s">
        <v>33</v>
      </c>
      <c r="B11" s="25" t="s">
        <v>440</v>
      </c>
      <c r="C11" s="18" t="s">
        <v>445</v>
      </c>
      <c r="D11" s="18" t="s">
        <v>445</v>
      </c>
      <c r="E11" s="18" t="s">
        <v>445</v>
      </c>
      <c r="F11" s="18" t="s">
        <v>446</v>
      </c>
      <c r="G11" s="18" t="s">
        <v>444</v>
      </c>
      <c r="H11" s="18" t="s">
        <v>445</v>
      </c>
      <c r="I11" s="18" t="s">
        <v>444</v>
      </c>
      <c r="J11" s="18" t="s">
        <v>446</v>
      </c>
      <c r="K11" s="18" t="s">
        <v>444</v>
      </c>
      <c r="L11" s="18" t="s">
        <v>444</v>
      </c>
      <c r="M11" s="18" t="s">
        <v>444</v>
      </c>
      <c r="N11" s="18" t="s">
        <v>445</v>
      </c>
      <c r="O11" s="18" t="s">
        <v>446</v>
      </c>
      <c r="P11" s="18" t="s">
        <v>445</v>
      </c>
      <c r="Q11" s="18" t="s">
        <v>444</v>
      </c>
      <c r="R11" s="18" t="s">
        <v>446</v>
      </c>
      <c r="S11" s="18" t="s">
        <v>443</v>
      </c>
      <c r="T11" s="18" t="s">
        <v>445</v>
      </c>
      <c r="U11" s="18" t="s">
        <v>444</v>
      </c>
      <c r="V11" s="18" t="s">
        <v>444</v>
      </c>
      <c r="W11" s="18" t="s">
        <v>444</v>
      </c>
      <c r="X11" s="18" t="s">
        <v>445</v>
      </c>
      <c r="Y11" s="18" t="s">
        <v>444</v>
      </c>
      <c r="Z11" s="18" t="s">
        <v>444</v>
      </c>
      <c r="AA11" s="18" t="s">
        <v>445</v>
      </c>
      <c r="AB11" s="18" t="s">
        <v>444</v>
      </c>
      <c r="AC11" s="18" t="s">
        <v>444</v>
      </c>
      <c r="AD11" s="18" t="s">
        <v>444</v>
      </c>
      <c r="AE11" s="18" t="s">
        <v>445</v>
      </c>
      <c r="AF11" s="18" t="s">
        <v>444</v>
      </c>
      <c r="AG11" s="18" t="s">
        <v>443</v>
      </c>
      <c r="AH11" s="18" t="s">
        <v>444</v>
      </c>
      <c r="AI11" s="18" t="s">
        <v>444</v>
      </c>
    </row>
    <row r="12" spans="1:35" ht="12.75" customHeight="1" x14ac:dyDescent="0.25">
      <c r="A12" s="17" t="s">
        <v>35</v>
      </c>
      <c r="B12" s="23" t="s">
        <v>438</v>
      </c>
      <c r="C12" s="18" t="s">
        <v>445</v>
      </c>
      <c r="D12" s="18" t="s">
        <v>445</v>
      </c>
      <c r="E12" s="18" t="s">
        <v>444</v>
      </c>
      <c r="F12" s="18" t="s">
        <v>445</v>
      </c>
      <c r="G12" s="18" t="s">
        <v>443</v>
      </c>
      <c r="H12" s="18" t="s">
        <v>444</v>
      </c>
      <c r="I12" s="18" t="s">
        <v>444</v>
      </c>
      <c r="J12" s="18" t="s">
        <v>446</v>
      </c>
      <c r="K12" s="18" t="s">
        <v>445</v>
      </c>
      <c r="L12" s="18" t="s">
        <v>444</v>
      </c>
      <c r="M12" s="18" t="s">
        <v>444</v>
      </c>
      <c r="N12" s="18" t="s">
        <v>444</v>
      </c>
      <c r="O12" s="18" t="s">
        <v>445</v>
      </c>
      <c r="P12" s="18" t="s">
        <v>444</v>
      </c>
      <c r="Q12" s="18" t="s">
        <v>445</v>
      </c>
      <c r="R12" s="18" t="s">
        <v>443</v>
      </c>
      <c r="S12" s="18" t="s">
        <v>446</v>
      </c>
      <c r="T12" s="18" t="s">
        <v>444</v>
      </c>
      <c r="U12" s="18" t="s">
        <v>443</v>
      </c>
      <c r="V12" s="18" t="s">
        <v>445</v>
      </c>
      <c r="W12" s="18" t="s">
        <v>443</v>
      </c>
      <c r="X12" s="18" t="s">
        <v>444</v>
      </c>
      <c r="Y12" s="18" t="s">
        <v>444</v>
      </c>
      <c r="Z12" s="18" t="s">
        <v>443</v>
      </c>
      <c r="AA12" s="18" t="s">
        <v>443</v>
      </c>
      <c r="AB12" s="18" t="s">
        <v>442</v>
      </c>
      <c r="AC12" s="18" t="s">
        <v>444</v>
      </c>
      <c r="AD12" s="18" t="s">
        <v>446</v>
      </c>
      <c r="AE12" s="18" t="s">
        <v>439</v>
      </c>
      <c r="AF12" s="18" t="s">
        <v>439</v>
      </c>
      <c r="AG12" s="18" t="s">
        <v>439</v>
      </c>
      <c r="AH12" s="18" t="s">
        <v>439</v>
      </c>
      <c r="AI12" s="18" t="s">
        <v>439</v>
      </c>
    </row>
    <row r="13" spans="1:35" ht="12.75" customHeight="1" x14ac:dyDescent="0.25">
      <c r="A13" s="17" t="s">
        <v>35</v>
      </c>
      <c r="B13" s="25" t="s">
        <v>440</v>
      </c>
      <c r="C13" s="18" t="s">
        <v>445</v>
      </c>
      <c r="D13" s="18" t="s">
        <v>445</v>
      </c>
      <c r="E13" s="18" t="s">
        <v>444</v>
      </c>
      <c r="F13" s="18" t="s">
        <v>445</v>
      </c>
      <c r="G13" s="18" t="s">
        <v>443</v>
      </c>
      <c r="H13" s="18" t="s">
        <v>444</v>
      </c>
      <c r="I13" s="18" t="s">
        <v>444</v>
      </c>
      <c r="J13" s="18" t="s">
        <v>446</v>
      </c>
      <c r="K13" s="18" t="s">
        <v>445</v>
      </c>
      <c r="L13" s="18" t="s">
        <v>444</v>
      </c>
      <c r="M13" s="18" t="s">
        <v>444</v>
      </c>
      <c r="N13" s="18" t="s">
        <v>444</v>
      </c>
      <c r="O13" s="18" t="s">
        <v>445</v>
      </c>
      <c r="P13" s="18" t="s">
        <v>444</v>
      </c>
      <c r="Q13" s="18" t="s">
        <v>445</v>
      </c>
      <c r="R13" s="18" t="s">
        <v>443</v>
      </c>
      <c r="S13" s="18" t="s">
        <v>446</v>
      </c>
      <c r="T13" s="18" t="s">
        <v>444</v>
      </c>
      <c r="U13" s="18" t="s">
        <v>443</v>
      </c>
      <c r="V13" s="18" t="s">
        <v>444</v>
      </c>
      <c r="W13" s="18" t="s">
        <v>443</v>
      </c>
      <c r="X13" s="18" t="s">
        <v>444</v>
      </c>
      <c r="Y13" s="18" t="s">
        <v>444</v>
      </c>
      <c r="Z13" s="18" t="s">
        <v>442</v>
      </c>
      <c r="AA13" s="18" t="s">
        <v>443</v>
      </c>
      <c r="AB13" s="18" t="s">
        <v>442</v>
      </c>
      <c r="AC13" s="18" t="s">
        <v>444</v>
      </c>
      <c r="AD13" s="18" t="s">
        <v>445</v>
      </c>
      <c r="AE13" s="18" t="s">
        <v>439</v>
      </c>
      <c r="AF13" s="18" t="s">
        <v>439</v>
      </c>
      <c r="AG13" s="18" t="s">
        <v>439</v>
      </c>
      <c r="AH13" s="18" t="s">
        <v>439</v>
      </c>
      <c r="AI13" s="18" t="s">
        <v>439</v>
      </c>
    </row>
    <row r="14" spans="1:35" ht="12.75" customHeight="1" x14ac:dyDescent="0.25">
      <c r="A14" s="17" t="s">
        <v>43</v>
      </c>
      <c r="B14" s="23" t="s">
        <v>438</v>
      </c>
      <c r="C14" s="18" t="s">
        <v>444</v>
      </c>
      <c r="D14" s="18" t="s">
        <v>445</v>
      </c>
      <c r="E14" s="18" t="s">
        <v>445</v>
      </c>
      <c r="F14" s="18" t="s">
        <v>443</v>
      </c>
      <c r="G14" s="18" t="s">
        <v>442</v>
      </c>
      <c r="H14" s="18" t="s">
        <v>443</v>
      </c>
      <c r="I14" s="18" t="s">
        <v>444</v>
      </c>
      <c r="J14" s="18" t="s">
        <v>444</v>
      </c>
      <c r="K14" s="18" t="s">
        <v>446</v>
      </c>
      <c r="L14" s="18" t="s">
        <v>444</v>
      </c>
      <c r="M14" s="18" t="s">
        <v>444</v>
      </c>
      <c r="N14" s="18" t="s">
        <v>444</v>
      </c>
      <c r="O14" s="18" t="s">
        <v>446</v>
      </c>
      <c r="P14" s="18" t="s">
        <v>443</v>
      </c>
      <c r="Q14" s="18" t="s">
        <v>445</v>
      </c>
      <c r="R14" s="18" t="s">
        <v>443</v>
      </c>
      <c r="S14" s="18" t="s">
        <v>445</v>
      </c>
      <c r="T14" s="18" t="s">
        <v>444</v>
      </c>
      <c r="U14" s="18" t="s">
        <v>444</v>
      </c>
      <c r="V14" s="18" t="s">
        <v>445</v>
      </c>
      <c r="W14" s="18" t="s">
        <v>443</v>
      </c>
      <c r="X14" s="18" t="s">
        <v>444</v>
      </c>
      <c r="Y14" s="18" t="s">
        <v>444</v>
      </c>
      <c r="Z14" s="18" t="s">
        <v>443</v>
      </c>
      <c r="AA14" s="18" t="s">
        <v>442</v>
      </c>
      <c r="AB14" s="18" t="s">
        <v>443</v>
      </c>
      <c r="AC14" s="18" t="s">
        <v>443</v>
      </c>
      <c r="AD14" s="18" t="s">
        <v>446</v>
      </c>
      <c r="AE14" s="18" t="s">
        <v>439</v>
      </c>
      <c r="AF14" s="18" t="s">
        <v>439</v>
      </c>
      <c r="AG14" s="18" t="s">
        <v>439</v>
      </c>
      <c r="AH14" s="18" t="s">
        <v>439</v>
      </c>
      <c r="AI14" s="18" t="s">
        <v>439</v>
      </c>
    </row>
    <row r="15" spans="1:35" ht="12.75" customHeight="1" x14ac:dyDescent="0.25">
      <c r="A15" s="17" t="s">
        <v>43</v>
      </c>
      <c r="B15" s="25" t="s">
        <v>440</v>
      </c>
      <c r="C15" s="18" t="s">
        <v>444</v>
      </c>
      <c r="D15" s="18" t="s">
        <v>444</v>
      </c>
      <c r="E15" s="18" t="s">
        <v>445</v>
      </c>
      <c r="F15" s="18" t="s">
        <v>444</v>
      </c>
      <c r="G15" s="18" t="s">
        <v>443</v>
      </c>
      <c r="H15" s="18" t="s">
        <v>444</v>
      </c>
      <c r="I15" s="18" t="s">
        <v>444</v>
      </c>
      <c r="J15" s="18" t="s">
        <v>445</v>
      </c>
      <c r="K15" s="18" t="s">
        <v>444</v>
      </c>
      <c r="L15" s="18" t="s">
        <v>444</v>
      </c>
      <c r="M15" s="18" t="s">
        <v>444</v>
      </c>
      <c r="N15" s="18" t="s">
        <v>444</v>
      </c>
      <c r="O15" s="18" t="s">
        <v>445</v>
      </c>
      <c r="P15" s="18" t="s">
        <v>443</v>
      </c>
      <c r="Q15" s="18" t="s">
        <v>444</v>
      </c>
      <c r="R15" s="18" t="s">
        <v>444</v>
      </c>
      <c r="S15" s="18" t="s">
        <v>445</v>
      </c>
      <c r="T15" s="18" t="s">
        <v>444</v>
      </c>
      <c r="U15" s="18" t="s">
        <v>444</v>
      </c>
      <c r="V15" s="18" t="s">
        <v>444</v>
      </c>
      <c r="W15" s="18" t="s">
        <v>446</v>
      </c>
      <c r="X15" s="18" t="s">
        <v>444</v>
      </c>
      <c r="Y15" s="18" t="s">
        <v>444</v>
      </c>
      <c r="Z15" s="18" t="s">
        <v>443</v>
      </c>
      <c r="AA15" s="18" t="s">
        <v>442</v>
      </c>
      <c r="AB15" s="18" t="s">
        <v>443</v>
      </c>
      <c r="AC15" s="18" t="s">
        <v>443</v>
      </c>
      <c r="AD15" s="18" t="s">
        <v>446</v>
      </c>
      <c r="AE15" s="18" t="s">
        <v>439</v>
      </c>
      <c r="AF15" s="18" t="s">
        <v>439</v>
      </c>
      <c r="AG15" s="18" t="s">
        <v>439</v>
      </c>
      <c r="AH15" s="18" t="s">
        <v>439</v>
      </c>
      <c r="AI15" s="18" t="s">
        <v>439</v>
      </c>
    </row>
    <row r="16" spans="1:35" ht="12.75" customHeight="1" x14ac:dyDescent="0.25">
      <c r="A16" s="17" t="s">
        <v>43</v>
      </c>
      <c r="B16" s="24" t="s">
        <v>441</v>
      </c>
      <c r="C16" s="18" t="s">
        <v>444</v>
      </c>
      <c r="D16" s="18" t="s">
        <v>444</v>
      </c>
      <c r="E16" s="18" t="s">
        <v>444</v>
      </c>
      <c r="F16" s="18" t="s">
        <v>443</v>
      </c>
      <c r="G16" s="18" t="s">
        <v>442</v>
      </c>
      <c r="H16" s="18" t="s">
        <v>445</v>
      </c>
      <c r="I16" s="18" t="s">
        <v>445</v>
      </c>
      <c r="J16" s="18" t="s">
        <v>446</v>
      </c>
      <c r="K16" s="18" t="s">
        <v>444</v>
      </c>
      <c r="L16" s="18" t="s">
        <v>444</v>
      </c>
      <c r="M16" s="18" t="s">
        <v>443</v>
      </c>
      <c r="N16" s="18" t="s">
        <v>443</v>
      </c>
      <c r="O16" s="18" t="s">
        <v>445</v>
      </c>
      <c r="P16" s="18" t="s">
        <v>443</v>
      </c>
      <c r="Q16" s="18" t="s">
        <v>446</v>
      </c>
      <c r="R16" s="18" t="s">
        <v>443</v>
      </c>
      <c r="S16" s="18" t="s">
        <v>444</v>
      </c>
      <c r="T16" s="18" t="s">
        <v>445</v>
      </c>
      <c r="U16" s="18" t="s">
        <v>444</v>
      </c>
      <c r="V16" s="18" t="s">
        <v>445</v>
      </c>
      <c r="W16" s="18" t="s">
        <v>444</v>
      </c>
      <c r="X16" s="18" t="s">
        <v>444</v>
      </c>
      <c r="Y16" s="18" t="s">
        <v>444</v>
      </c>
      <c r="Z16" s="18" t="s">
        <v>443</v>
      </c>
      <c r="AA16" s="18" t="s">
        <v>442</v>
      </c>
      <c r="AB16" s="18" t="s">
        <v>443</v>
      </c>
      <c r="AC16" s="18" t="s">
        <v>443</v>
      </c>
      <c r="AD16" s="18" t="s">
        <v>446</v>
      </c>
      <c r="AE16" s="18" t="s">
        <v>439</v>
      </c>
      <c r="AF16" s="18" t="s">
        <v>439</v>
      </c>
      <c r="AG16" s="18" t="s">
        <v>439</v>
      </c>
      <c r="AH16" s="18" t="s">
        <v>439</v>
      </c>
      <c r="AI16" s="18" t="s">
        <v>439</v>
      </c>
    </row>
    <row r="17" spans="1:35" ht="12.75" customHeight="1" x14ac:dyDescent="0.25">
      <c r="A17" s="17" t="s">
        <v>63</v>
      </c>
      <c r="B17" s="23" t="s">
        <v>438</v>
      </c>
      <c r="C17" s="18" t="s">
        <v>445</v>
      </c>
      <c r="D17" s="18" t="s">
        <v>445</v>
      </c>
      <c r="E17" s="18" t="s">
        <v>445</v>
      </c>
      <c r="F17" s="18" t="s">
        <v>445</v>
      </c>
      <c r="G17" s="18" t="s">
        <v>443</v>
      </c>
      <c r="H17" s="18" t="s">
        <v>443</v>
      </c>
      <c r="I17" s="18" t="s">
        <v>445</v>
      </c>
      <c r="J17" s="18" t="s">
        <v>444</v>
      </c>
      <c r="K17" s="18" t="s">
        <v>444</v>
      </c>
      <c r="L17" s="18" t="s">
        <v>444</v>
      </c>
      <c r="M17" s="18" t="s">
        <v>446</v>
      </c>
      <c r="N17" s="18" t="s">
        <v>443</v>
      </c>
      <c r="O17" s="18" t="s">
        <v>444</v>
      </c>
      <c r="P17" s="18" t="s">
        <v>443</v>
      </c>
      <c r="Q17" s="18" t="s">
        <v>444</v>
      </c>
      <c r="R17" s="18" t="s">
        <v>442</v>
      </c>
      <c r="S17" s="18" t="s">
        <v>445</v>
      </c>
      <c r="T17" s="18" t="s">
        <v>445</v>
      </c>
      <c r="U17" s="18" t="s">
        <v>445</v>
      </c>
      <c r="V17" s="18" t="s">
        <v>446</v>
      </c>
      <c r="W17" s="18" t="s">
        <v>443</v>
      </c>
      <c r="X17" s="18" t="s">
        <v>444</v>
      </c>
      <c r="Y17" s="18" t="s">
        <v>446</v>
      </c>
      <c r="Z17" s="18" t="s">
        <v>444</v>
      </c>
      <c r="AA17" s="18" t="s">
        <v>444</v>
      </c>
      <c r="AB17" s="18" t="s">
        <v>443</v>
      </c>
      <c r="AC17" s="18" t="s">
        <v>444</v>
      </c>
      <c r="AD17" s="18" t="s">
        <v>444</v>
      </c>
      <c r="AE17" s="18" t="s">
        <v>444</v>
      </c>
      <c r="AF17" s="18" t="s">
        <v>444</v>
      </c>
      <c r="AG17" s="18" t="s">
        <v>442</v>
      </c>
      <c r="AH17" s="18" t="s">
        <v>439</v>
      </c>
      <c r="AI17" s="18" t="s">
        <v>444</v>
      </c>
    </row>
    <row r="18" spans="1:35" ht="12.75" customHeight="1" x14ac:dyDescent="0.25">
      <c r="A18" s="17" t="s">
        <v>63</v>
      </c>
      <c r="B18" s="25" t="s">
        <v>440</v>
      </c>
      <c r="C18" s="18" t="s">
        <v>445</v>
      </c>
      <c r="D18" s="18" t="s">
        <v>445</v>
      </c>
      <c r="E18" s="18" t="s">
        <v>445</v>
      </c>
      <c r="F18" s="18" t="s">
        <v>445</v>
      </c>
      <c r="G18" s="18" t="s">
        <v>443</v>
      </c>
      <c r="H18" s="18" t="s">
        <v>443</v>
      </c>
      <c r="I18" s="18" t="s">
        <v>445</v>
      </c>
      <c r="J18" s="18" t="s">
        <v>444</v>
      </c>
      <c r="K18" s="18" t="s">
        <v>444</v>
      </c>
      <c r="L18" s="18" t="s">
        <v>444</v>
      </c>
      <c r="M18" s="18" t="s">
        <v>446</v>
      </c>
      <c r="N18" s="18" t="s">
        <v>443</v>
      </c>
      <c r="O18" s="18" t="s">
        <v>444</v>
      </c>
      <c r="P18" s="18" t="s">
        <v>443</v>
      </c>
      <c r="Q18" s="18" t="s">
        <v>444</v>
      </c>
      <c r="R18" s="18" t="s">
        <v>442</v>
      </c>
      <c r="S18" s="18" t="s">
        <v>445</v>
      </c>
      <c r="T18" s="18" t="s">
        <v>445</v>
      </c>
      <c r="U18" s="18" t="s">
        <v>445</v>
      </c>
      <c r="V18" s="18" t="s">
        <v>446</v>
      </c>
      <c r="W18" s="18" t="s">
        <v>443</v>
      </c>
      <c r="X18" s="18" t="s">
        <v>444</v>
      </c>
      <c r="Y18" s="18" t="s">
        <v>446</v>
      </c>
      <c r="Z18" s="18" t="s">
        <v>439</v>
      </c>
      <c r="AA18" s="18" t="s">
        <v>439</v>
      </c>
      <c r="AB18" s="18" t="s">
        <v>439</v>
      </c>
      <c r="AC18" s="18" t="s">
        <v>439</v>
      </c>
      <c r="AD18" s="18" t="s">
        <v>444</v>
      </c>
      <c r="AE18" s="18" t="s">
        <v>444</v>
      </c>
      <c r="AF18" s="18" t="s">
        <v>439</v>
      </c>
      <c r="AG18" s="18" t="s">
        <v>439</v>
      </c>
      <c r="AH18" s="18" t="s">
        <v>439</v>
      </c>
      <c r="AI18" s="18" t="s">
        <v>444</v>
      </c>
    </row>
    <row r="19" spans="1:35" ht="12.75" customHeight="1" x14ac:dyDescent="0.25">
      <c r="A19" s="17" t="s">
        <v>46</v>
      </c>
      <c r="B19" s="23" t="s">
        <v>438</v>
      </c>
      <c r="C19" s="18" t="s">
        <v>445</v>
      </c>
      <c r="D19" s="18" t="s">
        <v>445</v>
      </c>
      <c r="E19" s="18" t="s">
        <v>444</v>
      </c>
      <c r="F19" s="18" t="s">
        <v>445</v>
      </c>
      <c r="G19" s="18" t="s">
        <v>443</v>
      </c>
      <c r="H19" s="18" t="s">
        <v>444</v>
      </c>
      <c r="I19" s="18" t="s">
        <v>444</v>
      </c>
      <c r="J19" s="18" t="s">
        <v>446</v>
      </c>
      <c r="K19" s="18" t="s">
        <v>445</v>
      </c>
      <c r="L19" s="18" t="s">
        <v>444</v>
      </c>
      <c r="M19" s="18" t="s">
        <v>444</v>
      </c>
      <c r="N19" s="18" t="s">
        <v>444</v>
      </c>
      <c r="O19" s="18" t="s">
        <v>445</v>
      </c>
      <c r="P19" s="18" t="s">
        <v>444</v>
      </c>
      <c r="Q19" s="18" t="s">
        <v>445</v>
      </c>
      <c r="R19" s="18" t="s">
        <v>443</v>
      </c>
      <c r="S19" s="18" t="s">
        <v>446</v>
      </c>
      <c r="T19" s="18" t="s">
        <v>444</v>
      </c>
      <c r="U19" s="18" t="s">
        <v>445</v>
      </c>
      <c r="V19" s="18" t="s">
        <v>446</v>
      </c>
      <c r="W19" s="18" t="s">
        <v>444</v>
      </c>
      <c r="X19" s="18" t="s">
        <v>444</v>
      </c>
      <c r="Y19" s="18" t="s">
        <v>446</v>
      </c>
      <c r="Z19" s="18" t="s">
        <v>439</v>
      </c>
      <c r="AA19" s="18" t="s">
        <v>439</v>
      </c>
      <c r="AB19" s="18" t="s">
        <v>439</v>
      </c>
      <c r="AC19" s="18" t="s">
        <v>439</v>
      </c>
      <c r="AD19" s="18" t="s">
        <v>444</v>
      </c>
      <c r="AE19" s="18" t="s">
        <v>444</v>
      </c>
      <c r="AF19" s="18" t="s">
        <v>439</v>
      </c>
      <c r="AG19" s="18" t="s">
        <v>439</v>
      </c>
      <c r="AH19" s="18" t="s">
        <v>439</v>
      </c>
      <c r="AI19" s="18" t="s">
        <v>444</v>
      </c>
    </row>
    <row r="20" spans="1:35" ht="12.75" customHeight="1" x14ac:dyDescent="0.25">
      <c r="A20" s="17" t="s">
        <v>46</v>
      </c>
      <c r="B20" s="25" t="s">
        <v>440</v>
      </c>
      <c r="C20" s="18" t="s">
        <v>445</v>
      </c>
      <c r="D20" s="18" t="s">
        <v>445</v>
      </c>
      <c r="E20" s="18" t="s">
        <v>444</v>
      </c>
      <c r="F20" s="18" t="s">
        <v>445</v>
      </c>
      <c r="G20" s="18" t="s">
        <v>443</v>
      </c>
      <c r="H20" s="18" t="s">
        <v>444</v>
      </c>
      <c r="I20" s="18" t="s">
        <v>444</v>
      </c>
      <c r="J20" s="18" t="s">
        <v>446</v>
      </c>
      <c r="K20" s="18" t="s">
        <v>445</v>
      </c>
      <c r="L20" s="18" t="s">
        <v>444</v>
      </c>
      <c r="M20" s="18" t="s">
        <v>444</v>
      </c>
      <c r="N20" s="18" t="s">
        <v>444</v>
      </c>
      <c r="O20" s="18" t="s">
        <v>445</v>
      </c>
      <c r="P20" s="18" t="s">
        <v>444</v>
      </c>
      <c r="Q20" s="18" t="s">
        <v>445</v>
      </c>
      <c r="R20" s="18" t="s">
        <v>443</v>
      </c>
      <c r="S20" s="18" t="s">
        <v>446</v>
      </c>
      <c r="T20" s="18" t="s">
        <v>444</v>
      </c>
      <c r="U20" s="18" t="s">
        <v>445</v>
      </c>
      <c r="V20" s="18" t="s">
        <v>446</v>
      </c>
      <c r="W20" s="18" t="s">
        <v>444</v>
      </c>
      <c r="X20" s="18" t="s">
        <v>444</v>
      </c>
      <c r="Y20" s="18" t="s">
        <v>446</v>
      </c>
      <c r="Z20" s="18" t="s">
        <v>442</v>
      </c>
      <c r="AA20" s="18" t="s">
        <v>443</v>
      </c>
      <c r="AB20" s="18" t="s">
        <v>442</v>
      </c>
      <c r="AC20" s="18" t="s">
        <v>444</v>
      </c>
      <c r="AD20" s="18" t="s">
        <v>444</v>
      </c>
      <c r="AE20" s="18" t="s">
        <v>444</v>
      </c>
      <c r="AF20" s="18" t="s">
        <v>439</v>
      </c>
      <c r="AG20" s="18" t="s">
        <v>439</v>
      </c>
      <c r="AH20" s="18" t="s">
        <v>439</v>
      </c>
      <c r="AI20" s="18" t="s">
        <v>444</v>
      </c>
    </row>
    <row r="21" spans="1:35" ht="12.75" customHeight="1" x14ac:dyDescent="0.25">
      <c r="A21" s="17" t="s">
        <v>48</v>
      </c>
      <c r="B21" s="23" t="s">
        <v>438</v>
      </c>
      <c r="C21" s="18" t="s">
        <v>445</v>
      </c>
      <c r="D21" s="18" t="s">
        <v>445</v>
      </c>
      <c r="E21" s="18" t="s">
        <v>445</v>
      </c>
      <c r="F21" s="18" t="s">
        <v>445</v>
      </c>
      <c r="G21" s="18" t="s">
        <v>443</v>
      </c>
      <c r="H21" s="18" t="s">
        <v>443</v>
      </c>
      <c r="I21" s="18" t="s">
        <v>445</v>
      </c>
      <c r="J21" s="18" t="s">
        <v>444</v>
      </c>
      <c r="K21" s="18" t="s">
        <v>444</v>
      </c>
      <c r="L21" s="18" t="s">
        <v>444</v>
      </c>
      <c r="M21" s="18" t="s">
        <v>446</v>
      </c>
      <c r="N21" s="18" t="s">
        <v>443</v>
      </c>
      <c r="O21" s="18" t="s">
        <v>444</v>
      </c>
      <c r="P21" s="18" t="s">
        <v>443</v>
      </c>
      <c r="Q21" s="18" t="s">
        <v>444</v>
      </c>
      <c r="R21" s="18" t="s">
        <v>442</v>
      </c>
      <c r="S21" s="18" t="s">
        <v>445</v>
      </c>
      <c r="T21" s="18" t="s">
        <v>445</v>
      </c>
      <c r="U21" s="18" t="s">
        <v>445</v>
      </c>
      <c r="V21" s="18" t="s">
        <v>446</v>
      </c>
      <c r="W21" s="18" t="s">
        <v>443</v>
      </c>
      <c r="X21" s="18" t="s">
        <v>444</v>
      </c>
      <c r="Y21" s="18" t="s">
        <v>446</v>
      </c>
      <c r="Z21" s="18" t="s">
        <v>444</v>
      </c>
      <c r="AA21" s="18" t="s">
        <v>444</v>
      </c>
      <c r="AB21" s="18" t="s">
        <v>443</v>
      </c>
      <c r="AC21" s="18" t="s">
        <v>444</v>
      </c>
      <c r="AD21" s="18" t="s">
        <v>444</v>
      </c>
      <c r="AE21" s="18" t="s">
        <v>444</v>
      </c>
      <c r="AF21" s="18" t="s">
        <v>444</v>
      </c>
      <c r="AG21" s="18" t="s">
        <v>442</v>
      </c>
      <c r="AH21" s="18" t="s">
        <v>439</v>
      </c>
      <c r="AI21" s="18" t="s">
        <v>444</v>
      </c>
    </row>
    <row r="22" spans="1:35" ht="12.75" customHeight="1" x14ac:dyDescent="0.25">
      <c r="A22" s="17" t="s">
        <v>48</v>
      </c>
      <c r="B22" s="25" t="s">
        <v>440</v>
      </c>
      <c r="C22" s="18" t="s">
        <v>445</v>
      </c>
      <c r="D22" s="18" t="s">
        <v>445</v>
      </c>
      <c r="E22" s="18" t="s">
        <v>445</v>
      </c>
      <c r="F22" s="18" t="s">
        <v>445</v>
      </c>
      <c r="G22" s="18" t="s">
        <v>443</v>
      </c>
      <c r="H22" s="18" t="s">
        <v>443</v>
      </c>
      <c r="I22" s="18" t="s">
        <v>445</v>
      </c>
      <c r="J22" s="18" t="s">
        <v>444</v>
      </c>
      <c r="K22" s="18" t="s">
        <v>444</v>
      </c>
      <c r="L22" s="18" t="s">
        <v>444</v>
      </c>
      <c r="M22" s="18" t="s">
        <v>446</v>
      </c>
      <c r="N22" s="18" t="s">
        <v>443</v>
      </c>
      <c r="O22" s="18" t="s">
        <v>444</v>
      </c>
      <c r="P22" s="18" t="s">
        <v>443</v>
      </c>
      <c r="Q22" s="18" t="s">
        <v>444</v>
      </c>
      <c r="R22" s="18" t="s">
        <v>442</v>
      </c>
      <c r="S22" s="18" t="s">
        <v>445</v>
      </c>
      <c r="T22" s="18" t="s">
        <v>445</v>
      </c>
      <c r="U22" s="18" t="s">
        <v>445</v>
      </c>
      <c r="V22" s="18" t="s">
        <v>446</v>
      </c>
      <c r="W22" s="18" t="s">
        <v>443</v>
      </c>
      <c r="X22" s="18" t="s">
        <v>444</v>
      </c>
      <c r="Y22" s="18" t="s">
        <v>446</v>
      </c>
      <c r="Z22" s="18" t="s">
        <v>439</v>
      </c>
      <c r="AA22" s="18" t="s">
        <v>439</v>
      </c>
      <c r="AB22" s="18" t="s">
        <v>439</v>
      </c>
      <c r="AC22" s="18" t="s">
        <v>439</v>
      </c>
      <c r="AD22" s="18" t="s">
        <v>444</v>
      </c>
      <c r="AE22" s="18" t="s">
        <v>444</v>
      </c>
      <c r="AF22" s="18" t="s">
        <v>439</v>
      </c>
      <c r="AG22" s="18" t="s">
        <v>439</v>
      </c>
      <c r="AH22" s="18" t="s">
        <v>439</v>
      </c>
      <c r="AI22" s="18" t="s">
        <v>444</v>
      </c>
    </row>
    <row r="23" spans="1:35" ht="12.75" customHeight="1" x14ac:dyDescent="0.25">
      <c r="A23" s="17" t="s">
        <v>87</v>
      </c>
      <c r="B23" s="23" t="s">
        <v>438</v>
      </c>
      <c r="C23" s="18" t="s">
        <v>444</v>
      </c>
      <c r="D23" s="18" t="s">
        <v>444</v>
      </c>
      <c r="E23" s="18" t="s">
        <v>444</v>
      </c>
      <c r="F23" s="18" t="s">
        <v>444</v>
      </c>
      <c r="G23" s="18" t="s">
        <v>444</v>
      </c>
      <c r="H23" s="18" t="s">
        <v>444</v>
      </c>
      <c r="I23" s="18" t="s">
        <v>444</v>
      </c>
      <c r="J23" s="18" t="s">
        <v>444</v>
      </c>
      <c r="K23" s="18" t="s">
        <v>445</v>
      </c>
      <c r="L23" s="18" t="s">
        <v>444</v>
      </c>
      <c r="M23" s="18" t="s">
        <v>444</v>
      </c>
      <c r="N23" s="18" t="s">
        <v>444</v>
      </c>
      <c r="O23" s="18" t="s">
        <v>445</v>
      </c>
      <c r="P23" s="18" t="s">
        <v>444</v>
      </c>
      <c r="Q23" s="18" t="s">
        <v>444</v>
      </c>
      <c r="R23" s="18" t="s">
        <v>443</v>
      </c>
      <c r="S23" s="18" t="s">
        <v>443</v>
      </c>
      <c r="T23" s="18" t="s">
        <v>444</v>
      </c>
      <c r="U23" s="18" t="s">
        <v>443</v>
      </c>
      <c r="V23" s="18" t="s">
        <v>443</v>
      </c>
      <c r="W23" s="18" t="s">
        <v>443</v>
      </c>
      <c r="X23" s="18" t="s">
        <v>444</v>
      </c>
      <c r="Y23" s="18" t="s">
        <v>444</v>
      </c>
      <c r="Z23" s="18" t="s">
        <v>443</v>
      </c>
      <c r="AA23" s="18" t="s">
        <v>442</v>
      </c>
      <c r="AB23" s="18" t="s">
        <v>443</v>
      </c>
      <c r="AC23" s="18" t="s">
        <v>443</v>
      </c>
      <c r="AD23" s="18" t="s">
        <v>446</v>
      </c>
      <c r="AE23" s="18" t="s">
        <v>439</v>
      </c>
      <c r="AF23" s="18" t="s">
        <v>439</v>
      </c>
      <c r="AG23" s="18" t="s">
        <v>439</v>
      </c>
      <c r="AH23" s="18" t="s">
        <v>439</v>
      </c>
      <c r="AI23" s="18" t="s">
        <v>439</v>
      </c>
    </row>
    <row r="24" spans="1:35" ht="12.75" customHeight="1" x14ac:dyDescent="0.25">
      <c r="A24" s="17" t="s">
        <v>87</v>
      </c>
      <c r="B24" s="25" t="s">
        <v>440</v>
      </c>
      <c r="C24" s="18" t="s">
        <v>444</v>
      </c>
      <c r="D24" s="18" t="s">
        <v>445</v>
      </c>
      <c r="E24" s="18" t="s">
        <v>444</v>
      </c>
      <c r="F24" s="18" t="s">
        <v>445</v>
      </c>
      <c r="G24" s="18" t="s">
        <v>444</v>
      </c>
      <c r="H24" s="18" t="s">
        <v>444</v>
      </c>
      <c r="I24" s="18" t="s">
        <v>444</v>
      </c>
      <c r="J24" s="18" t="s">
        <v>444</v>
      </c>
      <c r="K24" s="18" t="s">
        <v>445</v>
      </c>
      <c r="L24" s="18" t="s">
        <v>444</v>
      </c>
      <c r="M24" s="18" t="s">
        <v>444</v>
      </c>
      <c r="N24" s="18" t="s">
        <v>444</v>
      </c>
      <c r="O24" s="18" t="s">
        <v>445</v>
      </c>
      <c r="P24" s="18" t="s">
        <v>444</v>
      </c>
      <c r="Q24" s="18" t="s">
        <v>444</v>
      </c>
      <c r="R24" s="18" t="s">
        <v>443</v>
      </c>
      <c r="S24" s="18" t="s">
        <v>443</v>
      </c>
      <c r="T24" s="18" t="s">
        <v>444</v>
      </c>
      <c r="U24" s="18" t="s">
        <v>443</v>
      </c>
      <c r="V24" s="18" t="s">
        <v>443</v>
      </c>
      <c r="W24" s="18" t="s">
        <v>443</v>
      </c>
      <c r="X24" s="18" t="s">
        <v>444</v>
      </c>
      <c r="Y24" s="18" t="s">
        <v>444</v>
      </c>
      <c r="Z24" s="18" t="s">
        <v>443</v>
      </c>
      <c r="AA24" s="18" t="s">
        <v>442</v>
      </c>
      <c r="AB24" s="18" t="s">
        <v>443</v>
      </c>
      <c r="AC24" s="18" t="s">
        <v>443</v>
      </c>
      <c r="AD24" s="18" t="s">
        <v>446</v>
      </c>
      <c r="AE24" s="18" t="s">
        <v>439</v>
      </c>
      <c r="AF24" s="18" t="s">
        <v>439</v>
      </c>
      <c r="AG24" s="18" t="s">
        <v>439</v>
      </c>
      <c r="AH24" s="18" t="s">
        <v>439</v>
      </c>
      <c r="AI24" s="18" t="s">
        <v>439</v>
      </c>
    </row>
    <row r="25" spans="1:35" ht="12.75" customHeight="1" x14ac:dyDescent="0.25">
      <c r="A25" s="17" t="s">
        <v>52</v>
      </c>
      <c r="B25" s="23" t="s">
        <v>438</v>
      </c>
      <c r="C25" s="18" t="s">
        <v>444</v>
      </c>
      <c r="D25" s="18" t="s">
        <v>445</v>
      </c>
      <c r="E25" s="18" t="s">
        <v>445</v>
      </c>
      <c r="F25" s="18" t="s">
        <v>444</v>
      </c>
      <c r="G25" s="18" t="s">
        <v>442</v>
      </c>
      <c r="H25" s="18" t="s">
        <v>443</v>
      </c>
      <c r="I25" s="18" t="s">
        <v>445</v>
      </c>
      <c r="J25" s="18" t="s">
        <v>444</v>
      </c>
      <c r="K25" s="18" t="s">
        <v>446</v>
      </c>
      <c r="L25" s="18" t="s">
        <v>444</v>
      </c>
      <c r="M25" s="18" t="s">
        <v>444</v>
      </c>
      <c r="N25" s="18" t="s">
        <v>444</v>
      </c>
      <c r="O25" s="18" t="s">
        <v>446</v>
      </c>
      <c r="P25" s="18" t="s">
        <v>444</v>
      </c>
      <c r="Q25" s="18" t="s">
        <v>445</v>
      </c>
      <c r="R25" s="18" t="s">
        <v>443</v>
      </c>
      <c r="S25" s="18" t="s">
        <v>446</v>
      </c>
      <c r="T25" s="18" t="s">
        <v>446</v>
      </c>
      <c r="U25" s="18" t="s">
        <v>444</v>
      </c>
      <c r="V25" s="18" t="s">
        <v>445</v>
      </c>
      <c r="W25" s="18" t="s">
        <v>446</v>
      </c>
      <c r="X25" s="18" t="s">
        <v>444</v>
      </c>
      <c r="Y25" s="18" t="s">
        <v>444</v>
      </c>
      <c r="Z25" s="18" t="s">
        <v>439</v>
      </c>
      <c r="AA25" s="18" t="s">
        <v>439</v>
      </c>
      <c r="AB25" s="18" t="s">
        <v>439</v>
      </c>
      <c r="AC25" s="18" t="s">
        <v>439</v>
      </c>
      <c r="AD25" s="18" t="s">
        <v>444</v>
      </c>
      <c r="AE25" s="18" t="s">
        <v>444</v>
      </c>
      <c r="AF25" s="18" t="s">
        <v>439</v>
      </c>
      <c r="AG25" s="18" t="s">
        <v>439</v>
      </c>
      <c r="AH25" s="18" t="s">
        <v>439</v>
      </c>
      <c r="AI25" s="18" t="s">
        <v>439</v>
      </c>
    </row>
    <row r="26" spans="1:35" ht="12.75" customHeight="1" x14ac:dyDescent="0.25">
      <c r="A26" s="17" t="s">
        <v>52</v>
      </c>
      <c r="B26" s="25" t="s">
        <v>440</v>
      </c>
      <c r="C26" s="18" t="s">
        <v>444</v>
      </c>
      <c r="D26" s="18" t="s">
        <v>444</v>
      </c>
      <c r="E26" s="18" t="s">
        <v>445</v>
      </c>
      <c r="F26" s="18" t="s">
        <v>444</v>
      </c>
      <c r="G26" s="18" t="s">
        <v>442</v>
      </c>
      <c r="H26" s="18" t="s">
        <v>443</v>
      </c>
      <c r="I26" s="18" t="s">
        <v>444</v>
      </c>
      <c r="J26" s="18" t="s">
        <v>445</v>
      </c>
      <c r="K26" s="18" t="s">
        <v>446</v>
      </c>
      <c r="L26" s="18" t="s">
        <v>445</v>
      </c>
      <c r="M26" s="18" t="s">
        <v>444</v>
      </c>
      <c r="N26" s="18" t="s">
        <v>444</v>
      </c>
      <c r="O26" s="18" t="s">
        <v>446</v>
      </c>
      <c r="P26" s="18" t="s">
        <v>444</v>
      </c>
      <c r="Q26" s="18" t="s">
        <v>445</v>
      </c>
      <c r="R26" s="18" t="s">
        <v>443</v>
      </c>
      <c r="S26" s="18" t="s">
        <v>446</v>
      </c>
      <c r="T26" s="18" t="s">
        <v>444</v>
      </c>
      <c r="U26" s="18" t="s">
        <v>445</v>
      </c>
      <c r="V26" s="18" t="s">
        <v>445</v>
      </c>
      <c r="W26" s="18" t="s">
        <v>445</v>
      </c>
      <c r="X26" s="18" t="s">
        <v>444</v>
      </c>
      <c r="Y26" s="18" t="s">
        <v>444</v>
      </c>
      <c r="Z26" s="18" t="s">
        <v>439</v>
      </c>
      <c r="AA26" s="18" t="s">
        <v>439</v>
      </c>
      <c r="AB26" s="18" t="s">
        <v>439</v>
      </c>
      <c r="AC26" s="18" t="s">
        <v>439</v>
      </c>
      <c r="AD26" s="18" t="s">
        <v>444</v>
      </c>
      <c r="AE26" s="18" t="s">
        <v>444</v>
      </c>
      <c r="AF26" s="18" t="s">
        <v>439</v>
      </c>
      <c r="AG26" s="18" t="s">
        <v>439</v>
      </c>
      <c r="AH26" s="18" t="s">
        <v>439</v>
      </c>
      <c r="AI26" s="18" t="s">
        <v>439</v>
      </c>
    </row>
    <row r="27" spans="1:35" ht="12.75" customHeight="1" x14ac:dyDescent="0.25">
      <c r="A27" s="17" t="s">
        <v>52</v>
      </c>
      <c r="B27" s="24" t="s">
        <v>441</v>
      </c>
      <c r="C27" s="18" t="s">
        <v>444</v>
      </c>
      <c r="D27" s="18" t="s">
        <v>444</v>
      </c>
      <c r="E27" s="18" t="s">
        <v>445</v>
      </c>
      <c r="F27" s="18" t="s">
        <v>444</v>
      </c>
      <c r="G27" s="18" t="s">
        <v>442</v>
      </c>
      <c r="H27" s="18" t="s">
        <v>443</v>
      </c>
      <c r="I27" s="18" t="s">
        <v>444</v>
      </c>
      <c r="J27" s="18" t="s">
        <v>445</v>
      </c>
      <c r="K27" s="18" t="s">
        <v>446</v>
      </c>
      <c r="L27" s="18" t="s">
        <v>445</v>
      </c>
      <c r="M27" s="18" t="s">
        <v>444</v>
      </c>
      <c r="N27" s="18" t="s">
        <v>444</v>
      </c>
      <c r="O27" s="18" t="s">
        <v>446</v>
      </c>
      <c r="P27" s="18" t="s">
        <v>444</v>
      </c>
      <c r="Q27" s="18" t="s">
        <v>445</v>
      </c>
      <c r="R27" s="18" t="s">
        <v>443</v>
      </c>
      <c r="S27" s="18" t="s">
        <v>446</v>
      </c>
      <c r="T27" s="18" t="s">
        <v>444</v>
      </c>
      <c r="U27" s="18" t="s">
        <v>445</v>
      </c>
      <c r="V27" s="18" t="s">
        <v>445</v>
      </c>
      <c r="W27" s="18" t="s">
        <v>445</v>
      </c>
      <c r="X27" s="18" t="s">
        <v>444</v>
      </c>
      <c r="Y27" s="18" t="s">
        <v>444</v>
      </c>
      <c r="Z27" s="18" t="s">
        <v>439</v>
      </c>
      <c r="AA27" s="18" t="s">
        <v>439</v>
      </c>
      <c r="AB27" s="18" t="s">
        <v>439</v>
      </c>
      <c r="AC27" s="18" t="s">
        <v>439</v>
      </c>
      <c r="AD27" s="18" t="s">
        <v>444</v>
      </c>
      <c r="AE27" s="18" t="s">
        <v>444</v>
      </c>
      <c r="AF27" s="18" t="s">
        <v>439</v>
      </c>
      <c r="AG27" s="18" t="s">
        <v>439</v>
      </c>
      <c r="AH27" s="18" t="s">
        <v>439</v>
      </c>
      <c r="AI27" s="18" t="s">
        <v>439</v>
      </c>
    </row>
    <row r="28" spans="1:35" ht="12.75" customHeight="1" x14ac:dyDescent="0.25">
      <c r="A28" s="17" t="s">
        <v>37</v>
      </c>
      <c r="B28" s="23" t="s">
        <v>438</v>
      </c>
      <c r="C28" s="18" t="s">
        <v>445</v>
      </c>
      <c r="D28" s="18" t="s">
        <v>445</v>
      </c>
      <c r="E28" s="18" t="s">
        <v>445</v>
      </c>
      <c r="F28" s="18" t="s">
        <v>445</v>
      </c>
      <c r="G28" s="18" t="s">
        <v>442</v>
      </c>
      <c r="H28" s="18" t="s">
        <v>443</v>
      </c>
      <c r="I28" s="18" t="s">
        <v>443</v>
      </c>
      <c r="J28" s="18" t="s">
        <v>444</v>
      </c>
      <c r="K28" s="18" t="s">
        <v>446</v>
      </c>
      <c r="L28" s="18" t="s">
        <v>444</v>
      </c>
      <c r="M28" s="18" t="s">
        <v>444</v>
      </c>
      <c r="N28" s="18" t="s">
        <v>444</v>
      </c>
      <c r="O28" s="18" t="s">
        <v>446</v>
      </c>
      <c r="P28" s="18" t="s">
        <v>444</v>
      </c>
      <c r="Q28" s="18" t="s">
        <v>446</v>
      </c>
      <c r="R28" s="18" t="s">
        <v>445</v>
      </c>
      <c r="S28" s="18" t="s">
        <v>444</v>
      </c>
      <c r="T28" s="18" t="s">
        <v>444</v>
      </c>
      <c r="U28" s="18" t="s">
        <v>445</v>
      </c>
      <c r="V28" s="18" t="s">
        <v>444</v>
      </c>
      <c r="W28" s="18" t="s">
        <v>445</v>
      </c>
      <c r="X28" s="18" t="s">
        <v>444</v>
      </c>
      <c r="Y28" s="18" t="s">
        <v>445</v>
      </c>
      <c r="Z28" s="18" t="s">
        <v>444</v>
      </c>
      <c r="AA28" s="18" t="s">
        <v>444</v>
      </c>
      <c r="AB28" s="18" t="s">
        <v>444</v>
      </c>
      <c r="AC28" s="18" t="s">
        <v>443</v>
      </c>
      <c r="AD28" s="18" t="s">
        <v>445</v>
      </c>
      <c r="AE28" s="18" t="s">
        <v>446</v>
      </c>
      <c r="AF28" s="18" t="s">
        <v>445</v>
      </c>
      <c r="AG28" s="18" t="s">
        <v>443</v>
      </c>
      <c r="AH28" s="18" t="s">
        <v>443</v>
      </c>
      <c r="AI28" s="18" t="s">
        <v>444</v>
      </c>
    </row>
    <row r="29" spans="1:35" ht="12.75" customHeight="1" x14ac:dyDescent="0.25">
      <c r="A29" s="17" t="s">
        <v>37</v>
      </c>
      <c r="B29" s="25" t="s">
        <v>440</v>
      </c>
      <c r="C29" s="18" t="s">
        <v>445</v>
      </c>
      <c r="D29" s="18" t="s">
        <v>444</v>
      </c>
      <c r="E29" s="18" t="s">
        <v>445</v>
      </c>
      <c r="F29" s="18" t="s">
        <v>445</v>
      </c>
      <c r="G29" s="18" t="s">
        <v>443</v>
      </c>
      <c r="H29" s="18" t="s">
        <v>443</v>
      </c>
      <c r="I29" s="18" t="s">
        <v>444</v>
      </c>
      <c r="J29" s="18" t="s">
        <v>444</v>
      </c>
      <c r="K29" s="18" t="s">
        <v>445</v>
      </c>
      <c r="L29" s="18" t="s">
        <v>445</v>
      </c>
      <c r="M29" s="18" t="s">
        <v>445</v>
      </c>
      <c r="N29" s="18" t="s">
        <v>444</v>
      </c>
      <c r="O29" s="18" t="s">
        <v>445</v>
      </c>
      <c r="P29" s="18" t="s">
        <v>443</v>
      </c>
      <c r="Q29" s="18" t="s">
        <v>444</v>
      </c>
      <c r="R29" s="18" t="s">
        <v>443</v>
      </c>
      <c r="S29" s="18" t="s">
        <v>446</v>
      </c>
      <c r="T29" s="18" t="s">
        <v>443</v>
      </c>
      <c r="U29" s="18" t="s">
        <v>445</v>
      </c>
      <c r="V29" s="18" t="s">
        <v>444</v>
      </c>
      <c r="W29" s="18" t="s">
        <v>444</v>
      </c>
      <c r="X29" s="18" t="s">
        <v>444</v>
      </c>
      <c r="Y29" s="18" t="s">
        <v>445</v>
      </c>
      <c r="Z29" s="18" t="s">
        <v>444</v>
      </c>
      <c r="AA29" s="18" t="s">
        <v>444</v>
      </c>
      <c r="AB29" s="18" t="s">
        <v>444</v>
      </c>
      <c r="AC29" s="18" t="s">
        <v>443</v>
      </c>
      <c r="AD29" s="18" t="s">
        <v>445</v>
      </c>
      <c r="AE29" s="18" t="s">
        <v>446</v>
      </c>
      <c r="AF29" s="18" t="s">
        <v>445</v>
      </c>
      <c r="AG29" s="18" t="s">
        <v>443</v>
      </c>
      <c r="AH29" s="18" t="s">
        <v>443</v>
      </c>
      <c r="AI29" s="18" t="s">
        <v>444</v>
      </c>
    </row>
    <row r="30" spans="1:35" ht="12.75" customHeight="1" x14ac:dyDescent="0.25">
      <c r="A30" s="17" t="s">
        <v>37</v>
      </c>
      <c r="B30" s="24" t="s">
        <v>441</v>
      </c>
      <c r="C30" s="18" t="s">
        <v>445</v>
      </c>
      <c r="D30" s="18" t="s">
        <v>445</v>
      </c>
      <c r="E30" s="18" t="s">
        <v>445</v>
      </c>
      <c r="F30" s="18" t="s">
        <v>445</v>
      </c>
      <c r="G30" s="18" t="s">
        <v>442</v>
      </c>
      <c r="H30" s="18" t="s">
        <v>442</v>
      </c>
      <c r="I30" s="18" t="s">
        <v>444</v>
      </c>
      <c r="J30" s="18" t="s">
        <v>444</v>
      </c>
      <c r="K30" s="18" t="s">
        <v>445</v>
      </c>
      <c r="L30" s="18" t="s">
        <v>444</v>
      </c>
      <c r="M30" s="18" t="s">
        <v>444</v>
      </c>
      <c r="N30" s="18" t="s">
        <v>443</v>
      </c>
      <c r="O30" s="18" t="s">
        <v>445</v>
      </c>
      <c r="P30" s="18" t="s">
        <v>443</v>
      </c>
      <c r="Q30" s="18" t="s">
        <v>445</v>
      </c>
      <c r="R30" s="18" t="s">
        <v>443</v>
      </c>
      <c r="S30" s="18" t="s">
        <v>446</v>
      </c>
      <c r="T30" s="18" t="s">
        <v>444</v>
      </c>
      <c r="U30" s="18" t="s">
        <v>444</v>
      </c>
      <c r="V30" s="18" t="s">
        <v>443</v>
      </c>
      <c r="W30" s="18" t="s">
        <v>446</v>
      </c>
      <c r="X30" s="18" t="s">
        <v>444</v>
      </c>
      <c r="Y30" s="18" t="s">
        <v>445</v>
      </c>
      <c r="Z30" s="18" t="s">
        <v>444</v>
      </c>
      <c r="AA30" s="18" t="s">
        <v>444</v>
      </c>
      <c r="AB30" s="18" t="s">
        <v>444</v>
      </c>
      <c r="AC30" s="18" t="s">
        <v>443</v>
      </c>
      <c r="AD30" s="18" t="s">
        <v>445</v>
      </c>
      <c r="AE30" s="18" t="s">
        <v>446</v>
      </c>
      <c r="AF30" s="18" t="s">
        <v>445</v>
      </c>
      <c r="AG30" s="18" t="s">
        <v>443</v>
      </c>
      <c r="AH30" s="18" t="s">
        <v>443</v>
      </c>
      <c r="AI30" s="18" t="s">
        <v>444</v>
      </c>
    </row>
    <row r="31" spans="1:35" ht="12.75" customHeight="1" x14ac:dyDescent="0.25">
      <c r="A31" s="17" t="s">
        <v>55</v>
      </c>
      <c r="B31" s="23" t="s">
        <v>438</v>
      </c>
      <c r="C31" s="18" t="s">
        <v>445</v>
      </c>
      <c r="D31" s="18" t="s">
        <v>445</v>
      </c>
      <c r="E31" s="18" t="s">
        <v>446</v>
      </c>
      <c r="F31" s="18" t="s">
        <v>445</v>
      </c>
      <c r="G31" s="18" t="s">
        <v>443</v>
      </c>
      <c r="H31" s="18" t="s">
        <v>445</v>
      </c>
      <c r="I31" s="18" t="s">
        <v>444</v>
      </c>
      <c r="J31" s="18" t="s">
        <v>445</v>
      </c>
      <c r="K31" s="18" t="s">
        <v>446</v>
      </c>
      <c r="L31" s="18" t="s">
        <v>443</v>
      </c>
      <c r="M31" s="18" t="s">
        <v>444</v>
      </c>
      <c r="N31" s="18" t="s">
        <v>445</v>
      </c>
      <c r="O31" s="18" t="s">
        <v>445</v>
      </c>
      <c r="P31" s="18" t="s">
        <v>444</v>
      </c>
      <c r="Q31" s="18" t="s">
        <v>445</v>
      </c>
      <c r="R31" s="18" t="s">
        <v>443</v>
      </c>
      <c r="S31" s="18" t="s">
        <v>446</v>
      </c>
      <c r="T31" s="18" t="s">
        <v>445</v>
      </c>
      <c r="U31" s="18" t="s">
        <v>446</v>
      </c>
      <c r="V31" s="18" t="s">
        <v>445</v>
      </c>
      <c r="W31" s="18" t="s">
        <v>444</v>
      </c>
      <c r="X31" s="18" t="s">
        <v>444</v>
      </c>
      <c r="Y31" s="18" t="s">
        <v>445</v>
      </c>
      <c r="Z31" s="18" t="s">
        <v>444</v>
      </c>
      <c r="AA31" s="18" t="s">
        <v>443</v>
      </c>
      <c r="AB31" s="18" t="s">
        <v>442</v>
      </c>
      <c r="AC31" s="18" t="s">
        <v>444</v>
      </c>
      <c r="AD31" s="18" t="s">
        <v>445</v>
      </c>
      <c r="AE31" s="18" t="s">
        <v>444</v>
      </c>
      <c r="AF31" s="18" t="s">
        <v>444</v>
      </c>
      <c r="AG31" s="18" t="s">
        <v>442</v>
      </c>
      <c r="AH31" s="18" t="s">
        <v>442</v>
      </c>
      <c r="AI31" s="18" t="s">
        <v>439</v>
      </c>
    </row>
    <row r="32" spans="1:35" ht="12.75" customHeight="1" x14ac:dyDescent="0.25">
      <c r="A32" s="17" t="s">
        <v>55</v>
      </c>
      <c r="B32" s="25" t="s">
        <v>440</v>
      </c>
      <c r="C32" s="18" t="s">
        <v>445</v>
      </c>
      <c r="D32" s="18" t="s">
        <v>446</v>
      </c>
      <c r="E32" s="18" t="s">
        <v>446</v>
      </c>
      <c r="F32" s="18" t="s">
        <v>445</v>
      </c>
      <c r="G32" s="18" t="s">
        <v>443</v>
      </c>
      <c r="H32" s="18" t="s">
        <v>445</v>
      </c>
      <c r="I32" s="18" t="s">
        <v>444</v>
      </c>
      <c r="J32" s="18" t="s">
        <v>445</v>
      </c>
      <c r="K32" s="18" t="s">
        <v>444</v>
      </c>
      <c r="L32" s="18" t="s">
        <v>445</v>
      </c>
      <c r="M32" s="18" t="s">
        <v>444</v>
      </c>
      <c r="N32" s="18" t="s">
        <v>445</v>
      </c>
      <c r="O32" s="18" t="s">
        <v>445</v>
      </c>
      <c r="P32" s="18" t="s">
        <v>444</v>
      </c>
      <c r="Q32" s="18" t="s">
        <v>443</v>
      </c>
      <c r="R32" s="18" t="s">
        <v>444</v>
      </c>
      <c r="S32" s="18" t="s">
        <v>446</v>
      </c>
      <c r="T32" s="18" t="s">
        <v>445</v>
      </c>
      <c r="U32" s="18" t="s">
        <v>446</v>
      </c>
      <c r="V32" s="18" t="s">
        <v>445</v>
      </c>
      <c r="W32" s="18" t="s">
        <v>444</v>
      </c>
      <c r="X32" s="18" t="s">
        <v>444</v>
      </c>
      <c r="Y32" s="18" t="s">
        <v>445</v>
      </c>
      <c r="Z32" s="18" t="s">
        <v>444</v>
      </c>
      <c r="AA32" s="18" t="s">
        <v>443</v>
      </c>
      <c r="AB32" s="18" t="s">
        <v>442</v>
      </c>
      <c r="AC32" s="18" t="s">
        <v>444</v>
      </c>
      <c r="AD32" s="18" t="s">
        <v>445</v>
      </c>
      <c r="AE32" s="18" t="s">
        <v>444</v>
      </c>
      <c r="AF32" s="18" t="s">
        <v>444</v>
      </c>
      <c r="AG32" s="18" t="s">
        <v>442</v>
      </c>
      <c r="AH32" s="18" t="s">
        <v>443</v>
      </c>
      <c r="AI32" s="18" t="s">
        <v>439</v>
      </c>
    </row>
    <row r="33" spans="1:35" ht="12.75" customHeight="1" x14ac:dyDescent="0.25">
      <c r="A33" s="17" t="s">
        <v>55</v>
      </c>
      <c r="B33" s="24" t="s">
        <v>441</v>
      </c>
      <c r="C33" s="18" t="s">
        <v>439</v>
      </c>
      <c r="D33" s="18" t="s">
        <v>439</v>
      </c>
      <c r="E33" s="18" t="s">
        <v>439</v>
      </c>
      <c r="F33" s="18" t="s">
        <v>439</v>
      </c>
      <c r="G33" s="18" t="s">
        <v>439</v>
      </c>
      <c r="H33" s="18" t="s">
        <v>439</v>
      </c>
      <c r="I33" s="18" t="s">
        <v>439</v>
      </c>
      <c r="J33" s="18" t="s">
        <v>439</v>
      </c>
      <c r="K33" s="18" t="s">
        <v>439</v>
      </c>
      <c r="L33" s="18" t="s">
        <v>439</v>
      </c>
      <c r="M33" s="18" t="s">
        <v>439</v>
      </c>
      <c r="N33" s="18" t="s">
        <v>444</v>
      </c>
      <c r="O33" s="18" t="s">
        <v>445</v>
      </c>
      <c r="P33" s="18" t="s">
        <v>445</v>
      </c>
      <c r="Q33" s="18" t="s">
        <v>445</v>
      </c>
      <c r="R33" s="18" t="s">
        <v>445</v>
      </c>
      <c r="S33" s="18" t="s">
        <v>445</v>
      </c>
      <c r="T33" s="18" t="s">
        <v>445</v>
      </c>
      <c r="U33" s="18" t="s">
        <v>445</v>
      </c>
      <c r="V33" s="18" t="s">
        <v>444</v>
      </c>
      <c r="W33" s="18" t="s">
        <v>444</v>
      </c>
      <c r="X33" s="18" t="s">
        <v>444</v>
      </c>
      <c r="Y33" s="18" t="s">
        <v>445</v>
      </c>
      <c r="Z33" s="18" t="s">
        <v>444</v>
      </c>
      <c r="AA33" s="18" t="s">
        <v>443</v>
      </c>
      <c r="AB33" s="18" t="s">
        <v>442</v>
      </c>
      <c r="AC33" s="18" t="s">
        <v>444</v>
      </c>
      <c r="AD33" s="18" t="s">
        <v>445</v>
      </c>
      <c r="AE33" s="18" t="s">
        <v>444</v>
      </c>
      <c r="AF33" s="18" t="s">
        <v>444</v>
      </c>
      <c r="AG33" s="18" t="s">
        <v>442</v>
      </c>
      <c r="AH33" s="18" t="s">
        <v>443</v>
      </c>
      <c r="AI33" s="18" t="s">
        <v>439</v>
      </c>
    </row>
    <row r="34" spans="1:35" x14ac:dyDescent="0.25">
      <c r="A34" s="16"/>
    </row>
    <row r="35" spans="1:35" x14ac:dyDescent="0.25">
      <c r="A35" s="1"/>
      <c r="B35" s="1"/>
    </row>
    <row r="36" spans="1:35" x14ac:dyDescent="0.25">
      <c r="A36" s="1"/>
      <c r="B36" s="1"/>
    </row>
    <row r="37" spans="1:35" x14ac:dyDescent="0.25">
      <c r="A37" s="1"/>
      <c r="B37" s="1"/>
    </row>
    <row r="38" spans="1:35" x14ac:dyDescent="0.25">
      <c r="A38" s="1"/>
      <c r="B38" s="1"/>
    </row>
    <row r="39" spans="1:35" x14ac:dyDescent="0.25">
      <c r="A39" s="1"/>
      <c r="B39" s="1"/>
    </row>
    <row r="40" spans="1:35" x14ac:dyDescent="0.25">
      <c r="A40" s="1"/>
      <c r="B40" s="1"/>
    </row>
    <row r="41" spans="1:35" x14ac:dyDescent="0.25">
      <c r="A41" s="1"/>
      <c r="B41" s="1"/>
    </row>
    <row r="42" spans="1:35" x14ac:dyDescent="0.25">
      <c r="A42" s="1"/>
      <c r="B42" s="1"/>
    </row>
    <row r="43" spans="1:35" x14ac:dyDescent="0.25">
      <c r="A43" s="1"/>
      <c r="B43" s="1"/>
    </row>
    <row r="44" spans="1:35" x14ac:dyDescent="0.25">
      <c r="A44" s="1"/>
      <c r="B44" s="1"/>
    </row>
    <row r="45" spans="1:35" x14ac:dyDescent="0.25">
      <c r="A45" s="1"/>
      <c r="B45" s="1"/>
    </row>
    <row r="46" spans="1:35" x14ac:dyDescent="0.25">
      <c r="A46" s="1"/>
      <c r="B46" s="1"/>
    </row>
    <row r="47" spans="1:35" x14ac:dyDescent="0.25">
      <c r="A47" s="1"/>
      <c r="B47" s="1"/>
    </row>
  </sheetData>
  <conditionalFormatting sqref="C2:AI20 C23:AI33">
    <cfRule type="cellIs" dxfId="6" priority="4" operator="equal">
      <formula>"*****"</formula>
    </cfRule>
    <cfRule type="cellIs" dxfId="5" priority="5" operator="equal">
      <formula>"****"</formula>
    </cfRule>
    <cfRule type="cellIs" dxfId="4" priority="6" operator="equal">
      <formula>"***"</formula>
    </cfRule>
  </conditionalFormatting>
  <conditionalFormatting sqref="C21:AI22">
    <cfRule type="cellIs" dxfId="3" priority="1" operator="equal">
      <formula>"*****"</formula>
    </cfRule>
    <cfRule type="cellIs" dxfId="2" priority="2" operator="equal">
      <formula>"****"</formula>
    </cfRule>
    <cfRule type="cellIs" dxfId="1" priority="3" operator="equal">
      <formula>"***"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Ma Cave</vt:lpstr>
      <vt:lpstr>Liste</vt:lpstr>
      <vt:lpstr>Millésime</vt:lpstr>
      <vt:lpstr>Appellation</vt:lpstr>
      <vt:lpstr>Région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2018-10-04T08:03:51Z</dcterms:created>
  <dcterms:modified xsi:type="dcterms:W3CDTF">2018-10-05T14:52:09Z</dcterms:modified>
</cp:coreProperties>
</file>