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75" windowWidth="26115" windowHeight="128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51" i="1"/>
  <c r="E50"/>
  <c r="E36"/>
  <c r="E37"/>
  <c r="E2"/>
  <c r="E3"/>
  <c r="E4"/>
  <c r="E5"/>
  <c r="E6"/>
  <c r="E7"/>
  <c r="E8"/>
  <c r="E9"/>
  <c r="E10"/>
  <c r="E11"/>
  <c r="E12"/>
  <c r="E13"/>
  <c r="D3"/>
  <c r="D4"/>
  <c r="D5"/>
  <c r="D6"/>
  <c r="D7"/>
  <c r="D8"/>
  <c r="D9"/>
  <c r="D10"/>
  <c r="D11"/>
  <c r="D12"/>
  <c r="D13"/>
  <c r="D2"/>
  <c r="B16"/>
  <c r="C15"/>
  <c r="B15"/>
</calcChain>
</file>

<file path=xl/sharedStrings.xml><?xml version="1.0" encoding="utf-8"?>
<sst xmlns="http://schemas.openxmlformats.org/spreadsheetml/2006/main" count="53" uniqueCount="23">
  <si>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</si>
  <si>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</si>
  <si>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</si>
  <si>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</si>
  <si>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</si>
  <si>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</si>
  <si>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</si>
  <si>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</si>
  <si>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</si>
  <si>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</si>
  <si>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</si>
  <si>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</si>
  <si>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moy mensuelle sur 2 ans</t>
  </si>
  <si>
    <t>=M</t>
  </si>
  <si>
    <t>CCVS 2014</t>
  </si>
  <si>
    <t>CCVS 2015</t>
  </si>
  <si>
    <t>moy mensuelle année m(i)</t>
  </si>
  <si>
    <t>Mois</t>
  </si>
  <si>
    <t>Y=ax+b</t>
  </si>
  <si>
    <t>a=</t>
  </si>
  <si>
    <t>b=</t>
  </si>
  <si>
    <t>n° du mois</t>
  </si>
  <si>
    <t>equation de la droite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</si>
</sst>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2" borderId="0" xfId="0" applyFill="1"/>
    <xf numFmtId="0" fontId="0" fillId="4" borderId="0" xfId="0" applyFill="1"/>
    <xf numFmtId="0" fontId="1" fillId="2" borderId="0" xfId="0" applyFont="1" applyFill="1" applyBorder="1" applyAlignment="1">
      <alignment wrapText="1"/>
    </xf>
    <xf numFmtId="0" fontId="1" fillId="4" borderId="0" xfId="0" applyFont="1" applyFill="1" applyBorder="1"/>
    <xf numFmtId="0" fontId="0" fillId="0" borderId="0" xfId="0" quotePrefix="1" applyFont="1"/>
    <xf numFmtId="2" fontId="0" fillId="0" borderId="1" xfId="0" applyNumberFormat="1" applyBorder="1"/>
    <xf numFmtId="0" fontId="2" fillId="0" borderId="0" xfId="0" applyFont="1"/>
    <xf numFmtId="0" fontId="3" fillId="0" borderId="0" xfId="0" quotePrefix="1" applyFont="1"/>
    <xf numFmtId="0" fontId="3" fillId="0" borderId="0" xfId="0" applyFont="1"/>
    <xf numFmtId="0" fontId="0" fillId="0" borderId="1" xfId="0" applyBorder="1" applyAlignment="1">
      <alignment horizontal="center"/>
    </xf>
    <xf numFmtId="2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2014</c:v>
          </c:tx>
          <c:cat>
            <c:strRef>
              <c:f>Feuil1!$A$2:$A$13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Feuil1!$B$2:$B$13</c:f>
              <c:numCache>
                <c:formatCode>General</c:formatCode>
                <c:ptCount val="12"/>
                <c:pt idx="0">
                  <c:v>97.35</c:v>
                </c:pt>
                <c:pt idx="1">
                  <c:v>90.52</c:v>
                </c:pt>
                <c:pt idx="2">
                  <c:v>86.25</c:v>
                </c:pt>
                <c:pt idx="3">
                  <c:v>68.2</c:v>
                </c:pt>
                <c:pt idx="4">
                  <c:v>87.91</c:v>
                </c:pt>
                <c:pt idx="5">
                  <c:v>92.01</c:v>
                </c:pt>
                <c:pt idx="6">
                  <c:v>87.46</c:v>
                </c:pt>
                <c:pt idx="7">
                  <c:v>57.21</c:v>
                </c:pt>
                <c:pt idx="8">
                  <c:v>88.53</c:v>
                </c:pt>
                <c:pt idx="9">
                  <c:v>76.2</c:v>
                </c:pt>
                <c:pt idx="10">
                  <c:v>69.58</c:v>
                </c:pt>
                <c:pt idx="11">
                  <c:v>95.31</c:v>
                </c:pt>
              </c:numCache>
            </c:numRef>
          </c:val>
        </c:ser>
        <c:ser>
          <c:idx val="1"/>
          <c:order val="1"/>
          <c:tx>
            <c:v>2015</c:v>
          </c:tx>
          <c:trendline>
            <c:trendlineType val="linear"/>
            <c:dispRSqr val="1"/>
            <c:dispEq val="1"/>
            <c:trendlineLbl>
              <c:layout>
                <c:manualLayout>
                  <c:x val="0.28490048118985128"/>
                  <c:y val="-0.19376348789734615"/>
                </c:manualLayout>
              </c:layout>
              <c:numFmt formatCode="General" sourceLinked="0"/>
              <c:spPr>
                <a:solidFill>
                  <a:schemeClr val="tx2">
                    <a:lumMod val="20000"/>
                    <a:lumOff val="80000"/>
                  </a:schemeClr>
                </a:solidFill>
              </c:spPr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</c:trendlineLbl>
          </c:trendline>
          <c:cat>
            <c:strRef>
              <c:f>Feuil1!$A$2:$A$13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Feuil1!$C$2:$C$13</c:f>
              <c:numCache>
                <c:formatCode>General</c:formatCode>
                <c:ptCount val="12"/>
                <c:pt idx="0">
                  <c:v>84.59</c:v>
                </c:pt>
                <c:pt idx="1">
                  <c:v>89.69</c:v>
                </c:pt>
                <c:pt idx="2">
                  <c:v>86.93</c:v>
                </c:pt>
                <c:pt idx="3">
                  <c:v>69.06</c:v>
                </c:pt>
                <c:pt idx="4">
                  <c:v>91.78</c:v>
                </c:pt>
                <c:pt idx="5">
                  <c:v>101.88</c:v>
                </c:pt>
                <c:pt idx="6">
                  <c:v>82.3</c:v>
                </c:pt>
                <c:pt idx="7">
                  <c:v>62.37</c:v>
                </c:pt>
                <c:pt idx="8">
                  <c:v>91.97</c:v>
                </c:pt>
                <c:pt idx="9">
                  <c:v>85.3</c:v>
                </c:pt>
                <c:pt idx="10">
                  <c:v>82.03</c:v>
                </c:pt>
                <c:pt idx="11">
                  <c:v>97.89</c:v>
                </c:pt>
              </c:numCache>
            </c:numRef>
          </c:val>
        </c:ser>
        <c:marker val="1"/>
        <c:axId val="100415744"/>
        <c:axId val="151434368"/>
      </c:lineChart>
      <c:catAx>
        <c:axId val="100415744"/>
        <c:scaling>
          <c:orientation val="minMax"/>
        </c:scaling>
        <c:axPos val="b"/>
        <c:tickLblPos val="nextTo"/>
        <c:crossAx val="151434368"/>
        <c:crosses val="autoZero"/>
        <c:auto val="1"/>
        <c:lblAlgn val="ctr"/>
        <c:lblOffset val="100"/>
      </c:catAx>
      <c:valAx>
        <c:axId val="151434368"/>
        <c:scaling>
          <c:orientation val="minMax"/>
          <c:min val="50"/>
        </c:scaling>
        <c:axPos val="l"/>
        <c:majorGridlines/>
        <c:numFmt formatCode="General" sourceLinked="1"/>
        <c:tickLblPos val="nextTo"/>
        <c:crossAx val="1004157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0</xdr:row>
      <xdr:rowOff>47625</xdr:rowOff>
    </xdr:from>
    <xdr:to>
      <xdr:col>15</xdr:col>
      <xdr:colOff>704850</xdr:colOff>
      <xdr:row>24</xdr:row>
      <xdr:rowOff>47625</xdr:rowOff>
    </xdr:to>
    <xdr:pic>
      <xdr:nvPicPr>
        <xdr:cNvPr id="1025" name="Picture 1" descr="HJBkU6L0467_Capture-MATHS-PARTIE-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0" y="47625"/>
          <a:ext cx="6267450" cy="48577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581025</xdr:colOff>
      <xdr:row>26</xdr:row>
      <xdr:rowOff>28575</xdr:rowOff>
    </xdr:from>
    <xdr:to>
      <xdr:col>17</xdr:col>
      <xdr:colOff>361950</xdr:colOff>
      <xdr:row>41</xdr:row>
      <xdr:rowOff>180975</xdr:rowOff>
    </xdr:to>
    <xdr:pic>
      <xdr:nvPicPr>
        <xdr:cNvPr id="1026" name="Picture 2" descr="HJBkWwWydu7_Capture-maths-partie-3-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5086350"/>
          <a:ext cx="7400925" cy="3343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390525</xdr:colOff>
      <xdr:row>17</xdr:row>
      <xdr:rowOff>123825</xdr:rowOff>
    </xdr:from>
    <xdr:to>
      <xdr:col>5</xdr:col>
      <xdr:colOff>257175</xdr:colOff>
      <xdr:row>32</xdr:row>
      <xdr:rowOff>9525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E60"/>
  <sheetViews>
    <sheetView tabSelected="1" workbookViewId="0">
      <selection activeCell="B35" sqref="B35"/>
    </sheetView>
  </sheetViews>
  <sheetFormatPr baseColWidth="10" defaultRowHeight="15"/>
  <cols>
    <col min="1" max="1" width="24.85546875" customWidth="1"/>
    <col min="6" max="6" width="16.7109375" bestFit="1" customWidth="1"/>
  </cols>
  <sheetData>
    <row r="1" spans="1:5" ht="29.25" customHeight="1">
      <c r="A1" t="s">
        <v>17</v>
      </c>
      <c r="B1" s="2">
        <v>2014</v>
      </c>
      <c r="C1" s="2">
        <v>2015</v>
      </c>
      <c r="D1" s="2" t="s">
        <v>14</v>
      </c>
      <c r="E1" s="2" t="s">
        <v>15</v>
      </c>
    </row>
    <row r="2" spans="1:5">
      <c r="A2" s="1" t="s">
        <v>0</v>
      </c>
      <c r="B2" s="3">
        <v>97.35</v>
      </c>
      <c r="C2" s="3">
        <v>84.59</v>
      </c>
      <c r="D2" s="9">
        <f>B2/$B$16</f>
        <v>1.1553524804177544</v>
      </c>
      <c r="E2" s="14">
        <f>C2/$B$16</f>
        <v>1.0039164490861618</v>
      </c>
    </row>
    <row r="3" spans="1:5">
      <c r="A3" s="1" t="s">
        <v>1</v>
      </c>
      <c r="B3" s="3">
        <v>90.52</v>
      </c>
      <c r="C3" s="3">
        <v>89.69</v>
      </c>
      <c r="D3" s="9">
        <f t="shared" ref="D3:E13" si="0">B3/$B$16</f>
        <v>1.0742938523617374</v>
      </c>
      <c r="E3" s="14">
        <f t="shared" si="0"/>
        <v>1.0644433895086636</v>
      </c>
    </row>
    <row r="4" spans="1:5">
      <c r="A4" s="1" t="s">
        <v>2</v>
      </c>
      <c r="B4" s="3">
        <v>86.25</v>
      </c>
      <c r="C4" s="3">
        <v>86.93</v>
      </c>
      <c r="D4" s="9">
        <f t="shared" si="0"/>
        <v>1.0236173747923094</v>
      </c>
      <c r="E4" s="14">
        <f t="shared" si="0"/>
        <v>1.0316876335153098</v>
      </c>
    </row>
    <row r="5" spans="1:5">
      <c r="A5" s="1" t="s">
        <v>3</v>
      </c>
      <c r="B5" s="3">
        <v>68.2</v>
      </c>
      <c r="C5" s="3">
        <v>69.06</v>
      </c>
      <c r="D5" s="9">
        <f t="shared" si="0"/>
        <v>0.80939947780678845</v>
      </c>
      <c r="E5" s="14">
        <f t="shared" si="0"/>
        <v>0.81960598148587704</v>
      </c>
    </row>
    <row r="6" spans="1:5">
      <c r="A6" s="1" t="s">
        <v>4</v>
      </c>
      <c r="B6" s="3">
        <v>87.91</v>
      </c>
      <c r="C6" s="3">
        <v>91.78</v>
      </c>
      <c r="D6" s="9">
        <f t="shared" si="0"/>
        <v>1.043318300498457</v>
      </c>
      <c r="E6" s="14">
        <f t="shared" si="0"/>
        <v>1.0892475670543555</v>
      </c>
    </row>
    <row r="7" spans="1:5">
      <c r="A7" s="1" t="s">
        <v>5</v>
      </c>
      <c r="B7" s="3">
        <v>92.01</v>
      </c>
      <c r="C7" s="3">
        <v>101.88</v>
      </c>
      <c r="D7" s="9">
        <f t="shared" si="0"/>
        <v>1.091977213387135</v>
      </c>
      <c r="E7" s="14">
        <f t="shared" si="0"/>
        <v>1.2091146451459767</v>
      </c>
    </row>
    <row r="8" spans="1:5">
      <c r="A8" s="1" t="s">
        <v>6</v>
      </c>
      <c r="B8" s="3">
        <v>87.46</v>
      </c>
      <c r="C8" s="3">
        <v>82.3</v>
      </c>
      <c r="D8" s="9">
        <f t="shared" si="0"/>
        <v>1.0379776881082363</v>
      </c>
      <c r="E8" s="14">
        <f t="shared" si="0"/>
        <v>0.97673866603370507</v>
      </c>
    </row>
    <row r="9" spans="1:5">
      <c r="A9" s="1" t="s">
        <v>7</v>
      </c>
      <c r="B9" s="3">
        <v>57.21</v>
      </c>
      <c r="C9" s="3">
        <v>62.37</v>
      </c>
      <c r="D9" s="9">
        <f t="shared" si="0"/>
        <v>0.67896985521006403</v>
      </c>
      <c r="E9" s="14">
        <f t="shared" si="0"/>
        <v>0.74020887728459528</v>
      </c>
    </row>
    <row r="10" spans="1:5">
      <c r="A10" s="1" t="s">
        <v>8</v>
      </c>
      <c r="B10" s="3">
        <v>88.53</v>
      </c>
      <c r="C10" s="3">
        <v>91.97</v>
      </c>
      <c r="D10" s="9">
        <f t="shared" si="0"/>
        <v>1.0506764775694279</v>
      </c>
      <c r="E10" s="14">
        <f t="shared" si="0"/>
        <v>1.0915024922857821</v>
      </c>
    </row>
    <row r="11" spans="1:5">
      <c r="A11" s="1" t="s">
        <v>9</v>
      </c>
      <c r="B11" s="3">
        <v>76.2</v>
      </c>
      <c r="C11" s="3">
        <v>85.3</v>
      </c>
      <c r="D11" s="9">
        <f t="shared" si="0"/>
        <v>0.90434369807737947</v>
      </c>
      <c r="E11" s="14">
        <f t="shared" si="0"/>
        <v>1.0123427486351768</v>
      </c>
    </row>
    <row r="12" spans="1:5">
      <c r="A12" s="1" t="s">
        <v>10</v>
      </c>
      <c r="B12" s="3">
        <v>69.58</v>
      </c>
      <c r="C12" s="3">
        <v>82.03</v>
      </c>
      <c r="D12" s="9">
        <f t="shared" si="0"/>
        <v>0.82577735580346534</v>
      </c>
      <c r="E12" s="14">
        <f t="shared" si="0"/>
        <v>0.97353429859957274</v>
      </c>
    </row>
    <row r="13" spans="1:5">
      <c r="A13" s="1" t="s">
        <v>11</v>
      </c>
      <c r="B13" s="3">
        <v>95.31</v>
      </c>
      <c r="C13" s="3">
        <v>97.89</v>
      </c>
      <c r="D13" s="9">
        <f t="shared" si="0"/>
        <v>1.1311417042487537</v>
      </c>
      <c r="E13" s="14">
        <f t="shared" si="0"/>
        <v>1.1617612152860195</v>
      </c>
    </row>
    <row r="15" spans="1:5">
      <c r="A15" s="7" t="s">
        <v>16</v>
      </c>
      <c r="B15" s="5">
        <f>ROUND(AVERAGE(B2:B13),2)</f>
        <v>83.04</v>
      </c>
      <c r="C15" s="5">
        <f>ROUND(AVERAGE(C2:C13),2)</f>
        <v>85.48</v>
      </c>
    </row>
    <row r="16" spans="1:5" ht="23.25" customHeight="1">
      <c r="A16" s="6" t="s">
        <v>12</v>
      </c>
      <c r="B16" s="4">
        <f>ROUND(AVERAGE(B2:C13),2)</f>
        <v>84.26</v>
      </c>
      <c r="C16" s="8" t="s">
        <v>13</v>
      </c>
    </row>
    <row r="34" spans="1:5">
      <c r="B34" s="2">
        <v>2015</v>
      </c>
      <c r="C34" s="2" t="s">
        <v>21</v>
      </c>
    </row>
    <row r="35" spans="1:5" ht="18.75" customHeight="1">
      <c r="A35" s="1" t="s">
        <v>0</v>
      </c>
      <c r="B35" s="3">
        <v>84.59</v>
      </c>
      <c r="C35" s="13">
        <v>1</v>
      </c>
      <c r="D35" s="11" t="s">
        <v>18</v>
      </c>
      <c r="E35" t="s">
        <v>22</v>
      </c>
    </row>
    <row r="36" spans="1:5" ht="18.75" customHeight="1">
      <c r="A36" s="1" t="s">
        <v>1</v>
      </c>
      <c r="B36" s="3">
        <v>89.69</v>
      </c>
      <c r="C36" s="13">
        <v>2</v>
      </c>
      <c r="D36" s="12" t="s">
        <v>19</v>
      </c>
      <c r="E36" s="10">
        <f>SLOPE(B35:B46,C35:C46)</f>
        <v>0.25416083916083887</v>
      </c>
    </row>
    <row r="37" spans="1:5" ht="18.75" customHeight="1">
      <c r="A37" s="1" t="s">
        <v>2</v>
      </c>
      <c r="B37" s="3">
        <v>86.93</v>
      </c>
      <c r="C37" s="13">
        <v>3</v>
      </c>
      <c r="D37" s="12" t="s">
        <v>20</v>
      </c>
      <c r="E37" s="10">
        <f>INTERCEPT(B35:B46,C35:C46)</f>
        <v>83.830454545454543</v>
      </c>
    </row>
    <row r="38" spans="1:5" ht="18.75" customHeight="1">
      <c r="A38" s="1" t="s">
        <v>3</v>
      </c>
      <c r="B38" s="3">
        <v>69.06</v>
      </c>
      <c r="C38" s="13">
        <v>4</v>
      </c>
    </row>
    <row r="39" spans="1:5" ht="18.75" customHeight="1">
      <c r="A39" s="1" t="s">
        <v>4</v>
      </c>
      <c r="B39" s="3">
        <v>91.78</v>
      </c>
      <c r="C39" s="13">
        <v>5</v>
      </c>
    </row>
    <row r="40" spans="1:5" ht="18.75" customHeight="1">
      <c r="A40" s="1" t="s">
        <v>5</v>
      </c>
      <c r="B40" s="3">
        <v>101.88</v>
      </c>
      <c r="C40" s="13">
        <v>6</v>
      </c>
    </row>
    <row r="41" spans="1:5" ht="18.75" customHeight="1">
      <c r="A41" s="1" t="s">
        <v>6</v>
      </c>
      <c r="B41" s="3">
        <v>82.3</v>
      </c>
      <c r="C41" s="13">
        <v>7</v>
      </c>
    </row>
    <row r="42" spans="1:5" ht="18.75" customHeight="1">
      <c r="A42" s="1" t="s">
        <v>7</v>
      </c>
      <c r="B42" s="3">
        <v>62.37</v>
      </c>
      <c r="C42" s="13">
        <v>8</v>
      </c>
    </row>
    <row r="43" spans="1:5" ht="18.75" customHeight="1">
      <c r="A43" s="1" t="s">
        <v>8</v>
      </c>
      <c r="B43" s="3">
        <v>91.97</v>
      </c>
      <c r="C43" s="13">
        <v>9</v>
      </c>
    </row>
    <row r="44" spans="1:5" ht="18.75" customHeight="1">
      <c r="A44" s="1" t="s">
        <v>9</v>
      </c>
      <c r="B44" s="3">
        <v>85.3</v>
      </c>
      <c r="C44" s="13">
        <v>10</v>
      </c>
    </row>
    <row r="45" spans="1:5" ht="18.75" customHeight="1">
      <c r="A45" s="1" t="s">
        <v>10</v>
      </c>
      <c r="B45" s="3">
        <v>82.03</v>
      </c>
      <c r="C45" s="13">
        <v>11</v>
      </c>
    </row>
    <row r="46" spans="1:5" ht="18.75" customHeight="1">
      <c r="A46" s="1" t="s">
        <v>11</v>
      </c>
      <c r="B46" s="3">
        <v>97.89</v>
      </c>
      <c r="C46" s="13">
        <v>12</v>
      </c>
    </row>
    <row r="48" spans="1:5">
      <c r="B48" s="2" t="s">
        <v>15</v>
      </c>
      <c r="C48" s="2" t="s">
        <v>21</v>
      </c>
    </row>
    <row r="49" spans="1:5" ht="18.75" customHeight="1">
      <c r="A49" s="1" t="s">
        <v>0</v>
      </c>
      <c r="B49" s="14">
        <v>1.0039164490861618</v>
      </c>
      <c r="C49" s="13">
        <v>1</v>
      </c>
      <c r="D49" s="11" t="s">
        <v>18</v>
      </c>
      <c r="E49" t="s">
        <v>22</v>
      </c>
    </row>
    <row r="50" spans="1:5" ht="18.75" customHeight="1">
      <c r="A50" s="1" t="s">
        <v>1</v>
      </c>
      <c r="B50" s="14">
        <v>1.0644433895086636</v>
      </c>
      <c r="C50" s="13">
        <v>2</v>
      </c>
      <c r="D50" s="12" t="s">
        <v>19</v>
      </c>
      <c r="E50" s="10">
        <f>SLOPE(B49:B60,C49:C60)</f>
        <v>3.0163878371806253E-3</v>
      </c>
    </row>
    <row r="51" spans="1:5" ht="18.75" customHeight="1">
      <c r="A51" s="1" t="s">
        <v>2</v>
      </c>
      <c r="B51" s="14">
        <v>1.0316876335153098</v>
      </c>
      <c r="C51" s="13">
        <v>3</v>
      </c>
      <c r="D51" s="12" t="s">
        <v>20</v>
      </c>
      <c r="E51" s="10">
        <f>INTERCEPT(B49:B60,C49:C60)</f>
        <v>0.9949021427184257</v>
      </c>
    </row>
    <row r="52" spans="1:5" ht="18.75" customHeight="1">
      <c r="A52" s="1" t="s">
        <v>3</v>
      </c>
      <c r="B52" s="14">
        <v>0.81960598148587704</v>
      </c>
      <c r="C52" s="13">
        <v>4</v>
      </c>
    </row>
    <row r="53" spans="1:5" ht="18.75" customHeight="1">
      <c r="A53" s="1" t="s">
        <v>4</v>
      </c>
      <c r="B53" s="14">
        <v>1.0892475670543555</v>
      </c>
      <c r="C53" s="13">
        <v>5</v>
      </c>
    </row>
    <row r="54" spans="1:5" ht="18.75" customHeight="1">
      <c r="A54" s="1" t="s">
        <v>5</v>
      </c>
      <c r="B54" s="14">
        <v>1.2091146451459767</v>
      </c>
      <c r="C54" s="13">
        <v>6</v>
      </c>
    </row>
    <row r="55" spans="1:5" ht="18.75" customHeight="1">
      <c r="A55" s="1" t="s">
        <v>6</v>
      </c>
      <c r="B55" s="14">
        <v>0.97673866603370507</v>
      </c>
      <c r="C55" s="13">
        <v>7</v>
      </c>
    </row>
    <row r="56" spans="1:5" ht="18.75" customHeight="1">
      <c r="A56" s="1" t="s">
        <v>7</v>
      </c>
      <c r="B56" s="14">
        <v>0.74020887728459528</v>
      </c>
      <c r="C56" s="13">
        <v>8</v>
      </c>
    </row>
    <row r="57" spans="1:5" ht="18.75" customHeight="1">
      <c r="A57" s="1" t="s">
        <v>8</v>
      </c>
      <c r="B57" s="14">
        <v>1.0915024922857821</v>
      </c>
      <c r="C57" s="13">
        <v>9</v>
      </c>
    </row>
    <row r="58" spans="1:5" ht="18.75" customHeight="1">
      <c r="A58" s="1" t="s">
        <v>9</v>
      </c>
      <c r="B58" s="14">
        <v>1.0123427486351768</v>
      </c>
      <c r="C58" s="13">
        <v>10</v>
      </c>
    </row>
    <row r="59" spans="1:5" ht="18.75" customHeight="1">
      <c r="A59" s="1" t="s">
        <v>10</v>
      </c>
      <c r="B59" s="14">
        <v>0.97353429859957274</v>
      </c>
      <c r="C59" s="13">
        <v>11</v>
      </c>
    </row>
    <row r="60" spans="1:5" ht="18.75" customHeight="1">
      <c r="A60" s="1" t="s">
        <v>11</v>
      </c>
      <c r="B60" s="14">
        <v>1.1617612152860195</v>
      </c>
      <c r="C60" s="13">
        <v>12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Willy</cp:lastModifiedBy>
  <dcterms:created xsi:type="dcterms:W3CDTF">2018-10-27T14:55:35Z</dcterms:created>
  <dcterms:modified xsi:type="dcterms:W3CDTF">2018-10-27T15:41:50Z</dcterms:modified>
</cp:coreProperties>
</file>