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002628\Desktop\"/>
    </mc:Choice>
  </mc:AlternateContent>
  <bookViews>
    <workbookView xWindow="0" yWindow="0" windowWidth="23040" windowHeight="9204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" i="1" l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N3" i="1"/>
  <c r="X3" i="1" s="1"/>
  <c r="N4" i="1"/>
  <c r="X4" i="1" s="1"/>
  <c r="N5" i="1"/>
  <c r="X5" i="1" s="1"/>
  <c r="N6" i="1"/>
  <c r="X6" i="1" s="1"/>
  <c r="N7" i="1"/>
  <c r="X7" i="1" s="1"/>
  <c r="N8" i="1"/>
  <c r="X8" i="1" s="1"/>
  <c r="N9" i="1"/>
  <c r="X9" i="1" s="1"/>
  <c r="N10" i="1"/>
  <c r="X10" i="1" s="1"/>
  <c r="N11" i="1"/>
  <c r="X11" i="1" s="1"/>
  <c r="N12" i="1"/>
  <c r="X12" i="1" s="1"/>
  <c r="N13" i="1"/>
  <c r="X13" i="1" s="1"/>
  <c r="N14" i="1"/>
  <c r="X14" i="1" s="1"/>
  <c r="N15" i="1"/>
  <c r="X15" i="1" s="1"/>
  <c r="N16" i="1"/>
  <c r="X16" i="1" s="1"/>
  <c r="N17" i="1"/>
  <c r="X17" i="1" s="1"/>
  <c r="N18" i="1"/>
  <c r="X18" i="1" s="1"/>
  <c r="N19" i="1"/>
  <c r="X19" i="1" s="1"/>
  <c r="N20" i="1"/>
  <c r="X20" i="1" s="1"/>
  <c r="N21" i="1"/>
  <c r="X21" i="1" s="1"/>
  <c r="N22" i="1"/>
  <c r="X22" i="1" s="1"/>
  <c r="N23" i="1"/>
  <c r="X23" i="1" s="1"/>
  <c r="N24" i="1"/>
  <c r="X24" i="1" s="1"/>
  <c r="N25" i="1"/>
  <c r="X25" i="1" s="1"/>
  <c r="N26" i="1"/>
  <c r="X26" i="1" s="1"/>
  <c r="N27" i="1"/>
  <c r="X27" i="1" s="1"/>
  <c r="N28" i="1"/>
  <c r="X28" i="1" s="1"/>
  <c r="N29" i="1"/>
  <c r="X29" i="1" s="1"/>
  <c r="N30" i="1"/>
  <c r="X30" i="1" s="1"/>
  <c r="N31" i="1"/>
  <c r="X31" i="1" s="1"/>
  <c r="N32" i="1"/>
  <c r="X32" i="1" s="1"/>
  <c r="N33" i="1"/>
  <c r="X33" i="1" s="1"/>
  <c r="N34" i="1"/>
  <c r="X34" i="1" s="1"/>
  <c r="N35" i="1"/>
  <c r="X35" i="1" s="1"/>
  <c r="N36" i="1"/>
  <c r="X36" i="1" s="1"/>
  <c r="N37" i="1"/>
  <c r="X37" i="1" s="1"/>
  <c r="N38" i="1"/>
  <c r="X38" i="1" s="1"/>
  <c r="N39" i="1"/>
  <c r="X39" i="1" s="1"/>
  <c r="N40" i="1"/>
  <c r="X40" i="1" s="1"/>
  <c r="N41" i="1"/>
  <c r="X41" i="1" s="1"/>
  <c r="N42" i="1"/>
  <c r="X42" i="1" s="1"/>
  <c r="N43" i="1"/>
  <c r="X43" i="1" s="1"/>
  <c r="N44" i="1"/>
  <c r="X44" i="1" s="1"/>
  <c r="N45" i="1"/>
  <c r="X45" i="1" s="1"/>
  <c r="N46" i="1"/>
  <c r="X46" i="1" s="1"/>
  <c r="N47" i="1"/>
  <c r="X47" i="1" s="1"/>
  <c r="N48" i="1"/>
  <c r="X48" i="1" s="1"/>
  <c r="N49" i="1"/>
  <c r="X49" i="1" s="1"/>
  <c r="N50" i="1"/>
  <c r="X50" i="1" s="1"/>
  <c r="N51" i="1"/>
  <c r="X51" i="1" s="1"/>
  <c r="N52" i="1"/>
  <c r="X52" i="1" s="1"/>
  <c r="N53" i="1"/>
  <c r="X53" i="1" s="1"/>
  <c r="N54" i="1"/>
  <c r="X54" i="1" s="1"/>
  <c r="N55" i="1"/>
  <c r="X55" i="1" s="1"/>
  <c r="N56" i="1"/>
  <c r="X56" i="1" s="1"/>
  <c r="N57" i="1"/>
  <c r="X57" i="1" s="1"/>
  <c r="N58" i="1"/>
  <c r="X58" i="1" s="1"/>
  <c r="N59" i="1"/>
  <c r="X59" i="1" s="1"/>
  <c r="N60" i="1"/>
  <c r="X60" i="1" s="1"/>
  <c r="N61" i="1"/>
  <c r="X61" i="1" s="1"/>
  <c r="N62" i="1"/>
  <c r="X62" i="1" s="1"/>
  <c r="N63" i="1"/>
  <c r="X63" i="1" s="1"/>
  <c r="N64" i="1"/>
  <c r="X64" i="1" s="1"/>
  <c r="N65" i="1"/>
  <c r="X65" i="1" s="1"/>
  <c r="N66" i="1"/>
  <c r="X66" i="1" s="1"/>
  <c r="N67" i="1"/>
  <c r="X67" i="1" s="1"/>
  <c r="N68" i="1"/>
  <c r="X68" i="1" s="1"/>
  <c r="N69" i="1"/>
  <c r="X69" i="1" s="1"/>
  <c r="N70" i="1"/>
  <c r="X70" i="1" s="1"/>
  <c r="N71" i="1"/>
  <c r="X71" i="1" s="1"/>
  <c r="N72" i="1"/>
  <c r="X72" i="1" s="1"/>
  <c r="N73" i="1"/>
  <c r="X73" i="1" s="1"/>
  <c r="N74" i="1"/>
  <c r="X74" i="1" s="1"/>
  <c r="N75" i="1"/>
  <c r="X75" i="1" s="1"/>
  <c r="N76" i="1"/>
  <c r="X76" i="1" s="1"/>
  <c r="N77" i="1"/>
  <c r="X77" i="1" s="1"/>
  <c r="N78" i="1"/>
  <c r="X78" i="1" s="1"/>
  <c r="N79" i="1"/>
  <c r="X79" i="1" s="1"/>
  <c r="N80" i="1"/>
  <c r="X80" i="1" s="1"/>
  <c r="N81" i="1"/>
  <c r="X81" i="1" s="1"/>
  <c r="N82" i="1"/>
  <c r="X82" i="1" s="1"/>
  <c r="N83" i="1"/>
  <c r="X83" i="1" s="1"/>
  <c r="N84" i="1"/>
  <c r="X84" i="1" s="1"/>
  <c r="N85" i="1"/>
  <c r="X85" i="1" s="1"/>
  <c r="N86" i="1"/>
  <c r="X86" i="1" s="1"/>
  <c r="N87" i="1"/>
  <c r="X87" i="1" s="1"/>
  <c r="N88" i="1"/>
  <c r="X88" i="1" s="1"/>
  <c r="N89" i="1"/>
  <c r="X89" i="1" s="1"/>
  <c r="N90" i="1"/>
  <c r="X90" i="1" s="1"/>
  <c r="N91" i="1"/>
  <c r="X91" i="1" s="1"/>
  <c r="N92" i="1"/>
  <c r="X92" i="1" s="1"/>
  <c r="N93" i="1"/>
  <c r="X93" i="1" s="1"/>
  <c r="N94" i="1"/>
  <c r="X94" i="1" s="1"/>
  <c r="N95" i="1"/>
  <c r="X95" i="1" s="1"/>
  <c r="N96" i="1"/>
  <c r="X96" i="1" s="1"/>
  <c r="N97" i="1"/>
  <c r="X97" i="1" s="1"/>
  <c r="N98" i="1"/>
  <c r="X98" i="1" s="1"/>
  <c r="N99" i="1"/>
  <c r="X99" i="1" s="1"/>
  <c r="N100" i="1"/>
  <c r="X100" i="1" s="1"/>
  <c r="N101" i="1"/>
  <c r="X101" i="1" s="1"/>
  <c r="N102" i="1"/>
  <c r="X102" i="1" s="1"/>
  <c r="N103" i="1"/>
  <c r="X103" i="1" s="1"/>
  <c r="N104" i="1"/>
  <c r="X104" i="1" s="1"/>
  <c r="N105" i="1"/>
  <c r="X105" i="1" s="1"/>
  <c r="N106" i="1"/>
  <c r="X106" i="1" s="1"/>
  <c r="N107" i="1"/>
  <c r="X107" i="1" s="1"/>
  <c r="N108" i="1"/>
  <c r="X108" i="1" s="1"/>
  <c r="N109" i="1"/>
  <c r="X109" i="1" s="1"/>
  <c r="N110" i="1"/>
  <c r="X110" i="1" s="1"/>
  <c r="N111" i="1"/>
  <c r="X111" i="1" s="1"/>
  <c r="N112" i="1"/>
  <c r="X112" i="1" s="1"/>
  <c r="N113" i="1"/>
  <c r="X113" i="1" s="1"/>
  <c r="N114" i="1"/>
  <c r="X114" i="1" s="1"/>
  <c r="N115" i="1"/>
  <c r="X115" i="1" s="1"/>
  <c r="N116" i="1"/>
  <c r="X116" i="1" s="1"/>
  <c r="N117" i="1"/>
  <c r="X117" i="1" s="1"/>
  <c r="N118" i="1"/>
  <c r="X118" i="1" s="1"/>
  <c r="N119" i="1"/>
  <c r="X119" i="1" s="1"/>
  <c r="N120" i="1"/>
  <c r="X120" i="1" s="1"/>
  <c r="N121" i="1"/>
  <c r="X121" i="1" s="1"/>
  <c r="N122" i="1"/>
  <c r="X122" i="1" s="1"/>
  <c r="N123" i="1"/>
  <c r="X123" i="1" s="1"/>
  <c r="N124" i="1"/>
  <c r="X124" i="1" s="1"/>
  <c r="N125" i="1"/>
  <c r="X125" i="1" s="1"/>
  <c r="N126" i="1"/>
  <c r="X126" i="1" s="1"/>
  <c r="N127" i="1"/>
  <c r="X127" i="1" s="1"/>
  <c r="N128" i="1"/>
  <c r="X128" i="1" s="1"/>
  <c r="N129" i="1"/>
  <c r="X129" i="1" s="1"/>
  <c r="N130" i="1"/>
  <c r="X130" i="1" s="1"/>
  <c r="N131" i="1"/>
  <c r="X131" i="1" s="1"/>
  <c r="N132" i="1"/>
  <c r="X132" i="1" s="1"/>
  <c r="N133" i="1"/>
  <c r="X133" i="1" s="1"/>
  <c r="N134" i="1"/>
  <c r="X134" i="1" s="1"/>
  <c r="N135" i="1"/>
  <c r="X135" i="1" s="1"/>
  <c r="N136" i="1"/>
  <c r="X136" i="1" s="1"/>
  <c r="N137" i="1"/>
  <c r="X137" i="1" s="1"/>
  <c r="N138" i="1"/>
  <c r="X138" i="1" s="1"/>
  <c r="N139" i="1"/>
  <c r="X139" i="1" s="1"/>
  <c r="N140" i="1"/>
  <c r="X140" i="1" s="1"/>
  <c r="N141" i="1"/>
  <c r="X141" i="1" s="1"/>
  <c r="N142" i="1"/>
  <c r="X142" i="1" s="1"/>
  <c r="N143" i="1"/>
  <c r="X143" i="1" s="1"/>
  <c r="N144" i="1"/>
  <c r="X144" i="1" s="1"/>
  <c r="N145" i="1"/>
  <c r="X145" i="1" s="1"/>
  <c r="N146" i="1"/>
  <c r="X146" i="1" s="1"/>
  <c r="N147" i="1"/>
  <c r="X147" i="1" s="1"/>
  <c r="N148" i="1"/>
  <c r="X148" i="1" s="1"/>
  <c r="N149" i="1"/>
  <c r="X149" i="1" s="1"/>
  <c r="N150" i="1"/>
  <c r="X150" i="1" s="1"/>
  <c r="N151" i="1"/>
  <c r="X151" i="1" s="1"/>
  <c r="N152" i="1"/>
  <c r="X152" i="1" s="1"/>
  <c r="N153" i="1"/>
  <c r="X153" i="1" s="1"/>
  <c r="N154" i="1"/>
  <c r="X154" i="1" s="1"/>
  <c r="N155" i="1"/>
  <c r="X155" i="1" s="1"/>
  <c r="N156" i="1"/>
  <c r="X156" i="1" s="1"/>
  <c r="N157" i="1"/>
  <c r="X157" i="1" s="1"/>
  <c r="N158" i="1"/>
  <c r="X158" i="1" s="1"/>
  <c r="N159" i="1"/>
  <c r="X159" i="1" s="1"/>
  <c r="N160" i="1"/>
  <c r="X160" i="1" s="1"/>
  <c r="N161" i="1"/>
  <c r="X161" i="1" s="1"/>
  <c r="N162" i="1"/>
  <c r="X162" i="1" s="1"/>
  <c r="N163" i="1"/>
  <c r="X163" i="1" s="1"/>
  <c r="N164" i="1"/>
  <c r="X164" i="1" s="1"/>
  <c r="N165" i="1"/>
  <c r="X165" i="1" s="1"/>
  <c r="N166" i="1"/>
  <c r="X166" i="1" s="1"/>
  <c r="N167" i="1"/>
  <c r="X167" i="1" s="1"/>
  <c r="N168" i="1"/>
  <c r="X168" i="1" s="1"/>
  <c r="N169" i="1"/>
  <c r="X169" i="1" s="1"/>
  <c r="N170" i="1"/>
  <c r="X170" i="1" s="1"/>
  <c r="N171" i="1"/>
  <c r="X171" i="1" s="1"/>
  <c r="N172" i="1"/>
  <c r="X172" i="1" s="1"/>
  <c r="N173" i="1"/>
  <c r="X173" i="1" s="1"/>
  <c r="N174" i="1"/>
  <c r="X174" i="1" s="1"/>
  <c r="N175" i="1"/>
  <c r="X175" i="1" s="1"/>
  <c r="N176" i="1"/>
  <c r="X176" i="1" s="1"/>
  <c r="N177" i="1"/>
  <c r="X177" i="1" s="1"/>
  <c r="N178" i="1"/>
  <c r="X178" i="1" s="1"/>
  <c r="N179" i="1"/>
  <c r="X179" i="1" s="1"/>
  <c r="N180" i="1"/>
  <c r="X180" i="1" s="1"/>
  <c r="N181" i="1"/>
  <c r="X181" i="1" s="1"/>
  <c r="N182" i="1"/>
  <c r="X182" i="1" s="1"/>
  <c r="N183" i="1"/>
  <c r="X183" i="1" s="1"/>
  <c r="N184" i="1"/>
  <c r="X184" i="1" s="1"/>
  <c r="N185" i="1"/>
  <c r="X185" i="1" s="1"/>
  <c r="N186" i="1"/>
  <c r="X186" i="1" s="1"/>
  <c r="N187" i="1"/>
  <c r="X187" i="1" s="1"/>
  <c r="N188" i="1"/>
  <c r="X188" i="1" s="1"/>
  <c r="N189" i="1"/>
  <c r="X189" i="1" s="1"/>
  <c r="N190" i="1"/>
  <c r="X190" i="1" s="1"/>
  <c r="N191" i="1"/>
  <c r="X191" i="1" s="1"/>
  <c r="N192" i="1"/>
  <c r="X192" i="1" s="1"/>
  <c r="N193" i="1"/>
  <c r="X193" i="1" s="1"/>
  <c r="N194" i="1"/>
  <c r="X194" i="1" s="1"/>
  <c r="N2" i="1"/>
  <c r="X2" i="1" s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2" i="1"/>
  <c r="S2" i="1" s="1"/>
</calcChain>
</file>

<file path=xl/sharedStrings.xml><?xml version="1.0" encoding="utf-8"?>
<sst xmlns="http://schemas.openxmlformats.org/spreadsheetml/2006/main" count="2148" uniqueCount="719">
  <si>
    <t>Mois de révision</t>
  </si>
  <si>
    <t>Nºde série</t>
  </si>
  <si>
    <t>Désignation objet technique</t>
  </si>
  <si>
    <t>Typ Mach</t>
  </si>
  <si>
    <t>Ss Typ</t>
  </si>
  <si>
    <t>ZS parten.</t>
  </si>
  <si>
    <t>ZS mom atelier</t>
  </si>
  <si>
    <t>ZB nom propriét.</t>
  </si>
  <si>
    <t>ZB PLZ</t>
  </si>
  <si>
    <t>ZB lieu</t>
  </si>
  <si>
    <t>Début garantie</t>
  </si>
  <si>
    <t>Date mise en service</t>
  </si>
  <si>
    <t>Fin garantie</t>
  </si>
  <si>
    <t>Mois Rév</t>
  </si>
  <si>
    <t>Concession</t>
  </si>
  <si>
    <t>Site</t>
  </si>
  <si>
    <t>75204896</t>
  </si>
  <si>
    <t>VARIANT 380 / RF</t>
  </si>
  <si>
    <t>752</t>
  </si>
  <si>
    <t>20</t>
  </si>
  <si>
    <t>CLAAS MACON -</t>
  </si>
  <si>
    <t>JEAN MICHEL HUMBERT</t>
  </si>
  <si>
    <t>01140</t>
  </si>
  <si>
    <t>ILLIAT</t>
  </si>
  <si>
    <t>Avril</t>
  </si>
  <si>
    <t>MACON</t>
  </si>
  <si>
    <t>Mâcon</t>
  </si>
  <si>
    <t>A3607855</t>
  </si>
  <si>
    <t>ARION 620 T3b</t>
  </si>
  <si>
    <t>A36</t>
  </si>
  <si>
    <t>105</t>
  </si>
  <si>
    <t>CLAAS MACON</t>
  </si>
  <si>
    <t>GAEC FERME DE JOANNON</t>
  </si>
  <si>
    <t>42123</t>
  </si>
  <si>
    <t>ST CYR DE FAVIERES</t>
  </si>
  <si>
    <t>Décembre</t>
  </si>
  <si>
    <t>Feurs</t>
  </si>
  <si>
    <t>75104738</t>
  </si>
  <si>
    <t>VARIANT 460 RF</t>
  </si>
  <si>
    <t>751</t>
  </si>
  <si>
    <t>320</t>
  </si>
  <si>
    <t>GAEC DE DULPHEY</t>
  </si>
  <si>
    <t>71240</t>
  </si>
  <si>
    <t>MANCEY</t>
  </si>
  <si>
    <t>Mars</t>
  </si>
  <si>
    <t>75205117</t>
  </si>
  <si>
    <t>VARIANT 480 RF</t>
  </si>
  <si>
    <t>CUMA SILCOOP</t>
  </si>
  <si>
    <t>71390</t>
  </si>
  <si>
    <t>ST BOIL</t>
  </si>
  <si>
    <t>A4302850</t>
  </si>
  <si>
    <t>ARION 450</t>
  </si>
  <si>
    <t>A43</t>
  </si>
  <si>
    <t>200</t>
  </si>
  <si>
    <t>CUMA DU DORLAY</t>
  </si>
  <si>
    <t>42740</t>
  </si>
  <si>
    <t>LA TERRASSE SUR DORLAY</t>
  </si>
  <si>
    <t>A4002675</t>
  </si>
  <si>
    <t>AXION 800</t>
  </si>
  <si>
    <t>A40</t>
  </si>
  <si>
    <t>110</t>
  </si>
  <si>
    <t>GAEC DE SERVILLAT</t>
  </si>
  <si>
    <t>71480</t>
  </si>
  <si>
    <t>VARENNES ST SAUVEUR</t>
  </si>
  <si>
    <t>Janvier</t>
  </si>
  <si>
    <t>B9105501</t>
  </si>
  <si>
    <t>FL100</t>
  </si>
  <si>
    <t>B91</t>
  </si>
  <si>
    <t>430</t>
  </si>
  <si>
    <t>GAEC ELEVAGE GAUTHIER</t>
  </si>
  <si>
    <t>69790</t>
  </si>
  <si>
    <t>ST BONNET DES BRUYERES</t>
  </si>
  <si>
    <t>Février</t>
  </si>
  <si>
    <t>A4303159</t>
  </si>
  <si>
    <t>ARION 440</t>
  </si>
  <si>
    <t>100</t>
  </si>
  <si>
    <t>GAEC DE LA GUYE</t>
  </si>
  <si>
    <t>71250</t>
  </si>
  <si>
    <t>SALORNAY SUR GUYE</t>
  </si>
  <si>
    <t>Novembre</t>
  </si>
  <si>
    <t>A4303749</t>
  </si>
  <si>
    <t>GAEC LESCUR</t>
  </si>
  <si>
    <t>39110</t>
  </si>
  <si>
    <t>CHAUX CHAMPAGNY</t>
  </si>
  <si>
    <t>Crançot</t>
  </si>
  <si>
    <t>A4003347</t>
  </si>
  <si>
    <t>AXION 810</t>
  </si>
  <si>
    <t>GAEC DE LA CHAGNE</t>
  </si>
  <si>
    <t>LE MIROIR</t>
  </si>
  <si>
    <t>A4003099</t>
  </si>
  <si>
    <t>TELLA ENVIRONNEMENT</t>
  </si>
  <si>
    <t>39320</t>
  </si>
  <si>
    <t>GIGNY</t>
  </si>
  <si>
    <t>A3609121</t>
  </si>
  <si>
    <t>GAEC DES GRANDS CHAMPS</t>
  </si>
  <si>
    <t>39120</t>
  </si>
  <si>
    <t>LES ESSARDS TAIGNEVAUX</t>
  </si>
  <si>
    <t>A4304620</t>
  </si>
  <si>
    <t>ARION 420 M</t>
  </si>
  <si>
    <t>150</t>
  </si>
  <si>
    <t>DEPARTEMENT DE SAONE ET LOIRE</t>
  </si>
  <si>
    <t>71026</t>
  </si>
  <si>
    <t>MACON CEDEX 9</t>
  </si>
  <si>
    <t>A4304576</t>
  </si>
  <si>
    <t>A4304520</t>
  </si>
  <si>
    <t>A4304791</t>
  </si>
  <si>
    <t>A4304824</t>
  </si>
  <si>
    <t>A7400124</t>
  </si>
  <si>
    <t>ARION 510 St4 HEXA</t>
  </si>
  <si>
    <t>A74</t>
  </si>
  <si>
    <t>EARL DU BORD DE GROSNE</t>
  </si>
  <si>
    <t>71520</t>
  </si>
  <si>
    <t>ST LEGER SOUS LA BUSSIERE</t>
  </si>
  <si>
    <t>A7901539</t>
  </si>
  <si>
    <t>ATOS 330</t>
  </si>
  <si>
    <t>A79</t>
  </si>
  <si>
    <t>300</t>
  </si>
  <si>
    <t>ADRIEN RAJOT</t>
  </si>
  <si>
    <t>42260</t>
  </si>
  <si>
    <t>DANCE</t>
  </si>
  <si>
    <t>A4304869</t>
  </si>
  <si>
    <t>DEPARTEMENT DU RHONE</t>
  </si>
  <si>
    <t>69483</t>
  </si>
  <si>
    <t>LYON CEDEX 03</t>
  </si>
  <si>
    <t>A4304883</t>
  </si>
  <si>
    <t>A4304915</t>
  </si>
  <si>
    <t>A4304989</t>
  </si>
  <si>
    <t>ARION 450 M</t>
  </si>
  <si>
    <t>350</t>
  </si>
  <si>
    <t>DIRECTION INTERDEPART ROUTES EST</t>
  </si>
  <si>
    <t>54000</t>
  </si>
  <si>
    <t>NANCY</t>
  </si>
  <si>
    <t>A4304293</t>
  </si>
  <si>
    <t>EARL DE LA TERRE AU VENT</t>
  </si>
  <si>
    <t>71580</t>
  </si>
  <si>
    <t>SAVIGNY EN REVERMONT</t>
  </si>
  <si>
    <t>B9106855</t>
  </si>
  <si>
    <t>FL120</t>
  </si>
  <si>
    <t>440</t>
  </si>
  <si>
    <t>C7300190</t>
  </si>
  <si>
    <t>LEXION 620</t>
  </si>
  <si>
    <t>C73</t>
  </si>
  <si>
    <t>120</t>
  </si>
  <si>
    <t>GAEC MOREAU</t>
  </si>
  <si>
    <t>71130</t>
  </si>
  <si>
    <t>NEUVY GRANDCHAMP</t>
  </si>
  <si>
    <t>Paray</t>
  </si>
  <si>
    <t>A4304479</t>
  </si>
  <si>
    <t>ARION 430</t>
  </si>
  <si>
    <t>EARL LE BOIS OUDOT</t>
  </si>
  <si>
    <t>LE FAY</t>
  </si>
  <si>
    <t>75105038</t>
  </si>
  <si>
    <t>CUMA DES LYONNIERES</t>
  </si>
  <si>
    <t>01370</t>
  </si>
  <si>
    <t>ST ETIENNE DU BOIS</t>
  </si>
  <si>
    <t>A4304461</t>
  </si>
  <si>
    <t>FAVIER et Fils  Espace Service</t>
  </si>
  <si>
    <t>EARL DU VILLARET</t>
  </si>
  <si>
    <t>DOMMARTIN LES CUISEAUX</t>
  </si>
  <si>
    <t>Château-Gaillard</t>
  </si>
  <si>
    <t>A4304646</t>
  </si>
  <si>
    <t>EARL LES CADOLLES</t>
  </si>
  <si>
    <t>71160</t>
  </si>
  <si>
    <t>DIGOIN</t>
  </si>
  <si>
    <t>A4304914</t>
  </si>
  <si>
    <t>GAEC DE LA CAVE</t>
  </si>
  <si>
    <t>42140</t>
  </si>
  <si>
    <t>ST DENIS SUR COISE</t>
  </si>
  <si>
    <t>A4304945</t>
  </si>
  <si>
    <t>GAEC DE MARVALLIN</t>
  </si>
  <si>
    <t>42470</t>
  </si>
  <si>
    <t>ST SYMPHORIEN DE LAY</t>
  </si>
  <si>
    <t>A3202844</t>
  </si>
  <si>
    <t>ARION 410</t>
  </si>
  <si>
    <t>A32</t>
  </si>
  <si>
    <t>CHRISTIAN PALLANDRE</t>
  </si>
  <si>
    <t>42210</t>
  </si>
  <si>
    <t>CRAINTILLEUX</t>
  </si>
  <si>
    <t>A4304993</t>
  </si>
  <si>
    <t>EARL LES CHASSINS</t>
  </si>
  <si>
    <t>CHENOVES</t>
  </si>
  <si>
    <t>A4305058</t>
  </si>
  <si>
    <t>MATHELIN GUY</t>
  </si>
  <si>
    <t>LAY</t>
  </si>
  <si>
    <t>A4304729</t>
  </si>
  <si>
    <t>GUILLAUME COLLET</t>
  </si>
  <si>
    <t>01160</t>
  </si>
  <si>
    <t>SAINT MARTIN DU MONT</t>
  </si>
  <si>
    <t>A3202756</t>
  </si>
  <si>
    <t>ARION 420</t>
  </si>
  <si>
    <t>POYARD LUCIEN</t>
  </si>
  <si>
    <t>69770</t>
  </si>
  <si>
    <t>MONTROTTIER</t>
  </si>
  <si>
    <t>A4305017</t>
  </si>
  <si>
    <t>EARL GOBET</t>
  </si>
  <si>
    <t>71960</t>
  </si>
  <si>
    <t>VERZE</t>
  </si>
  <si>
    <t>A4304939</t>
  </si>
  <si>
    <t>GAEC DE TILLOTS</t>
  </si>
  <si>
    <t>71220</t>
  </si>
  <si>
    <t>LE ROUSSET</t>
  </si>
  <si>
    <t>A4305018</t>
  </si>
  <si>
    <t>EARL DE MONTAPLAN</t>
  </si>
  <si>
    <t>69170</t>
  </si>
  <si>
    <t>JOUX</t>
  </si>
  <si>
    <t>A4304749</t>
  </si>
  <si>
    <t>ARION 440 M</t>
  </si>
  <si>
    <t>250</t>
  </si>
  <si>
    <t>EARL BONNET</t>
  </si>
  <si>
    <t>BENY</t>
  </si>
  <si>
    <t>A4305031</t>
  </si>
  <si>
    <t>ARION 460</t>
  </si>
  <si>
    <t>PIERRICK BOLE RICHARD</t>
  </si>
  <si>
    <t>ARESCHES</t>
  </si>
  <si>
    <t>A4304948</t>
  </si>
  <si>
    <t>GAEC DES SAVEURS DU TRUCHET</t>
  </si>
  <si>
    <t>42114</t>
  </si>
  <si>
    <t>MACHEZAL</t>
  </si>
  <si>
    <t>A4304972</t>
  </si>
  <si>
    <t>GAEC DE L EMERAUDE</t>
  </si>
  <si>
    <t>39300</t>
  </si>
  <si>
    <t>MONTIGNY SUR L AIN</t>
  </si>
  <si>
    <t>Juillet</t>
  </si>
  <si>
    <t>A4304677</t>
  </si>
  <si>
    <t>GAEC DE LA GRIFFONNIERE</t>
  </si>
  <si>
    <t>71310</t>
  </si>
  <si>
    <t>MERVANS</t>
  </si>
  <si>
    <t>L0200232</t>
  </si>
  <si>
    <t>TUCANO 320</t>
  </si>
  <si>
    <t>L02</t>
  </si>
  <si>
    <t>SARL FAYOLLE BERNARD ET FILS</t>
  </si>
  <si>
    <t>71800</t>
  </si>
  <si>
    <t>OYÉ</t>
  </si>
  <si>
    <t>Mai</t>
  </si>
  <si>
    <t>49602055</t>
  </si>
  <si>
    <t>JAGUAR 840 4WD T4f</t>
  </si>
  <si>
    <t>496</t>
  </si>
  <si>
    <t>545</t>
  </si>
  <si>
    <t>BERNARD TRAVAUX AGRICOLES</t>
  </si>
  <si>
    <t>71210</t>
  </si>
  <si>
    <t>ST LAURENT D ANDENAY</t>
  </si>
  <si>
    <t>C7401151</t>
  </si>
  <si>
    <t>LEXION 650</t>
  </si>
  <si>
    <t>C74</t>
  </si>
  <si>
    <t>CARREZ JEAN LUC</t>
  </si>
  <si>
    <t>39230</t>
  </si>
  <si>
    <t>LA CHASSAGNE</t>
  </si>
  <si>
    <t>A4801062</t>
  </si>
  <si>
    <t>ELIOS 230 rop stage 3b</t>
  </si>
  <si>
    <t>A48</t>
  </si>
  <si>
    <t>EARL DES SABLES</t>
  </si>
  <si>
    <t>01380</t>
  </si>
  <si>
    <t>BAGE LA VILLE</t>
  </si>
  <si>
    <t>76004509</t>
  </si>
  <si>
    <t>ROLLANT 340</t>
  </si>
  <si>
    <t>760</t>
  </si>
  <si>
    <t>BLANC VERONIQUE</t>
  </si>
  <si>
    <t>LA CHAPELLE SUR FURIEUSE</t>
  </si>
  <si>
    <t>76004555</t>
  </si>
  <si>
    <t>BOURGEOIS LUC</t>
  </si>
  <si>
    <t>39250</t>
  </si>
  <si>
    <t>PLENISETTE</t>
  </si>
  <si>
    <t>76004501</t>
  </si>
  <si>
    <t>ROGNON BERNARD</t>
  </si>
  <si>
    <t>69860</t>
  </si>
  <si>
    <t>ST CHRISTOPHE</t>
  </si>
  <si>
    <t>76202387</t>
  </si>
  <si>
    <t>ROLLANT 350 RC</t>
  </si>
  <si>
    <t>762</t>
  </si>
  <si>
    <t>10</t>
  </si>
  <si>
    <t>GAEC DE LA VALLEE</t>
  </si>
  <si>
    <t>42540</t>
  </si>
  <si>
    <t>ST JUST LA PENDUE</t>
  </si>
  <si>
    <t>77000718</t>
  </si>
  <si>
    <t>VARIANT 450</t>
  </si>
  <si>
    <t>770</t>
  </si>
  <si>
    <t>220</t>
  </si>
  <si>
    <t>EARL SOMMEREUX</t>
  </si>
  <si>
    <t>77000731</t>
  </si>
  <si>
    <t>GAEC DU PRE FLEURI</t>
  </si>
  <si>
    <t>01190</t>
  </si>
  <si>
    <t>ST BENIGNE</t>
  </si>
  <si>
    <t>75105069</t>
  </si>
  <si>
    <t>GAEC AGREE DEFIVERT</t>
  </si>
  <si>
    <t>39190</t>
  </si>
  <si>
    <t>BEAUFORT</t>
  </si>
  <si>
    <t>75105064</t>
  </si>
  <si>
    <t>ALAIN BERNIGAUD</t>
  </si>
  <si>
    <t>MARIZY</t>
  </si>
  <si>
    <t>75105085</t>
  </si>
  <si>
    <t>GAEC ROBIN</t>
  </si>
  <si>
    <t>75105063</t>
  </si>
  <si>
    <t>GAEC PRUDENCE</t>
  </si>
  <si>
    <t>71420</t>
  </si>
  <si>
    <t>ST ROMAIN SOUS VERSIGNY</t>
  </si>
  <si>
    <t>75205584</t>
  </si>
  <si>
    <t>75105060</t>
  </si>
  <si>
    <t>VARIANT 460 RC</t>
  </si>
  <si>
    <t>310</t>
  </si>
  <si>
    <t>SARL ARTHAUD</t>
  </si>
  <si>
    <t>42130</t>
  </si>
  <si>
    <t>ST SIXTE</t>
  </si>
  <si>
    <t>75105275</t>
  </si>
  <si>
    <t>VARIANT 465 RC</t>
  </si>
  <si>
    <t>CORNELOUP JEAN PAUL</t>
  </si>
  <si>
    <t>71170</t>
  </si>
  <si>
    <t>CHASSIGNY SOUS DUN</t>
  </si>
  <si>
    <t>75205701</t>
  </si>
  <si>
    <t>VARIANT 485 RC</t>
  </si>
  <si>
    <t>GAEC DE BUCHELEUR</t>
  </si>
  <si>
    <t>71320</t>
  </si>
  <si>
    <t>CUZY</t>
  </si>
  <si>
    <t>76004627</t>
  </si>
  <si>
    <t>GUINCHARD LAURENT</t>
  </si>
  <si>
    <t>LEMUY</t>
  </si>
  <si>
    <t>49800572</t>
  </si>
  <si>
    <t>JAGUAR 950 T4</t>
  </si>
  <si>
    <t>498</t>
  </si>
  <si>
    <t>550</t>
  </si>
  <si>
    <t>SARL VIGNON RAMPON</t>
  </si>
  <si>
    <t>CHAMBOST LONGESSAIGNE</t>
  </si>
  <si>
    <t>71302580</t>
  </si>
  <si>
    <t>C540 REPLIABLE LEXION</t>
  </si>
  <si>
    <t>713</t>
  </si>
  <si>
    <t>K3300065</t>
  </si>
  <si>
    <t>SCORPION 741 VP stage IV</t>
  </si>
  <si>
    <t>K33</t>
  </si>
  <si>
    <t>400</t>
  </si>
  <si>
    <t>71850</t>
  </si>
  <si>
    <t>CHARNAY LES MACON</t>
  </si>
  <si>
    <t>K3100054</t>
  </si>
  <si>
    <t>SCORPION 732 VP ST4</t>
  </si>
  <si>
    <t>K31</t>
  </si>
  <si>
    <t>EARL DE LA RICHARDIERE</t>
  </si>
  <si>
    <t>42640</t>
  </si>
  <si>
    <t>ST GERMAIN LESPINASSE</t>
  </si>
  <si>
    <t>J3200245</t>
  </si>
  <si>
    <t>QUADRANT 5300 RF T+ST</t>
  </si>
  <si>
    <t>J32</t>
  </si>
  <si>
    <t>40</t>
  </si>
  <si>
    <t>SARL GIMARET</t>
  </si>
  <si>
    <t>01480</t>
  </si>
  <si>
    <t>MESSIMY SUR SAONE</t>
  </si>
  <si>
    <t>75105153</t>
  </si>
  <si>
    <t>GAEC COUTURIER</t>
  </si>
  <si>
    <t>01290</t>
  </si>
  <si>
    <t>ST JEAN SUR VEYLE</t>
  </si>
  <si>
    <t>75105072</t>
  </si>
  <si>
    <t>GAEC DES BORDS DE L ISABLE</t>
  </si>
  <si>
    <t>POMMIERS</t>
  </si>
  <si>
    <t>75205694</t>
  </si>
  <si>
    <t>VARIANT 480 RC</t>
  </si>
  <si>
    <t>GAEC DE LA CLAIRIERE</t>
  </si>
  <si>
    <t>71440</t>
  </si>
  <si>
    <t>ST VINCENT EN BRESSE</t>
  </si>
  <si>
    <t>75205697</t>
  </si>
  <si>
    <t>EARL AGRI VERT</t>
  </si>
  <si>
    <t>71600</t>
  </si>
  <si>
    <t>ST YAN</t>
  </si>
  <si>
    <t>B9107002</t>
  </si>
  <si>
    <t>H1000118</t>
  </si>
  <si>
    <t>CORIO 880 FC CONSPEED</t>
  </si>
  <si>
    <t>H10</t>
  </si>
  <si>
    <t>880</t>
  </si>
  <si>
    <t>CUMA DE CONFRANCON</t>
  </si>
  <si>
    <t>01310</t>
  </si>
  <si>
    <t>CONFRANCON</t>
  </si>
  <si>
    <t>Août</t>
  </si>
  <si>
    <t>C7501576</t>
  </si>
  <si>
    <t>LEXION 750</t>
  </si>
  <si>
    <t>C75</t>
  </si>
  <si>
    <t>52806783</t>
  </si>
  <si>
    <t>V770</t>
  </si>
  <si>
    <t>528</t>
  </si>
  <si>
    <t>225</t>
  </si>
  <si>
    <t>75001181</t>
  </si>
  <si>
    <t>ROLLANT 455 RC-16</t>
  </si>
  <si>
    <t>750</t>
  </si>
  <si>
    <t>50</t>
  </si>
  <si>
    <t>PEIGNAUD JEAN CLAUDE</t>
  </si>
  <si>
    <t>42600</t>
  </si>
  <si>
    <t>ST THOMAS LA GARDE</t>
  </si>
  <si>
    <t>A6000222</t>
  </si>
  <si>
    <t>AXION 830</t>
  </si>
  <si>
    <t>A60</t>
  </si>
  <si>
    <t>305</t>
  </si>
  <si>
    <t>C7401247</t>
  </si>
  <si>
    <t>SARL LA CROIX</t>
  </si>
  <si>
    <t>01240</t>
  </si>
  <si>
    <t>ST GERMAIN SUR RENON</t>
  </si>
  <si>
    <t>52807148</t>
  </si>
  <si>
    <t>V680</t>
  </si>
  <si>
    <t>222</t>
  </si>
  <si>
    <t>76004654</t>
  </si>
  <si>
    <t>GAEC DE BEL AIR</t>
  </si>
  <si>
    <t>ST PIERRE LE VIEUX</t>
  </si>
  <si>
    <t>C7401250</t>
  </si>
  <si>
    <t>GAEC DE BINAN</t>
  </si>
  <si>
    <t>CONDAL</t>
  </si>
  <si>
    <t>71302583</t>
  </si>
  <si>
    <t>A6000194</t>
  </si>
  <si>
    <t>ERIC JAYOL</t>
  </si>
  <si>
    <t>LEZIGNEUX</t>
  </si>
  <si>
    <t>A7700352</t>
  </si>
  <si>
    <t>ARION 610 St4 CMATIC</t>
  </si>
  <si>
    <t>A77</t>
  </si>
  <si>
    <t>CA LE GRAND CHALON</t>
  </si>
  <si>
    <t>71100</t>
  </si>
  <si>
    <t>CHALON SUR SAONE</t>
  </si>
  <si>
    <t>75105137</t>
  </si>
  <si>
    <t>BONNAUD JEAN PAUL</t>
  </si>
  <si>
    <t>NOAILLY</t>
  </si>
  <si>
    <t>A5200354</t>
  </si>
  <si>
    <t>ARION 420 Stage IV</t>
  </si>
  <si>
    <t>A52</t>
  </si>
  <si>
    <t>GAEC DU PETIT PONTET</t>
  </si>
  <si>
    <t>01960</t>
  </si>
  <si>
    <t>ST ANDRE SUR VIEUX JONC</t>
  </si>
  <si>
    <t>A7500135</t>
  </si>
  <si>
    <t>ARION 530 St4 CMATIC</t>
  </si>
  <si>
    <t>A75</t>
  </si>
  <si>
    <t>GAEC DE SILEZE</t>
  </si>
  <si>
    <t>ST LOTHAIN</t>
  </si>
  <si>
    <t>A7600352</t>
  </si>
  <si>
    <t>ARION 630 St4 HEXA</t>
  </si>
  <si>
    <t>A76</t>
  </si>
  <si>
    <t>ETA DUMONCEAU</t>
  </si>
  <si>
    <t>MARTIGNY LE COMTE</t>
  </si>
  <si>
    <t>B9106951</t>
  </si>
  <si>
    <t>75105138</t>
  </si>
  <si>
    <t>GAEC DES PETITES ROCHES</t>
  </si>
  <si>
    <t>42110</t>
  </si>
  <si>
    <t>ST MARTIN LESTRA</t>
  </si>
  <si>
    <t>I4901315</t>
  </si>
  <si>
    <t>ORBIS 450 3T</t>
  </si>
  <si>
    <t>I49</t>
  </si>
  <si>
    <t>Juin</t>
  </si>
  <si>
    <t>I3504630</t>
  </si>
  <si>
    <t>PICK UP 300 HD</t>
  </si>
  <si>
    <t>I35</t>
  </si>
  <si>
    <t>H1000106</t>
  </si>
  <si>
    <t>CORIO 675 FC CONSPEED</t>
  </si>
  <si>
    <t>675</t>
  </si>
  <si>
    <t>CUMA ST ANDRE VIEUX JONC</t>
  </si>
  <si>
    <t>L0500342</t>
  </si>
  <si>
    <t>TUCANO 450</t>
  </si>
  <si>
    <t>L05</t>
  </si>
  <si>
    <t>130</t>
  </si>
  <si>
    <t>52807265</t>
  </si>
  <si>
    <t>V620</t>
  </si>
  <si>
    <t>B9107038</t>
  </si>
  <si>
    <t>L0500386</t>
  </si>
  <si>
    <t>TUCANO 440</t>
  </si>
  <si>
    <t>LOUIS MALLON</t>
  </si>
  <si>
    <t>42380</t>
  </si>
  <si>
    <t>ABOEN</t>
  </si>
  <si>
    <t>71302686</t>
  </si>
  <si>
    <t>A6000251</t>
  </si>
  <si>
    <t>AXION 850</t>
  </si>
  <si>
    <t>505</t>
  </si>
  <si>
    <t>SARL  E T A PERRAUD SERGE</t>
  </si>
  <si>
    <t>LA ROCHE VINEUSE</t>
  </si>
  <si>
    <t>A4801148</t>
  </si>
  <si>
    <t>ELIOS 210 cab stage 3b</t>
  </si>
  <si>
    <t>EPLEFPA DE MONTRAVEL VILLARS</t>
  </si>
  <si>
    <t>42390</t>
  </si>
  <si>
    <t>VILLARS</t>
  </si>
  <si>
    <t>C7501657</t>
  </si>
  <si>
    <t>LEXION 760</t>
  </si>
  <si>
    <t>49602166</t>
  </si>
  <si>
    <t>JAGUAR 850 4WD T4f</t>
  </si>
  <si>
    <t>555</t>
  </si>
  <si>
    <t>ETA DEGUEURCE PIERRE OLIVIER</t>
  </si>
  <si>
    <t>CIRY LE NOBLE</t>
  </si>
  <si>
    <t>76004688</t>
  </si>
  <si>
    <t>GAEC PORNET</t>
  </si>
  <si>
    <t>A4600278</t>
  </si>
  <si>
    <t>NEXOS 230 VL Stage 3b</t>
  </si>
  <si>
    <t>A46</t>
  </si>
  <si>
    <t>SCI CHATEAU DE GRANDMONT</t>
  </si>
  <si>
    <t>69460</t>
  </si>
  <si>
    <t>BLACE</t>
  </si>
  <si>
    <t>76004667</t>
  </si>
  <si>
    <t>VERGUET JEAN PIERRE</t>
  </si>
  <si>
    <t>39570</t>
  </si>
  <si>
    <t>MONTMOROT</t>
  </si>
  <si>
    <t>76202414</t>
  </si>
  <si>
    <t>GAEC DURANTET</t>
  </si>
  <si>
    <t>A5300659</t>
  </si>
  <si>
    <t>ARION 430 Stage IV</t>
  </si>
  <si>
    <t>A53</t>
  </si>
  <si>
    <t>GAEC DE SAINT QUENTIN</t>
  </si>
  <si>
    <t>A5300817</t>
  </si>
  <si>
    <t>EARL SANGOIR</t>
  </si>
  <si>
    <t>01990</t>
  </si>
  <si>
    <t>ST TRIVIER SUR MOIGNANS</t>
  </si>
  <si>
    <t>A5300682</t>
  </si>
  <si>
    <t>ARION 440 Stage IV</t>
  </si>
  <si>
    <t>EARL DE MAROSSE</t>
  </si>
  <si>
    <t>71370</t>
  </si>
  <si>
    <t>ST GERMAIN DU PLAIN</t>
  </si>
  <si>
    <t>A5300604</t>
  </si>
  <si>
    <t>GAEC DU CHAMP NOBLET</t>
  </si>
  <si>
    <t>01560</t>
  </si>
  <si>
    <t>ST TRIVIER DE COURTES</t>
  </si>
  <si>
    <t>A5300952</t>
  </si>
  <si>
    <t>ARION 450 Stage IV</t>
  </si>
  <si>
    <t>500</t>
  </si>
  <si>
    <t>GAEC RECONNU DE L ALLIANCE</t>
  </si>
  <si>
    <t>CURCIAT DONGALON</t>
  </si>
  <si>
    <t>A7600649</t>
  </si>
  <si>
    <t>ARION 610 St4 HEXA</t>
  </si>
  <si>
    <t>ALAIN MERLE</t>
  </si>
  <si>
    <t>38460</t>
  </si>
  <si>
    <t>LEYRIEU</t>
  </si>
  <si>
    <t>A7700575</t>
  </si>
  <si>
    <t>ARION 630 St4 CMATIC</t>
  </si>
  <si>
    <t>GAEC PACAUD</t>
  </si>
  <si>
    <t>03470</t>
  </si>
  <si>
    <t>COULANGES</t>
  </si>
  <si>
    <t>A7600647</t>
  </si>
  <si>
    <t>GAEC BIGAY SIVET</t>
  </si>
  <si>
    <t>42310</t>
  </si>
  <si>
    <t>CHANGY</t>
  </si>
  <si>
    <t>75001209</t>
  </si>
  <si>
    <t>SASU DUBOEUF TRAVAUX AGRICOLES</t>
  </si>
  <si>
    <t>CHEVRIERES</t>
  </si>
  <si>
    <t>A7600805</t>
  </si>
  <si>
    <t>SCEA DU HAMEAU DE CREAUT</t>
  </si>
  <si>
    <t>IGÉ</t>
  </si>
  <si>
    <t>B9107291</t>
  </si>
  <si>
    <t>A6100288</t>
  </si>
  <si>
    <t>A61</t>
  </si>
  <si>
    <t>CUMA SAINT-TRIVIER-DE-COURTES</t>
  </si>
  <si>
    <t>75105216</t>
  </si>
  <si>
    <t>75105241</t>
  </si>
  <si>
    <t>CUMA DU MOIGNANS</t>
  </si>
  <si>
    <t>A7700483</t>
  </si>
  <si>
    <t>GAEC RECONNU LES CHENEVRIERS</t>
  </si>
  <si>
    <t>MANTRY</t>
  </si>
  <si>
    <t>B9107089</t>
  </si>
  <si>
    <t>B9107092</t>
  </si>
  <si>
    <t>I5201705</t>
  </si>
  <si>
    <t>ORBIS 750 3 T</t>
  </si>
  <si>
    <t>I52</t>
  </si>
  <si>
    <t>49800943</t>
  </si>
  <si>
    <t>J3200334</t>
  </si>
  <si>
    <t>C7300264</t>
  </si>
  <si>
    <t>SARL BOUVARD FRERES</t>
  </si>
  <si>
    <t>52807780</t>
  </si>
  <si>
    <t>L3500013</t>
  </si>
  <si>
    <t>L35</t>
  </si>
  <si>
    <t>52808407</t>
  </si>
  <si>
    <t>L0600159</t>
  </si>
  <si>
    <t>TUCANO 560</t>
  </si>
  <si>
    <t>L06</t>
  </si>
  <si>
    <t>125</t>
  </si>
  <si>
    <t>DANIEL LANNEAU</t>
  </si>
  <si>
    <t>71330</t>
  </si>
  <si>
    <t>SIMARD</t>
  </si>
  <si>
    <t>52807327</t>
  </si>
  <si>
    <t>B9107105</t>
  </si>
  <si>
    <t>52808012</t>
  </si>
  <si>
    <t>SARL DUPARC ET FILS</t>
  </si>
  <si>
    <t>74520</t>
  </si>
  <si>
    <t>JONZIER EPAGNY</t>
  </si>
  <si>
    <t>A6000410</t>
  </si>
  <si>
    <t>AXION 840</t>
  </si>
  <si>
    <t>405</t>
  </si>
  <si>
    <t>MONNIN PATRICK</t>
  </si>
  <si>
    <t>BOSJEAN</t>
  </si>
  <si>
    <t>52808131</t>
  </si>
  <si>
    <t>49800929</t>
  </si>
  <si>
    <t>ETA MONTCEL</t>
  </si>
  <si>
    <t>A5200263</t>
  </si>
  <si>
    <t>SCEA DU HAUT MONT</t>
  </si>
  <si>
    <t>ST GERMAIN EN MONTAGNE</t>
  </si>
  <si>
    <t>A5200244</t>
  </si>
  <si>
    <t>A5200311</t>
  </si>
  <si>
    <t>EARL ROY</t>
  </si>
  <si>
    <t>FLAGY</t>
  </si>
  <si>
    <t>C7501867</t>
  </si>
  <si>
    <t>52807643</t>
  </si>
  <si>
    <t>K3000080</t>
  </si>
  <si>
    <t>SCORPION 635 VP stage IV</t>
  </si>
  <si>
    <t>K30</t>
  </si>
  <si>
    <t>GAEC DU MARNIZOT</t>
  </si>
  <si>
    <t>BUXY</t>
  </si>
  <si>
    <t>A7600823</t>
  </si>
  <si>
    <t>GAEC DURAND</t>
  </si>
  <si>
    <t>01090</t>
  </si>
  <si>
    <t>MONTCEAUX</t>
  </si>
  <si>
    <t>B9107289</t>
  </si>
  <si>
    <t>FL140</t>
  </si>
  <si>
    <t>445</t>
  </si>
  <si>
    <t>A5200274</t>
  </si>
  <si>
    <t>ARION 410 Stage IV</t>
  </si>
  <si>
    <t>GAEC DES CYPRES</t>
  </si>
  <si>
    <t>A4801223</t>
  </si>
  <si>
    <t>FOULON ALFRED</t>
  </si>
  <si>
    <t>39260</t>
  </si>
  <si>
    <t>CHARCHILLA</t>
  </si>
  <si>
    <t>53000946</t>
  </si>
  <si>
    <t>MAXFLEX 620</t>
  </si>
  <si>
    <t>530</t>
  </si>
  <si>
    <t>53000947</t>
  </si>
  <si>
    <t>53000900</t>
  </si>
  <si>
    <t>A5200264</t>
  </si>
  <si>
    <t>EARL LA FERME DES BAMBINS</t>
  </si>
  <si>
    <t>69830</t>
  </si>
  <si>
    <t>ST GEORGES DE RENEINS</t>
  </si>
  <si>
    <t>B9107438</t>
  </si>
  <si>
    <t>FL80</t>
  </si>
  <si>
    <t>420</t>
  </si>
  <si>
    <t>A5200282</t>
  </si>
  <si>
    <t>GAEC DES CARILLONS</t>
  </si>
  <si>
    <t>01580</t>
  </si>
  <si>
    <t>MATAFELON GRANGES</t>
  </si>
  <si>
    <t>B9003065</t>
  </si>
  <si>
    <t>FL100 C // new</t>
  </si>
  <si>
    <t>B90</t>
  </si>
  <si>
    <t>532</t>
  </si>
  <si>
    <t>75105290</t>
  </si>
  <si>
    <t>A7601024</t>
  </si>
  <si>
    <t>EARL LE CLOS VILLARD</t>
  </si>
  <si>
    <t>CLUNY</t>
  </si>
  <si>
    <t>A7601043</t>
  </si>
  <si>
    <t>EARL FERME DE LA GOUTTEUSE</t>
  </si>
  <si>
    <t>A7600913</t>
  </si>
  <si>
    <t>GAEC DU MENHIR</t>
  </si>
  <si>
    <t>LA VINEUSE</t>
  </si>
  <si>
    <t>A7400629</t>
  </si>
  <si>
    <t>A7400464</t>
  </si>
  <si>
    <t>77300239</t>
  </si>
  <si>
    <t>QUADRANT 4000</t>
  </si>
  <si>
    <t>773</t>
  </si>
  <si>
    <t>BENEDICTE LAFONTAINE</t>
  </si>
  <si>
    <t>PRESSIAT</t>
  </si>
  <si>
    <t>A7601206</t>
  </si>
  <si>
    <t>GAEC SUR LE PONT</t>
  </si>
  <si>
    <t>TRAMBLY</t>
  </si>
  <si>
    <t>B9107430</t>
  </si>
  <si>
    <t>A5300796</t>
  </si>
  <si>
    <t>GAEC FERME DES BRUYERES</t>
  </si>
  <si>
    <t>VITRY EN CHAROLLAIS</t>
  </si>
  <si>
    <t>B9107505</t>
  </si>
  <si>
    <t>A7601221</t>
  </si>
  <si>
    <t>MONNOT MARC</t>
  </si>
  <si>
    <t>71460</t>
  </si>
  <si>
    <t>BRESSE SUR GROSNE</t>
  </si>
  <si>
    <t>56100594</t>
  </si>
  <si>
    <t>AVERO 240 T4f</t>
  </si>
  <si>
    <t>561</t>
  </si>
  <si>
    <t>52705692</t>
  </si>
  <si>
    <t>C430 LEXION / TUCANO</t>
  </si>
  <si>
    <t>527</t>
  </si>
  <si>
    <t>14</t>
  </si>
  <si>
    <t>C7300322</t>
  </si>
  <si>
    <t>LEXION 630</t>
  </si>
  <si>
    <t>EARL PIERRE</t>
  </si>
  <si>
    <t>69220</t>
  </si>
  <si>
    <t>DRACE</t>
  </si>
  <si>
    <t>A7601019</t>
  </si>
  <si>
    <t>GAEC PREMOULIN</t>
  </si>
  <si>
    <t>ST NIZIER DE FORNAS</t>
  </si>
  <si>
    <t>B9107499</t>
  </si>
  <si>
    <t>A7700627</t>
  </si>
  <si>
    <t>CUMA DE RELEVANT - LES ELEVEURS</t>
  </si>
  <si>
    <t>RELEVANT</t>
  </si>
  <si>
    <t>A5200515</t>
  </si>
  <si>
    <t>COMMUNE DE SAINT IGNY DE VERS</t>
  </si>
  <si>
    <t>ST IGNY DE VERS</t>
  </si>
  <si>
    <t>A5200487</t>
  </si>
  <si>
    <t>BARBIER HERVE</t>
  </si>
  <si>
    <t>LA GUICHE</t>
  </si>
  <si>
    <t>A5200490</t>
  </si>
  <si>
    <t>GAEC RECONNU MILLET MICKAEL CAROLIN</t>
  </si>
  <si>
    <t>39210</t>
  </si>
  <si>
    <t>LA MARRE</t>
  </si>
  <si>
    <t>A7601441</t>
  </si>
  <si>
    <t>A7601312</t>
  </si>
  <si>
    <t>B9107599</t>
  </si>
  <si>
    <t>B9003128</t>
  </si>
  <si>
    <t>FL80 C // new</t>
  </si>
  <si>
    <t>522</t>
  </si>
  <si>
    <t>H1000163</t>
  </si>
  <si>
    <t>CUMA DE ROMANS N 2</t>
  </si>
  <si>
    <t>ST ANDRE LE BOUCHOUX</t>
  </si>
  <si>
    <t>C7401704</t>
  </si>
  <si>
    <t>LEXION 660</t>
  </si>
  <si>
    <t>160</t>
  </si>
  <si>
    <t>PERROZET DIDIER</t>
  </si>
  <si>
    <t>01500</t>
  </si>
  <si>
    <t>CHÂTEAU GAILLARD</t>
  </si>
  <si>
    <t>52808761</t>
  </si>
  <si>
    <t>H1000185</t>
  </si>
  <si>
    <t>CORIO 875 FC CONSPEED</t>
  </si>
  <si>
    <t>875</t>
  </si>
  <si>
    <t>CUMA LE CHATELET</t>
  </si>
  <si>
    <t>52807767</t>
  </si>
  <si>
    <t>71302654</t>
  </si>
  <si>
    <t>75001285</t>
  </si>
  <si>
    <t>SARL GOUX BERTHELET</t>
  </si>
  <si>
    <t>VARENNES SAINT SAUVEUR</t>
  </si>
  <si>
    <t>L0500500</t>
  </si>
  <si>
    <t>SARL E T A LAUVERNIER</t>
  </si>
  <si>
    <t>GUEUGNON</t>
  </si>
  <si>
    <t>C7300330</t>
  </si>
  <si>
    <t>71302665</t>
  </si>
  <si>
    <t>B9107629</t>
  </si>
  <si>
    <t>53000949</t>
  </si>
  <si>
    <t>Etat de la révision</t>
  </si>
  <si>
    <t>Révisé le</t>
  </si>
  <si>
    <t>N° Avis</t>
  </si>
  <si>
    <t>Date Avis</t>
  </si>
  <si>
    <t>Déclaré à Temps</t>
  </si>
  <si>
    <t>Commentaire</t>
  </si>
  <si>
    <t>Fait à temps ?</t>
  </si>
  <si>
    <t>Nouvelle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</si>
</sst>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7" fontId="1" fillId="2" borderId="0" xfId="0" applyNumberFormat="1" applyFont="1" applyFill="1"/>
    <xf numFmtId="0" fontId="1" fillId="0" borderId="0" xfId="0" applyFont="1"/>
    <xf numFmtId="0" fontId="1" fillId="3" borderId="0" xfId="0" applyFont="1" applyFill="1"/>
    <xf numFmtId="14" fontId="1" fillId="0" borderId="0" xfId="0" applyNumberFormat="1" applyFont="1"/>
    <xf numFmtId="0" fontId="1" fillId="2" borderId="0" xfId="0" applyFont="1" applyFill="1"/>
    <xf numFmtId="0" fontId="1" fillId="4" borderId="0" xfId="0" applyFont="1" applyFill="1"/>
    <xf numFmtId="17" fontId="0" fillId="2" borderId="0" xfId="0" applyNumberFormat="1" applyFill="1"/>
    <xf numFmtId="0" fontId="0" fillId="0" borderId="0" xfId="0" applyAlignment="1">
      <alignment vertical="top"/>
    </xf>
    <xf numFmtId="0" fontId="0" fillId="3" borderId="0" xfId="0" applyFill="1" applyAlignment="1">
      <alignment vertical="top"/>
    </xf>
    <xf numFmtId="14" fontId="0" fillId="0" borderId="0" xfId="0" applyNumberFormat="1" applyAlignment="1">
      <alignment horizontal="right" vertical="top"/>
    </xf>
    <xf numFmtId="0" fontId="0" fillId="2" borderId="0" xfId="0" applyFill="1"/>
    <xf numFmtId="0" fontId="0" fillId="4" borderId="0" xfId="0" applyFill="1"/>
    <xf numFmtId="0" fontId="1" fillId="5" borderId="0" xfId="0" applyFont="1" applyFill="1"/>
    <xf numFmtId="0" fontId="0" fillId="0" borderId="0" xfId="0" applyFill="1"/>
    <xf numFmtId="14" fontId="0" fillId="0" borderId="0" xfId="0" applyNumberFormat="1" applyFill="1"/>
    <xf numFmtId="14" fontId="1" fillId="6" borderId="0" xfId="0" applyNumberFormat="1" applyFont="1" applyFill="1"/>
    <xf numFmtId="14" fontId="0" fillId="6" borderId="0" xfId="0" applyNumberFormat="1" applyFill="1" applyAlignment="1">
      <alignment horizontal="right" vertical="top"/>
    </xf>
    <xf numFmtId="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4"/>
  <sheetViews>
    <sheetView tabSelected="1" topLeftCell="O1" workbookViewId="0">
      <selection activeCell="W2" sqref="W2"/>
    </sheetView>
  </sheetViews>
  <sheetFormatPr baseColWidth="10" defaultRowHeight="13.8" x14ac:dyDescent="0.25"/>
  <cols>
    <col min="18" max="18" width="14.5" bestFit="1" customWidth="1"/>
    <col min="24" max="24" width="13.19921875" bestFit="1" customWidth="1"/>
  </cols>
  <sheetData>
    <row r="1" spans="1:25" ht="14.4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16" t="s">
        <v>718</v>
      </c>
      <c r="O1" s="5" t="s">
        <v>13</v>
      </c>
      <c r="P1" s="5" t="s">
        <v>13</v>
      </c>
      <c r="Q1" s="6" t="s">
        <v>14</v>
      </c>
      <c r="R1" s="6" t="s">
        <v>15</v>
      </c>
      <c r="S1" s="13" t="s">
        <v>711</v>
      </c>
      <c r="T1" s="4" t="s">
        <v>712</v>
      </c>
      <c r="U1" s="2" t="s">
        <v>713</v>
      </c>
      <c r="V1" s="2" t="s">
        <v>714</v>
      </c>
      <c r="W1" s="2" t="s">
        <v>717</v>
      </c>
      <c r="X1" s="2" t="s">
        <v>715</v>
      </c>
      <c r="Y1" s="2" t="s">
        <v>716</v>
      </c>
    </row>
    <row r="2" spans="1:25" x14ac:dyDescent="0.25">
      <c r="A2" s="7">
        <v>43556</v>
      </c>
      <c r="B2" s="8" t="s">
        <v>16</v>
      </c>
      <c r="C2" s="8" t="s">
        <v>17</v>
      </c>
      <c r="D2" s="8" t="s">
        <v>18</v>
      </c>
      <c r="E2" s="8" t="s">
        <v>19</v>
      </c>
      <c r="F2" s="9">
        <v>8171804</v>
      </c>
      <c r="G2" s="8" t="s">
        <v>20</v>
      </c>
      <c r="H2" s="8" t="s">
        <v>21</v>
      </c>
      <c r="I2" s="8" t="s">
        <v>22</v>
      </c>
      <c r="J2" s="8" t="s">
        <v>23</v>
      </c>
      <c r="K2" s="10">
        <v>43031</v>
      </c>
      <c r="L2" s="10">
        <v>43266</v>
      </c>
      <c r="M2" s="10">
        <v>43630</v>
      </c>
      <c r="N2" s="17">
        <f>M2+29</f>
        <v>43659</v>
      </c>
      <c r="O2" s="11">
        <v>4</v>
      </c>
      <c r="P2" s="11" t="s">
        <v>24</v>
      </c>
      <c r="Q2" s="12" t="s">
        <v>25</v>
      </c>
      <c r="R2" s="12" t="s">
        <v>26</v>
      </c>
      <c r="S2" s="14" t="str">
        <f>IF(ISNA(W2),"RESTANT","FAIT")</f>
        <v>FAIT</v>
      </c>
      <c r="T2" s="15">
        <v>43628</v>
      </c>
      <c r="U2" s="18">
        <v>123456</v>
      </c>
      <c r="V2" s="15">
        <v>43689</v>
      </c>
      <c r="W2" s="14" t="str">
        <f>IF(OR(M2&gt;T2,ISTEXT(T2)),"A TEMPS","TROP TARD")</f>
        <v>A TEMPS</v>
      </c>
      <c r="X2" s="14" t="str">
        <f>IF(OR(N2&gt;V2,ISTEXT(T2)),"oui","non")</f>
        <v>non</v>
      </c>
      <c r="Y2" s="14"/>
    </row>
    <row r="3" spans="1:25" x14ac:dyDescent="0.25">
      <c r="A3" s="7">
        <v>43435</v>
      </c>
      <c r="B3" s="8" t="s">
        <v>27</v>
      </c>
      <c r="C3" s="8" t="s">
        <v>28</v>
      </c>
      <c r="D3" s="8" t="s">
        <v>29</v>
      </c>
      <c r="E3" s="8" t="s">
        <v>30</v>
      </c>
      <c r="F3" s="9">
        <v>24877356</v>
      </c>
      <c r="G3" s="8" t="s">
        <v>31</v>
      </c>
      <c r="H3" s="8" t="s">
        <v>32</v>
      </c>
      <c r="I3" s="8" t="s">
        <v>33</v>
      </c>
      <c r="J3" s="8" t="s">
        <v>34</v>
      </c>
      <c r="K3" s="10">
        <v>43139</v>
      </c>
      <c r="L3" s="10">
        <v>43139</v>
      </c>
      <c r="M3" s="10">
        <v>43503</v>
      </c>
      <c r="N3" s="17">
        <f t="shared" ref="N3:N66" si="0">M3+29</f>
        <v>43532</v>
      </c>
      <c r="O3" s="11">
        <v>12</v>
      </c>
      <c r="P3" s="11" t="s">
        <v>35</v>
      </c>
      <c r="Q3" s="12" t="s">
        <v>25</v>
      </c>
      <c r="R3" s="12" t="s">
        <v>36</v>
      </c>
      <c r="S3" s="14" t="str">
        <f t="shared" ref="S3:S66" si="1">IF(ISNA(W3),"RESTANT","FAIT")</f>
        <v>FAIT</v>
      </c>
      <c r="T3" s="15"/>
      <c r="U3" s="15"/>
      <c r="V3" s="15"/>
      <c r="W3" s="14" t="str">
        <f t="shared" ref="W3:W66" si="2">IF(OR(M3&gt;T3,ISTEXT(T3)),"A TEMPS","TROP TARD")</f>
        <v>A TEMPS</v>
      </c>
      <c r="X3" s="14" t="str">
        <f t="shared" ref="X3:X66" si="3">IF(OR(N3&gt;V3,ISTEXT(T3)),"oui","non")</f>
        <v>oui</v>
      </c>
      <c r="Y3" s="14"/>
    </row>
    <row r="4" spans="1:25" x14ac:dyDescent="0.25">
      <c r="A4" s="7">
        <v>43525</v>
      </c>
      <c r="B4" s="8" t="s">
        <v>37</v>
      </c>
      <c r="C4" s="8" t="s">
        <v>38</v>
      </c>
      <c r="D4" s="8" t="s">
        <v>39</v>
      </c>
      <c r="E4" s="8" t="s">
        <v>40</v>
      </c>
      <c r="F4" s="9">
        <v>8171804</v>
      </c>
      <c r="G4" s="8" t="s">
        <v>20</v>
      </c>
      <c r="H4" s="8" t="s">
        <v>41</v>
      </c>
      <c r="I4" s="8" t="s">
        <v>42</v>
      </c>
      <c r="J4" s="8" t="s">
        <v>43</v>
      </c>
      <c r="K4" s="10">
        <v>43229</v>
      </c>
      <c r="L4" s="10">
        <v>43238</v>
      </c>
      <c r="M4" s="10">
        <v>43602</v>
      </c>
      <c r="N4" s="17">
        <f t="shared" si="0"/>
        <v>43631</v>
      </c>
      <c r="O4" s="11">
        <v>3</v>
      </c>
      <c r="P4" s="11" t="s">
        <v>44</v>
      </c>
      <c r="Q4" s="12" t="s">
        <v>25</v>
      </c>
      <c r="R4" s="12" t="s">
        <v>26</v>
      </c>
      <c r="S4" s="14" t="str">
        <f t="shared" si="1"/>
        <v>FAIT</v>
      </c>
      <c r="T4" s="15"/>
      <c r="U4" s="15"/>
      <c r="V4" s="15"/>
      <c r="W4" s="14" t="str">
        <f t="shared" si="2"/>
        <v>A TEMPS</v>
      </c>
      <c r="X4" s="14" t="str">
        <f t="shared" si="3"/>
        <v>oui</v>
      </c>
      <c r="Y4" s="14"/>
    </row>
    <row r="5" spans="1:25" x14ac:dyDescent="0.25">
      <c r="A5" s="7">
        <v>43556</v>
      </c>
      <c r="B5" s="8" t="s">
        <v>45</v>
      </c>
      <c r="C5" s="8" t="s">
        <v>46</v>
      </c>
      <c r="D5" s="8" t="s">
        <v>18</v>
      </c>
      <c r="E5" s="8" t="s">
        <v>40</v>
      </c>
      <c r="F5" s="9">
        <v>8171804</v>
      </c>
      <c r="G5" s="8" t="s">
        <v>20</v>
      </c>
      <c r="H5" s="8" t="s">
        <v>47</v>
      </c>
      <c r="I5" s="8" t="s">
        <v>48</v>
      </c>
      <c r="J5" s="8" t="s">
        <v>49</v>
      </c>
      <c r="K5" s="10">
        <v>43229</v>
      </c>
      <c r="L5" s="10">
        <v>43266</v>
      </c>
      <c r="M5" s="10">
        <v>43630</v>
      </c>
      <c r="N5" s="17">
        <f t="shared" si="0"/>
        <v>43659</v>
      </c>
      <c r="O5" s="11">
        <v>4</v>
      </c>
      <c r="P5" s="11" t="s">
        <v>24</v>
      </c>
      <c r="Q5" s="12" t="s">
        <v>25</v>
      </c>
      <c r="R5" s="12" t="s">
        <v>26</v>
      </c>
      <c r="S5" s="14" t="str">
        <f t="shared" si="1"/>
        <v>FAIT</v>
      </c>
      <c r="W5" s="14" t="str">
        <f t="shared" si="2"/>
        <v>A TEMPS</v>
      </c>
      <c r="X5" s="14" t="str">
        <f t="shared" si="3"/>
        <v>oui</v>
      </c>
    </row>
    <row r="6" spans="1:25" x14ac:dyDescent="0.25">
      <c r="A6" s="7">
        <v>43435</v>
      </c>
      <c r="B6" s="8" t="s">
        <v>50</v>
      </c>
      <c r="C6" s="8" t="s">
        <v>51</v>
      </c>
      <c r="D6" s="8" t="s">
        <v>52</v>
      </c>
      <c r="E6" s="8" t="s">
        <v>53</v>
      </c>
      <c r="F6" s="9">
        <v>24877356</v>
      </c>
      <c r="G6" s="8" t="s">
        <v>31</v>
      </c>
      <c r="H6" s="8" t="s">
        <v>54</v>
      </c>
      <c r="I6" s="8" t="s">
        <v>55</v>
      </c>
      <c r="J6" s="8" t="s">
        <v>56</v>
      </c>
      <c r="K6" s="10">
        <v>43133</v>
      </c>
      <c r="L6" s="10">
        <v>43133</v>
      </c>
      <c r="M6" s="10">
        <v>43497</v>
      </c>
      <c r="N6" s="17">
        <f t="shared" si="0"/>
        <v>43526</v>
      </c>
      <c r="O6" s="11">
        <v>12</v>
      </c>
      <c r="P6" s="11" t="s">
        <v>35</v>
      </c>
      <c r="Q6" s="12" t="s">
        <v>25</v>
      </c>
      <c r="R6" s="12" t="s">
        <v>36</v>
      </c>
      <c r="S6" s="14" t="str">
        <f t="shared" si="1"/>
        <v>FAIT</v>
      </c>
      <c r="W6" s="14" t="str">
        <f t="shared" si="2"/>
        <v>A TEMPS</v>
      </c>
      <c r="X6" s="14" t="str">
        <f t="shared" si="3"/>
        <v>oui</v>
      </c>
    </row>
    <row r="7" spans="1:25" x14ac:dyDescent="0.25">
      <c r="A7" s="7">
        <v>43466</v>
      </c>
      <c r="B7" s="8" t="s">
        <v>57</v>
      </c>
      <c r="C7" s="8" t="s">
        <v>58</v>
      </c>
      <c r="D7" s="8" t="s">
        <v>59</v>
      </c>
      <c r="E7" s="8" t="s">
        <v>60</v>
      </c>
      <c r="F7" s="9">
        <v>8171804</v>
      </c>
      <c r="G7" s="8" t="s">
        <v>20</v>
      </c>
      <c r="H7" s="8" t="s">
        <v>61</v>
      </c>
      <c r="I7" s="8" t="s">
        <v>62</v>
      </c>
      <c r="J7" s="8" t="s">
        <v>63</v>
      </c>
      <c r="K7" s="10">
        <v>43181</v>
      </c>
      <c r="L7" s="10">
        <v>43181</v>
      </c>
      <c r="M7" s="10">
        <v>43545</v>
      </c>
      <c r="N7" s="17">
        <f t="shared" si="0"/>
        <v>43574</v>
      </c>
      <c r="O7" s="11">
        <v>1</v>
      </c>
      <c r="P7" s="11" t="s">
        <v>64</v>
      </c>
      <c r="Q7" s="12" t="s">
        <v>25</v>
      </c>
      <c r="R7" s="12" t="s">
        <v>26</v>
      </c>
      <c r="S7" s="14" t="str">
        <f t="shared" si="1"/>
        <v>FAIT</v>
      </c>
      <c r="W7" s="14" t="str">
        <f t="shared" si="2"/>
        <v>A TEMPS</v>
      </c>
      <c r="X7" s="14" t="str">
        <f t="shared" si="3"/>
        <v>oui</v>
      </c>
    </row>
    <row r="8" spans="1:25" x14ac:dyDescent="0.25">
      <c r="A8" s="7">
        <v>43497</v>
      </c>
      <c r="B8" s="8" t="s">
        <v>65</v>
      </c>
      <c r="C8" s="8" t="s">
        <v>66</v>
      </c>
      <c r="D8" s="8" t="s">
        <v>67</v>
      </c>
      <c r="E8" s="8" t="s">
        <v>68</v>
      </c>
      <c r="F8" s="9">
        <v>24877356</v>
      </c>
      <c r="G8" s="8" t="s">
        <v>31</v>
      </c>
      <c r="H8" s="8" t="s">
        <v>69</v>
      </c>
      <c r="I8" s="8" t="s">
        <v>70</v>
      </c>
      <c r="J8" s="8" t="s">
        <v>71</v>
      </c>
      <c r="K8" s="10">
        <v>43200</v>
      </c>
      <c r="L8" s="10">
        <v>43200</v>
      </c>
      <c r="M8" s="10">
        <v>43564</v>
      </c>
      <c r="N8" s="17">
        <f t="shared" si="0"/>
        <v>43593</v>
      </c>
      <c r="O8" s="11">
        <v>2</v>
      </c>
      <c r="P8" s="11" t="s">
        <v>72</v>
      </c>
      <c r="Q8" s="12" t="s">
        <v>25</v>
      </c>
      <c r="R8" s="12" t="s">
        <v>36</v>
      </c>
      <c r="S8" s="14" t="str">
        <f t="shared" si="1"/>
        <v>FAIT</v>
      </c>
      <c r="W8" s="14" t="str">
        <f t="shared" si="2"/>
        <v>A TEMPS</v>
      </c>
      <c r="X8" s="14" t="str">
        <f t="shared" si="3"/>
        <v>oui</v>
      </c>
    </row>
    <row r="9" spans="1:25" x14ac:dyDescent="0.25">
      <c r="A9" s="7">
        <v>43405</v>
      </c>
      <c r="B9" s="8" t="s">
        <v>73</v>
      </c>
      <c r="C9" s="8" t="s">
        <v>74</v>
      </c>
      <c r="D9" s="8" t="s">
        <v>52</v>
      </c>
      <c r="E9" s="8" t="s">
        <v>75</v>
      </c>
      <c r="F9" s="9">
        <v>8171804</v>
      </c>
      <c r="G9" s="8" t="s">
        <v>20</v>
      </c>
      <c r="H9" s="8" t="s">
        <v>76</v>
      </c>
      <c r="I9" s="8" t="s">
        <v>77</v>
      </c>
      <c r="J9" s="8" t="s">
        <v>78</v>
      </c>
      <c r="K9" s="10">
        <v>43116</v>
      </c>
      <c r="L9" s="10">
        <v>43116</v>
      </c>
      <c r="M9" s="10">
        <v>43480</v>
      </c>
      <c r="N9" s="17">
        <f t="shared" si="0"/>
        <v>43509</v>
      </c>
      <c r="O9" s="11">
        <v>11</v>
      </c>
      <c r="P9" s="11" t="s">
        <v>79</v>
      </c>
      <c r="Q9" s="12" t="s">
        <v>25</v>
      </c>
      <c r="R9" s="12" t="s">
        <v>26</v>
      </c>
      <c r="S9" s="14" t="str">
        <f t="shared" si="1"/>
        <v>FAIT</v>
      </c>
      <c r="W9" s="14" t="str">
        <f t="shared" si="2"/>
        <v>A TEMPS</v>
      </c>
      <c r="X9" s="14" t="str">
        <f t="shared" si="3"/>
        <v>oui</v>
      </c>
    </row>
    <row r="10" spans="1:25" x14ac:dyDescent="0.25">
      <c r="A10" s="7">
        <v>43466</v>
      </c>
      <c r="B10" s="8" t="s">
        <v>80</v>
      </c>
      <c r="C10" s="8" t="s">
        <v>74</v>
      </c>
      <c r="D10" s="8" t="s">
        <v>52</v>
      </c>
      <c r="E10" s="8" t="s">
        <v>75</v>
      </c>
      <c r="F10" s="9">
        <v>8139858</v>
      </c>
      <c r="G10" s="8" t="s">
        <v>31</v>
      </c>
      <c r="H10" s="8" t="s">
        <v>81</v>
      </c>
      <c r="I10" s="8" t="s">
        <v>82</v>
      </c>
      <c r="J10" s="8" t="s">
        <v>83</v>
      </c>
      <c r="K10" s="10">
        <v>43174</v>
      </c>
      <c r="L10" s="10">
        <v>43174</v>
      </c>
      <c r="M10" s="10">
        <v>43538</v>
      </c>
      <c r="N10" s="17">
        <f t="shared" si="0"/>
        <v>43567</v>
      </c>
      <c r="O10" s="11">
        <v>1</v>
      </c>
      <c r="P10" s="11" t="s">
        <v>64</v>
      </c>
      <c r="Q10" s="12" t="s">
        <v>25</v>
      </c>
      <c r="R10" s="12" t="s">
        <v>84</v>
      </c>
      <c r="S10" s="14" t="str">
        <f t="shared" si="1"/>
        <v>FAIT</v>
      </c>
      <c r="W10" s="14" t="str">
        <f t="shared" si="2"/>
        <v>A TEMPS</v>
      </c>
      <c r="X10" s="14" t="str">
        <f t="shared" si="3"/>
        <v>oui</v>
      </c>
    </row>
    <row r="11" spans="1:25" x14ac:dyDescent="0.25">
      <c r="A11" s="7">
        <v>43405</v>
      </c>
      <c r="B11" s="8" t="s">
        <v>85</v>
      </c>
      <c r="C11" s="8" t="s">
        <v>86</v>
      </c>
      <c r="D11" s="8" t="s">
        <v>59</v>
      </c>
      <c r="E11" s="8" t="s">
        <v>75</v>
      </c>
      <c r="F11" s="9">
        <v>8171804</v>
      </c>
      <c r="G11" s="8" t="s">
        <v>20</v>
      </c>
      <c r="H11" s="8" t="s">
        <v>87</v>
      </c>
      <c r="I11" s="8" t="s">
        <v>62</v>
      </c>
      <c r="J11" s="8" t="s">
        <v>88</v>
      </c>
      <c r="K11" s="10">
        <v>43120</v>
      </c>
      <c r="L11" s="10">
        <v>43120</v>
      </c>
      <c r="M11" s="10">
        <v>43484</v>
      </c>
      <c r="N11" s="17">
        <f t="shared" si="0"/>
        <v>43513</v>
      </c>
      <c r="O11" s="11">
        <v>11</v>
      </c>
      <c r="P11" s="11" t="s">
        <v>79</v>
      </c>
      <c r="Q11" s="12" t="s">
        <v>25</v>
      </c>
      <c r="R11" s="12" t="s">
        <v>26</v>
      </c>
      <c r="S11" s="14" t="str">
        <f t="shared" si="1"/>
        <v>FAIT</v>
      </c>
      <c r="W11" s="14" t="str">
        <f t="shared" si="2"/>
        <v>A TEMPS</v>
      </c>
      <c r="X11" s="14" t="str">
        <f t="shared" si="3"/>
        <v>oui</v>
      </c>
    </row>
    <row r="12" spans="1:25" x14ac:dyDescent="0.25">
      <c r="A12" s="7">
        <v>43525</v>
      </c>
      <c r="B12" s="8" t="s">
        <v>89</v>
      </c>
      <c r="C12" s="8" t="s">
        <v>86</v>
      </c>
      <c r="D12" s="8" t="s">
        <v>59</v>
      </c>
      <c r="E12" s="8" t="s">
        <v>75</v>
      </c>
      <c r="F12" s="9">
        <v>8171804</v>
      </c>
      <c r="G12" s="8" t="s">
        <v>20</v>
      </c>
      <c r="H12" s="8" t="s">
        <v>90</v>
      </c>
      <c r="I12" s="8" t="s">
        <v>91</v>
      </c>
      <c r="J12" s="8" t="s">
        <v>92</v>
      </c>
      <c r="K12" s="10">
        <v>43227</v>
      </c>
      <c r="L12" s="10">
        <v>43227</v>
      </c>
      <c r="M12" s="10">
        <v>43591</v>
      </c>
      <c r="N12" s="17">
        <f t="shared" si="0"/>
        <v>43620</v>
      </c>
      <c r="O12" s="11">
        <v>3</v>
      </c>
      <c r="P12" s="11" t="s">
        <v>44</v>
      </c>
      <c r="Q12" s="12" t="s">
        <v>25</v>
      </c>
      <c r="R12" s="12" t="s">
        <v>26</v>
      </c>
      <c r="S12" s="14" t="str">
        <f t="shared" si="1"/>
        <v>FAIT</v>
      </c>
      <c r="W12" s="14" t="str">
        <f t="shared" si="2"/>
        <v>A TEMPS</v>
      </c>
      <c r="X12" s="14" t="str">
        <f t="shared" si="3"/>
        <v>oui</v>
      </c>
    </row>
    <row r="13" spans="1:25" x14ac:dyDescent="0.25">
      <c r="A13" s="7">
        <v>43466</v>
      </c>
      <c r="B13" s="8" t="s">
        <v>93</v>
      </c>
      <c r="C13" s="8" t="s">
        <v>28</v>
      </c>
      <c r="D13" s="8" t="s">
        <v>29</v>
      </c>
      <c r="E13" s="8" t="s">
        <v>30</v>
      </c>
      <c r="F13" s="9">
        <v>8139858</v>
      </c>
      <c r="G13" s="8" t="s">
        <v>31</v>
      </c>
      <c r="H13" s="8" t="s">
        <v>94</v>
      </c>
      <c r="I13" s="8" t="s">
        <v>95</v>
      </c>
      <c r="J13" s="8" t="s">
        <v>96</v>
      </c>
      <c r="K13" s="10">
        <v>43162</v>
      </c>
      <c r="L13" s="10">
        <v>43162</v>
      </c>
      <c r="M13" s="10">
        <v>43526</v>
      </c>
      <c r="N13" s="17">
        <f t="shared" si="0"/>
        <v>43555</v>
      </c>
      <c r="O13" s="11">
        <v>1</v>
      </c>
      <c r="P13" s="11" t="s">
        <v>64</v>
      </c>
      <c r="Q13" s="12" t="s">
        <v>25</v>
      </c>
      <c r="R13" s="12" t="s">
        <v>84</v>
      </c>
      <c r="S13" s="14" t="str">
        <f t="shared" si="1"/>
        <v>FAIT</v>
      </c>
      <c r="W13" s="14" t="str">
        <f t="shared" si="2"/>
        <v>A TEMPS</v>
      </c>
      <c r="X13" s="14" t="str">
        <f t="shared" si="3"/>
        <v>oui</v>
      </c>
    </row>
    <row r="14" spans="1:25" x14ac:dyDescent="0.25">
      <c r="A14" s="7">
        <v>43405</v>
      </c>
      <c r="B14" s="8" t="s">
        <v>97</v>
      </c>
      <c r="C14" s="8" t="s">
        <v>98</v>
      </c>
      <c r="D14" s="8" t="s">
        <v>52</v>
      </c>
      <c r="E14" s="8" t="s">
        <v>99</v>
      </c>
      <c r="F14" s="9">
        <v>8171804</v>
      </c>
      <c r="G14" s="8" t="s">
        <v>20</v>
      </c>
      <c r="H14" s="8" t="s">
        <v>100</v>
      </c>
      <c r="I14" s="8" t="s">
        <v>101</v>
      </c>
      <c r="J14" s="8" t="s">
        <v>102</v>
      </c>
      <c r="K14" s="10">
        <v>43117</v>
      </c>
      <c r="L14" s="10">
        <v>43117</v>
      </c>
      <c r="M14" s="10">
        <v>43481</v>
      </c>
      <c r="N14" s="17">
        <f t="shared" si="0"/>
        <v>43510</v>
      </c>
      <c r="O14" s="11">
        <v>11</v>
      </c>
      <c r="P14" s="11" t="s">
        <v>79</v>
      </c>
      <c r="Q14" s="12" t="s">
        <v>25</v>
      </c>
      <c r="R14" s="12" t="s">
        <v>26</v>
      </c>
      <c r="S14" s="14" t="str">
        <f t="shared" si="1"/>
        <v>FAIT</v>
      </c>
      <c r="W14" s="14" t="str">
        <f t="shared" si="2"/>
        <v>A TEMPS</v>
      </c>
      <c r="X14" s="14" t="str">
        <f t="shared" si="3"/>
        <v>oui</v>
      </c>
    </row>
    <row r="15" spans="1:25" x14ac:dyDescent="0.25">
      <c r="A15" s="7">
        <v>43405</v>
      </c>
      <c r="B15" s="8" t="s">
        <v>103</v>
      </c>
      <c r="C15" s="8" t="s">
        <v>98</v>
      </c>
      <c r="D15" s="8" t="s">
        <v>52</v>
      </c>
      <c r="E15" s="8" t="s">
        <v>99</v>
      </c>
      <c r="F15" s="9">
        <v>8171804</v>
      </c>
      <c r="G15" s="8" t="s">
        <v>20</v>
      </c>
      <c r="H15" s="8" t="s">
        <v>100</v>
      </c>
      <c r="I15" s="8" t="s">
        <v>101</v>
      </c>
      <c r="J15" s="8" t="s">
        <v>102</v>
      </c>
      <c r="K15" s="10">
        <v>43130</v>
      </c>
      <c r="L15" s="10">
        <v>43130</v>
      </c>
      <c r="M15" s="10">
        <v>43494</v>
      </c>
      <c r="N15" s="17">
        <f t="shared" si="0"/>
        <v>43523</v>
      </c>
      <c r="O15" s="11">
        <v>11</v>
      </c>
      <c r="P15" s="11" t="s">
        <v>79</v>
      </c>
      <c r="Q15" s="12" t="s">
        <v>25</v>
      </c>
      <c r="R15" s="12" t="s">
        <v>26</v>
      </c>
      <c r="S15" s="14" t="str">
        <f t="shared" si="1"/>
        <v>FAIT</v>
      </c>
      <c r="W15" s="14" t="str">
        <f t="shared" si="2"/>
        <v>A TEMPS</v>
      </c>
      <c r="X15" s="14" t="str">
        <f t="shared" si="3"/>
        <v>oui</v>
      </c>
    </row>
    <row r="16" spans="1:25" x14ac:dyDescent="0.25">
      <c r="A16" s="7">
        <v>43405</v>
      </c>
      <c r="B16" s="8" t="s">
        <v>104</v>
      </c>
      <c r="C16" s="8" t="s">
        <v>98</v>
      </c>
      <c r="D16" s="8" t="s">
        <v>52</v>
      </c>
      <c r="E16" s="8" t="s">
        <v>99</v>
      </c>
      <c r="F16" s="9">
        <v>8171804</v>
      </c>
      <c r="G16" s="8" t="s">
        <v>20</v>
      </c>
      <c r="H16" s="8" t="s">
        <v>100</v>
      </c>
      <c r="I16" s="8" t="s">
        <v>101</v>
      </c>
      <c r="J16" s="8" t="s">
        <v>102</v>
      </c>
      <c r="K16" s="10">
        <v>43126</v>
      </c>
      <c r="L16" s="10">
        <v>43126</v>
      </c>
      <c r="M16" s="10">
        <v>43490</v>
      </c>
      <c r="N16" s="17">
        <f t="shared" si="0"/>
        <v>43519</v>
      </c>
      <c r="O16" s="11">
        <v>11</v>
      </c>
      <c r="P16" s="11" t="s">
        <v>79</v>
      </c>
      <c r="Q16" s="12" t="s">
        <v>25</v>
      </c>
      <c r="R16" s="12" t="s">
        <v>26</v>
      </c>
      <c r="S16" s="14" t="str">
        <f t="shared" si="1"/>
        <v>FAIT</v>
      </c>
      <c r="W16" s="14" t="str">
        <f t="shared" si="2"/>
        <v>A TEMPS</v>
      </c>
      <c r="X16" s="14" t="str">
        <f t="shared" si="3"/>
        <v>oui</v>
      </c>
    </row>
    <row r="17" spans="1:24" x14ac:dyDescent="0.25">
      <c r="A17" s="7">
        <v>43405</v>
      </c>
      <c r="B17" s="8" t="s">
        <v>105</v>
      </c>
      <c r="C17" s="8" t="s">
        <v>98</v>
      </c>
      <c r="D17" s="8" t="s">
        <v>52</v>
      </c>
      <c r="E17" s="8" t="s">
        <v>99</v>
      </c>
      <c r="F17" s="9">
        <v>8171804</v>
      </c>
      <c r="G17" s="8" t="s">
        <v>20</v>
      </c>
      <c r="H17" s="8" t="s">
        <v>100</v>
      </c>
      <c r="I17" s="8" t="s">
        <v>101</v>
      </c>
      <c r="J17" s="8" t="s">
        <v>102</v>
      </c>
      <c r="K17" s="10">
        <v>43123</v>
      </c>
      <c r="L17" s="10">
        <v>43123</v>
      </c>
      <c r="M17" s="10">
        <v>43487</v>
      </c>
      <c r="N17" s="17">
        <f t="shared" si="0"/>
        <v>43516</v>
      </c>
      <c r="O17" s="11">
        <v>11</v>
      </c>
      <c r="P17" s="11" t="s">
        <v>79</v>
      </c>
      <c r="Q17" s="12" t="s">
        <v>25</v>
      </c>
      <c r="R17" s="12" t="s">
        <v>26</v>
      </c>
      <c r="S17" s="14" t="str">
        <f t="shared" si="1"/>
        <v>FAIT</v>
      </c>
      <c r="W17" s="14" t="str">
        <f t="shared" si="2"/>
        <v>A TEMPS</v>
      </c>
      <c r="X17" s="14" t="str">
        <f t="shared" si="3"/>
        <v>oui</v>
      </c>
    </row>
    <row r="18" spans="1:24" x14ac:dyDescent="0.25">
      <c r="A18" s="7">
        <v>43405</v>
      </c>
      <c r="B18" s="8" t="s">
        <v>106</v>
      </c>
      <c r="C18" s="8" t="s">
        <v>98</v>
      </c>
      <c r="D18" s="8" t="s">
        <v>52</v>
      </c>
      <c r="E18" s="8" t="s">
        <v>99</v>
      </c>
      <c r="F18" s="9">
        <v>8171804</v>
      </c>
      <c r="G18" s="8" t="s">
        <v>20</v>
      </c>
      <c r="H18" s="8" t="s">
        <v>100</v>
      </c>
      <c r="I18" s="8" t="s">
        <v>101</v>
      </c>
      <c r="J18" s="8" t="s">
        <v>102</v>
      </c>
      <c r="K18" s="10">
        <v>43132</v>
      </c>
      <c r="L18" s="10">
        <v>43132</v>
      </c>
      <c r="M18" s="10">
        <v>43496</v>
      </c>
      <c r="N18" s="17">
        <f t="shared" si="0"/>
        <v>43525</v>
      </c>
      <c r="O18" s="11">
        <v>11</v>
      </c>
      <c r="P18" s="11" t="s">
        <v>79</v>
      </c>
      <c r="Q18" s="12" t="s">
        <v>25</v>
      </c>
      <c r="R18" s="12" t="s">
        <v>26</v>
      </c>
      <c r="S18" s="14" t="str">
        <f t="shared" si="1"/>
        <v>FAIT</v>
      </c>
      <c r="W18" s="14" t="str">
        <f t="shared" si="2"/>
        <v>A TEMPS</v>
      </c>
      <c r="X18" s="14" t="str">
        <f t="shared" si="3"/>
        <v>oui</v>
      </c>
    </row>
    <row r="19" spans="1:24" x14ac:dyDescent="0.25">
      <c r="A19" s="7">
        <v>43525</v>
      </c>
      <c r="B19" s="8" t="s">
        <v>107</v>
      </c>
      <c r="C19" s="8" t="s">
        <v>108</v>
      </c>
      <c r="D19" s="8" t="s">
        <v>109</v>
      </c>
      <c r="E19" s="8" t="s">
        <v>75</v>
      </c>
      <c r="F19" s="9">
        <v>8171804</v>
      </c>
      <c r="G19" s="8" t="s">
        <v>20</v>
      </c>
      <c r="H19" s="8" t="s">
        <v>110</v>
      </c>
      <c r="I19" s="8" t="s">
        <v>111</v>
      </c>
      <c r="J19" s="8" t="s">
        <v>112</v>
      </c>
      <c r="K19" s="10">
        <v>43223</v>
      </c>
      <c r="L19" s="10">
        <v>43223</v>
      </c>
      <c r="M19" s="10">
        <v>43587</v>
      </c>
      <c r="N19" s="17">
        <f t="shared" si="0"/>
        <v>43616</v>
      </c>
      <c r="O19" s="11">
        <v>3</v>
      </c>
      <c r="P19" s="11" t="s">
        <v>44</v>
      </c>
      <c r="Q19" s="12" t="s">
        <v>25</v>
      </c>
      <c r="R19" s="12" t="s">
        <v>26</v>
      </c>
      <c r="S19" s="14" t="str">
        <f t="shared" si="1"/>
        <v>FAIT</v>
      </c>
      <c r="W19" s="14" t="str">
        <f t="shared" si="2"/>
        <v>A TEMPS</v>
      </c>
      <c r="X19" s="14" t="str">
        <f t="shared" si="3"/>
        <v>oui</v>
      </c>
    </row>
    <row r="20" spans="1:24" x14ac:dyDescent="0.25">
      <c r="A20" s="7">
        <v>43435</v>
      </c>
      <c r="B20" s="8" t="s">
        <v>113</v>
      </c>
      <c r="C20" s="8" t="s">
        <v>114</v>
      </c>
      <c r="D20" s="8" t="s">
        <v>115</v>
      </c>
      <c r="E20" s="8" t="s">
        <v>116</v>
      </c>
      <c r="F20" s="9">
        <v>24877356</v>
      </c>
      <c r="G20" s="8" t="s">
        <v>31</v>
      </c>
      <c r="H20" s="8" t="s">
        <v>117</v>
      </c>
      <c r="I20" s="8" t="s">
        <v>118</v>
      </c>
      <c r="J20" s="8" t="s">
        <v>119</v>
      </c>
      <c r="K20" s="10">
        <v>43160</v>
      </c>
      <c r="L20" s="10">
        <v>43160</v>
      </c>
      <c r="M20" s="10">
        <v>43524</v>
      </c>
      <c r="N20" s="17">
        <f t="shared" si="0"/>
        <v>43553</v>
      </c>
      <c r="O20" s="11">
        <v>12</v>
      </c>
      <c r="P20" s="11" t="s">
        <v>35</v>
      </c>
      <c r="Q20" s="12" t="s">
        <v>25</v>
      </c>
      <c r="R20" s="12" t="s">
        <v>36</v>
      </c>
      <c r="S20" s="14" t="str">
        <f t="shared" si="1"/>
        <v>FAIT</v>
      </c>
      <c r="W20" s="14" t="str">
        <f t="shared" si="2"/>
        <v>A TEMPS</v>
      </c>
      <c r="X20" s="14" t="str">
        <f t="shared" si="3"/>
        <v>oui</v>
      </c>
    </row>
    <row r="21" spans="1:24" x14ac:dyDescent="0.25">
      <c r="A21" s="7">
        <v>43405</v>
      </c>
      <c r="B21" s="8" t="s">
        <v>120</v>
      </c>
      <c r="C21" s="8" t="s">
        <v>98</v>
      </c>
      <c r="D21" s="8" t="s">
        <v>52</v>
      </c>
      <c r="E21" s="8" t="s">
        <v>99</v>
      </c>
      <c r="F21" s="9">
        <v>8171804</v>
      </c>
      <c r="G21" s="8" t="s">
        <v>20</v>
      </c>
      <c r="H21" s="8" t="s">
        <v>121</v>
      </c>
      <c r="I21" s="8" t="s">
        <v>122</v>
      </c>
      <c r="J21" s="8" t="s">
        <v>123</v>
      </c>
      <c r="K21" s="10">
        <v>43111</v>
      </c>
      <c r="L21" s="10">
        <v>43111</v>
      </c>
      <c r="M21" s="10">
        <v>43475</v>
      </c>
      <c r="N21" s="17">
        <f t="shared" si="0"/>
        <v>43504</v>
      </c>
      <c r="O21" s="11">
        <v>11</v>
      </c>
      <c r="P21" s="11" t="s">
        <v>79</v>
      </c>
      <c r="Q21" s="12" t="s">
        <v>25</v>
      </c>
      <c r="R21" s="12" t="s">
        <v>26</v>
      </c>
      <c r="S21" s="14" t="str">
        <f t="shared" si="1"/>
        <v>FAIT</v>
      </c>
      <c r="W21" s="14" t="str">
        <f t="shared" si="2"/>
        <v>A TEMPS</v>
      </c>
      <c r="X21" s="14" t="str">
        <f t="shared" si="3"/>
        <v>oui</v>
      </c>
    </row>
    <row r="22" spans="1:24" x14ac:dyDescent="0.25">
      <c r="A22" s="7">
        <v>43405</v>
      </c>
      <c r="B22" s="8" t="s">
        <v>124</v>
      </c>
      <c r="C22" s="8" t="s">
        <v>98</v>
      </c>
      <c r="D22" s="8" t="s">
        <v>52</v>
      </c>
      <c r="E22" s="8" t="s">
        <v>99</v>
      </c>
      <c r="F22" s="9">
        <v>8171804</v>
      </c>
      <c r="G22" s="8" t="s">
        <v>20</v>
      </c>
      <c r="H22" s="8" t="s">
        <v>121</v>
      </c>
      <c r="I22" s="8" t="s">
        <v>122</v>
      </c>
      <c r="J22" s="8" t="s">
        <v>123</v>
      </c>
      <c r="K22" s="10">
        <v>43119</v>
      </c>
      <c r="L22" s="10">
        <v>43119</v>
      </c>
      <c r="M22" s="10">
        <v>43483</v>
      </c>
      <c r="N22" s="17">
        <f t="shared" si="0"/>
        <v>43512</v>
      </c>
      <c r="O22" s="11">
        <v>11</v>
      </c>
      <c r="P22" s="11" t="s">
        <v>79</v>
      </c>
      <c r="Q22" s="12" t="s">
        <v>25</v>
      </c>
      <c r="R22" s="12" t="s">
        <v>26</v>
      </c>
      <c r="S22" s="14" t="str">
        <f t="shared" si="1"/>
        <v>FAIT</v>
      </c>
      <c r="W22" s="14" t="str">
        <f t="shared" si="2"/>
        <v>A TEMPS</v>
      </c>
      <c r="X22" s="14" t="str">
        <f t="shared" si="3"/>
        <v>oui</v>
      </c>
    </row>
    <row r="23" spans="1:24" x14ac:dyDescent="0.25">
      <c r="A23" s="7">
        <v>43405</v>
      </c>
      <c r="B23" s="8" t="s">
        <v>125</v>
      </c>
      <c r="C23" s="8" t="s">
        <v>98</v>
      </c>
      <c r="D23" s="8" t="s">
        <v>52</v>
      </c>
      <c r="E23" s="8" t="s">
        <v>99</v>
      </c>
      <c r="F23" s="9">
        <v>8171804</v>
      </c>
      <c r="G23" s="8" t="s">
        <v>20</v>
      </c>
      <c r="H23" s="8" t="s">
        <v>121</v>
      </c>
      <c r="I23" s="8" t="s">
        <v>122</v>
      </c>
      <c r="J23" s="8" t="s">
        <v>123</v>
      </c>
      <c r="K23" s="10">
        <v>43111</v>
      </c>
      <c r="L23" s="10">
        <v>43111</v>
      </c>
      <c r="M23" s="10">
        <v>43475</v>
      </c>
      <c r="N23" s="17">
        <f t="shared" si="0"/>
        <v>43504</v>
      </c>
      <c r="O23" s="11">
        <v>11</v>
      </c>
      <c r="P23" s="11" t="s">
        <v>79</v>
      </c>
      <c r="Q23" s="12" t="s">
        <v>25</v>
      </c>
      <c r="R23" s="12" t="s">
        <v>26</v>
      </c>
      <c r="S23" s="14" t="str">
        <f t="shared" si="1"/>
        <v>FAIT</v>
      </c>
      <c r="W23" s="14" t="str">
        <f t="shared" si="2"/>
        <v>A TEMPS</v>
      </c>
      <c r="X23" s="14" t="str">
        <f t="shared" si="3"/>
        <v>oui</v>
      </c>
    </row>
    <row r="24" spans="1:24" x14ac:dyDescent="0.25">
      <c r="A24" s="7">
        <v>43497</v>
      </c>
      <c r="B24" s="8" t="s">
        <v>126</v>
      </c>
      <c r="C24" s="8" t="s">
        <v>127</v>
      </c>
      <c r="D24" s="8" t="s">
        <v>52</v>
      </c>
      <c r="E24" s="8" t="s">
        <v>128</v>
      </c>
      <c r="F24" s="9">
        <v>8139858</v>
      </c>
      <c r="G24" s="8" t="s">
        <v>31</v>
      </c>
      <c r="H24" s="8" t="s">
        <v>129</v>
      </c>
      <c r="I24" s="8" t="s">
        <v>130</v>
      </c>
      <c r="J24" s="8" t="s">
        <v>131</v>
      </c>
      <c r="K24" s="10">
        <v>43217</v>
      </c>
      <c r="L24" s="10">
        <v>43217</v>
      </c>
      <c r="M24" s="10">
        <v>43581</v>
      </c>
      <c r="N24" s="17">
        <f t="shared" si="0"/>
        <v>43610</v>
      </c>
      <c r="O24" s="11">
        <v>2</v>
      </c>
      <c r="P24" s="11" t="s">
        <v>72</v>
      </c>
      <c r="Q24" s="12" t="s">
        <v>25</v>
      </c>
      <c r="R24" s="12" t="s">
        <v>84</v>
      </c>
      <c r="S24" s="14" t="str">
        <f t="shared" si="1"/>
        <v>FAIT</v>
      </c>
      <c r="W24" s="14" t="str">
        <f t="shared" si="2"/>
        <v>A TEMPS</v>
      </c>
      <c r="X24" s="14" t="str">
        <f t="shared" si="3"/>
        <v>oui</v>
      </c>
    </row>
    <row r="25" spans="1:24" x14ac:dyDescent="0.25">
      <c r="A25" s="7">
        <v>43405</v>
      </c>
      <c r="B25" s="8" t="s">
        <v>132</v>
      </c>
      <c r="C25" s="8" t="s">
        <v>74</v>
      </c>
      <c r="D25" s="8" t="s">
        <v>52</v>
      </c>
      <c r="E25" s="8" t="s">
        <v>75</v>
      </c>
      <c r="F25" s="9">
        <v>8139858</v>
      </c>
      <c r="G25" s="8" t="s">
        <v>31</v>
      </c>
      <c r="H25" s="8" t="s">
        <v>133</v>
      </c>
      <c r="I25" s="8" t="s">
        <v>134</v>
      </c>
      <c r="J25" s="8" t="s">
        <v>135</v>
      </c>
      <c r="K25" s="10">
        <v>43118</v>
      </c>
      <c r="L25" s="10">
        <v>43118</v>
      </c>
      <c r="M25" s="10">
        <v>43482</v>
      </c>
      <c r="N25" s="17">
        <f t="shared" si="0"/>
        <v>43511</v>
      </c>
      <c r="O25" s="11">
        <v>11</v>
      </c>
      <c r="P25" s="11" t="s">
        <v>79</v>
      </c>
      <c r="Q25" s="12" t="s">
        <v>25</v>
      </c>
      <c r="R25" s="12" t="s">
        <v>84</v>
      </c>
      <c r="S25" s="14" t="str">
        <f t="shared" si="1"/>
        <v>FAIT</v>
      </c>
      <c r="W25" s="14" t="str">
        <f t="shared" si="2"/>
        <v>A TEMPS</v>
      </c>
      <c r="X25" s="14" t="str">
        <f t="shared" si="3"/>
        <v>oui</v>
      </c>
    </row>
    <row r="26" spans="1:24" x14ac:dyDescent="0.25">
      <c r="A26" s="7">
        <v>43497</v>
      </c>
      <c r="B26" s="8" t="s">
        <v>136</v>
      </c>
      <c r="C26" s="8" t="s">
        <v>137</v>
      </c>
      <c r="D26" s="8" t="s">
        <v>67</v>
      </c>
      <c r="E26" s="8" t="s">
        <v>138</v>
      </c>
      <c r="F26" s="9">
        <v>8139858</v>
      </c>
      <c r="G26" s="8" t="s">
        <v>31</v>
      </c>
      <c r="H26" s="8" t="s">
        <v>129</v>
      </c>
      <c r="I26" s="8" t="s">
        <v>130</v>
      </c>
      <c r="J26" s="8" t="s">
        <v>131</v>
      </c>
      <c r="K26" s="10">
        <v>43217</v>
      </c>
      <c r="L26" s="10">
        <v>43217</v>
      </c>
      <c r="M26" s="10">
        <v>43581</v>
      </c>
      <c r="N26" s="17">
        <f t="shared" si="0"/>
        <v>43610</v>
      </c>
      <c r="O26" s="11">
        <v>2</v>
      </c>
      <c r="P26" s="11" t="s">
        <v>72</v>
      </c>
      <c r="Q26" s="12" t="s">
        <v>25</v>
      </c>
      <c r="R26" s="12" t="s">
        <v>84</v>
      </c>
      <c r="S26" s="14" t="str">
        <f t="shared" si="1"/>
        <v>FAIT</v>
      </c>
      <c r="W26" s="14" t="str">
        <f t="shared" si="2"/>
        <v>A TEMPS</v>
      </c>
      <c r="X26" s="14" t="str">
        <f t="shared" si="3"/>
        <v>oui</v>
      </c>
    </row>
    <row r="27" spans="1:24" x14ac:dyDescent="0.25">
      <c r="A27" s="7">
        <v>43556</v>
      </c>
      <c r="B27" s="8" t="s">
        <v>139</v>
      </c>
      <c r="C27" s="8" t="s">
        <v>140</v>
      </c>
      <c r="D27" s="8" t="s">
        <v>141</v>
      </c>
      <c r="E27" s="8" t="s">
        <v>142</v>
      </c>
      <c r="F27" s="9">
        <v>8171090</v>
      </c>
      <c r="G27" s="8" t="s">
        <v>31</v>
      </c>
      <c r="H27" s="8" t="s">
        <v>143</v>
      </c>
      <c r="I27" s="8" t="s">
        <v>144</v>
      </c>
      <c r="J27" s="8" t="s">
        <v>145</v>
      </c>
      <c r="K27" s="10">
        <v>43276</v>
      </c>
      <c r="L27" s="10">
        <v>43276</v>
      </c>
      <c r="M27" s="10">
        <v>43640</v>
      </c>
      <c r="N27" s="17">
        <f t="shared" si="0"/>
        <v>43669</v>
      </c>
      <c r="O27" s="11">
        <v>4</v>
      </c>
      <c r="P27" s="11" t="s">
        <v>24</v>
      </c>
      <c r="Q27" s="12" t="s">
        <v>25</v>
      </c>
      <c r="R27" s="12" t="s">
        <v>146</v>
      </c>
      <c r="S27" s="14" t="str">
        <f t="shared" si="1"/>
        <v>FAIT</v>
      </c>
      <c r="W27" s="14" t="str">
        <f t="shared" si="2"/>
        <v>A TEMPS</v>
      </c>
      <c r="X27" s="14" t="str">
        <f t="shared" si="3"/>
        <v>oui</v>
      </c>
    </row>
    <row r="28" spans="1:24" x14ac:dyDescent="0.25">
      <c r="A28" s="7">
        <v>43525</v>
      </c>
      <c r="B28" s="8" t="s">
        <v>147</v>
      </c>
      <c r="C28" s="8" t="s">
        <v>148</v>
      </c>
      <c r="D28" s="8" t="s">
        <v>52</v>
      </c>
      <c r="E28" s="8" t="s">
        <v>60</v>
      </c>
      <c r="F28" s="9">
        <v>8139858</v>
      </c>
      <c r="G28" s="8" t="s">
        <v>31</v>
      </c>
      <c r="H28" s="8" t="s">
        <v>149</v>
      </c>
      <c r="I28" s="8" t="s">
        <v>134</v>
      </c>
      <c r="J28" s="8" t="s">
        <v>150</v>
      </c>
      <c r="K28" s="10">
        <v>43238</v>
      </c>
      <c r="L28" s="10">
        <v>43238</v>
      </c>
      <c r="M28" s="10">
        <v>43602</v>
      </c>
      <c r="N28" s="17">
        <f t="shared" si="0"/>
        <v>43631</v>
      </c>
      <c r="O28" s="11">
        <v>3</v>
      </c>
      <c r="P28" s="11" t="s">
        <v>44</v>
      </c>
      <c r="Q28" s="12" t="s">
        <v>25</v>
      </c>
      <c r="R28" s="12" t="s">
        <v>84</v>
      </c>
      <c r="S28" s="14" t="str">
        <f t="shared" si="1"/>
        <v>FAIT</v>
      </c>
      <c r="W28" s="14" t="str">
        <f t="shared" si="2"/>
        <v>A TEMPS</v>
      </c>
      <c r="X28" s="14" t="str">
        <f t="shared" si="3"/>
        <v>oui</v>
      </c>
    </row>
    <row r="29" spans="1:24" x14ac:dyDescent="0.25">
      <c r="A29" s="7">
        <v>43525</v>
      </c>
      <c r="B29" s="8" t="s">
        <v>151</v>
      </c>
      <c r="C29" s="8" t="s">
        <v>38</v>
      </c>
      <c r="D29" s="8" t="s">
        <v>39</v>
      </c>
      <c r="E29" s="8" t="s">
        <v>40</v>
      </c>
      <c r="F29" s="9">
        <v>8171804</v>
      </c>
      <c r="G29" s="8" t="s">
        <v>20</v>
      </c>
      <c r="H29" s="8" t="s">
        <v>152</v>
      </c>
      <c r="I29" s="8" t="s">
        <v>153</v>
      </c>
      <c r="J29" s="8" t="s">
        <v>154</v>
      </c>
      <c r="K29" s="10">
        <v>43229</v>
      </c>
      <c r="L29" s="10">
        <v>43252</v>
      </c>
      <c r="M29" s="10">
        <v>43616</v>
      </c>
      <c r="N29" s="17">
        <f t="shared" si="0"/>
        <v>43645</v>
      </c>
      <c r="O29" s="11">
        <v>3</v>
      </c>
      <c r="P29" s="11" t="s">
        <v>44</v>
      </c>
      <c r="Q29" s="12" t="s">
        <v>25</v>
      </c>
      <c r="R29" s="12" t="s">
        <v>26</v>
      </c>
      <c r="S29" s="14" t="str">
        <f t="shared" si="1"/>
        <v>FAIT</v>
      </c>
      <c r="W29" s="14" t="str">
        <f t="shared" si="2"/>
        <v>A TEMPS</v>
      </c>
      <c r="X29" s="14" t="str">
        <f t="shared" si="3"/>
        <v>oui</v>
      </c>
    </row>
    <row r="30" spans="1:24" x14ac:dyDescent="0.25">
      <c r="A30" s="7">
        <v>43435</v>
      </c>
      <c r="B30" s="8" t="s">
        <v>155</v>
      </c>
      <c r="C30" s="8" t="s">
        <v>148</v>
      </c>
      <c r="D30" s="8" t="s">
        <v>52</v>
      </c>
      <c r="E30" s="8" t="s">
        <v>60</v>
      </c>
      <c r="F30" s="9">
        <v>22700243</v>
      </c>
      <c r="G30" s="8" t="s">
        <v>156</v>
      </c>
      <c r="H30" s="8" t="s">
        <v>157</v>
      </c>
      <c r="I30" s="8" t="s">
        <v>62</v>
      </c>
      <c r="J30" s="8" t="s">
        <v>158</v>
      </c>
      <c r="K30" s="10">
        <v>43148</v>
      </c>
      <c r="L30" s="10">
        <v>43148</v>
      </c>
      <c r="M30" s="10">
        <v>43512</v>
      </c>
      <c r="N30" s="17">
        <f t="shared" si="0"/>
        <v>43541</v>
      </c>
      <c r="O30" s="11">
        <v>12</v>
      </c>
      <c r="P30" s="11" t="s">
        <v>35</v>
      </c>
      <c r="Q30" s="12" t="s">
        <v>25</v>
      </c>
      <c r="R30" s="12" t="s">
        <v>159</v>
      </c>
      <c r="S30" s="14" t="str">
        <f t="shared" si="1"/>
        <v>FAIT</v>
      </c>
      <c r="W30" s="14" t="str">
        <f t="shared" si="2"/>
        <v>A TEMPS</v>
      </c>
      <c r="X30" s="14" t="str">
        <f t="shared" si="3"/>
        <v>oui</v>
      </c>
    </row>
    <row r="31" spans="1:24" x14ac:dyDescent="0.25">
      <c r="A31" s="7">
        <v>43466</v>
      </c>
      <c r="B31" s="8" t="s">
        <v>160</v>
      </c>
      <c r="C31" s="8" t="s">
        <v>51</v>
      </c>
      <c r="D31" s="8" t="s">
        <v>52</v>
      </c>
      <c r="E31" s="8" t="s">
        <v>53</v>
      </c>
      <c r="F31" s="9">
        <v>8171804</v>
      </c>
      <c r="G31" s="8" t="s">
        <v>20</v>
      </c>
      <c r="H31" s="8" t="s">
        <v>161</v>
      </c>
      <c r="I31" s="8" t="s">
        <v>162</v>
      </c>
      <c r="J31" s="8" t="s">
        <v>163</v>
      </c>
      <c r="K31" s="10">
        <v>43188</v>
      </c>
      <c r="L31" s="10">
        <v>43188</v>
      </c>
      <c r="M31" s="10">
        <v>43552</v>
      </c>
      <c r="N31" s="17">
        <f t="shared" si="0"/>
        <v>43581</v>
      </c>
      <c r="O31" s="11">
        <v>1</v>
      </c>
      <c r="P31" s="11" t="s">
        <v>64</v>
      </c>
      <c r="Q31" s="12" t="s">
        <v>25</v>
      </c>
      <c r="R31" s="12" t="s">
        <v>26</v>
      </c>
      <c r="S31" s="14" t="str">
        <f t="shared" si="1"/>
        <v>FAIT</v>
      </c>
      <c r="W31" s="14" t="str">
        <f t="shared" si="2"/>
        <v>A TEMPS</v>
      </c>
      <c r="X31" s="14" t="str">
        <f t="shared" si="3"/>
        <v>oui</v>
      </c>
    </row>
    <row r="32" spans="1:24" x14ac:dyDescent="0.25">
      <c r="A32" s="7">
        <v>43405</v>
      </c>
      <c r="B32" s="8" t="s">
        <v>164</v>
      </c>
      <c r="C32" s="8" t="s">
        <v>148</v>
      </c>
      <c r="D32" s="8" t="s">
        <v>52</v>
      </c>
      <c r="E32" s="8" t="s">
        <v>60</v>
      </c>
      <c r="F32" s="9">
        <v>24877356</v>
      </c>
      <c r="G32" s="8" t="s">
        <v>31</v>
      </c>
      <c r="H32" s="8" t="s">
        <v>165</v>
      </c>
      <c r="I32" s="8" t="s">
        <v>166</v>
      </c>
      <c r="J32" s="8" t="s">
        <v>167</v>
      </c>
      <c r="K32" s="10">
        <v>43131</v>
      </c>
      <c r="L32" s="10">
        <v>43131</v>
      </c>
      <c r="M32" s="10">
        <v>43495</v>
      </c>
      <c r="N32" s="17">
        <f t="shared" si="0"/>
        <v>43524</v>
      </c>
      <c r="O32" s="11">
        <v>11</v>
      </c>
      <c r="P32" s="11" t="s">
        <v>79</v>
      </c>
      <c r="Q32" s="12" t="s">
        <v>25</v>
      </c>
      <c r="R32" s="12" t="s">
        <v>36</v>
      </c>
      <c r="S32" s="14" t="str">
        <f t="shared" si="1"/>
        <v>FAIT</v>
      </c>
      <c r="W32" s="14" t="str">
        <f t="shared" si="2"/>
        <v>A TEMPS</v>
      </c>
      <c r="X32" s="14" t="str">
        <f t="shared" si="3"/>
        <v>oui</v>
      </c>
    </row>
    <row r="33" spans="1:24" x14ac:dyDescent="0.25">
      <c r="A33" s="7">
        <v>43405</v>
      </c>
      <c r="B33" s="8" t="s">
        <v>168</v>
      </c>
      <c r="C33" s="8" t="s">
        <v>74</v>
      </c>
      <c r="D33" s="8" t="s">
        <v>52</v>
      </c>
      <c r="E33" s="8" t="s">
        <v>75</v>
      </c>
      <c r="F33" s="9">
        <v>24877356</v>
      </c>
      <c r="G33" s="8" t="s">
        <v>31</v>
      </c>
      <c r="H33" s="8" t="s">
        <v>169</v>
      </c>
      <c r="I33" s="8" t="s">
        <v>170</v>
      </c>
      <c r="J33" s="8" t="s">
        <v>171</v>
      </c>
      <c r="K33" s="10">
        <v>43110</v>
      </c>
      <c r="L33" s="10">
        <v>43110</v>
      </c>
      <c r="M33" s="10">
        <v>43474</v>
      </c>
      <c r="N33" s="17">
        <f t="shared" si="0"/>
        <v>43503</v>
      </c>
      <c r="O33" s="11">
        <v>11</v>
      </c>
      <c r="P33" s="11" t="s">
        <v>79</v>
      </c>
      <c r="Q33" s="12" t="s">
        <v>25</v>
      </c>
      <c r="R33" s="12" t="s">
        <v>36</v>
      </c>
      <c r="S33" s="14" t="str">
        <f t="shared" si="1"/>
        <v>FAIT</v>
      </c>
      <c r="W33" s="14" t="str">
        <f t="shared" si="2"/>
        <v>A TEMPS</v>
      </c>
      <c r="X33" s="14" t="str">
        <f t="shared" si="3"/>
        <v>oui</v>
      </c>
    </row>
    <row r="34" spans="1:24" x14ac:dyDescent="0.25">
      <c r="A34" s="7">
        <v>43497</v>
      </c>
      <c r="B34" s="8" t="s">
        <v>172</v>
      </c>
      <c r="C34" s="8" t="s">
        <v>173</v>
      </c>
      <c r="D34" s="8" t="s">
        <v>174</v>
      </c>
      <c r="E34" s="8" t="s">
        <v>75</v>
      </c>
      <c r="F34" s="9">
        <v>22700243</v>
      </c>
      <c r="G34" s="8" t="s">
        <v>156</v>
      </c>
      <c r="H34" s="8" t="s">
        <v>175</v>
      </c>
      <c r="I34" s="8" t="s">
        <v>176</v>
      </c>
      <c r="J34" s="8" t="s">
        <v>177</v>
      </c>
      <c r="K34" s="10">
        <v>43194</v>
      </c>
      <c r="L34" s="10">
        <v>43194</v>
      </c>
      <c r="M34" s="10">
        <v>43558</v>
      </c>
      <c r="N34" s="17">
        <f t="shared" si="0"/>
        <v>43587</v>
      </c>
      <c r="O34" s="11">
        <v>2</v>
      </c>
      <c r="P34" s="11" t="s">
        <v>72</v>
      </c>
      <c r="Q34" s="12" t="s">
        <v>25</v>
      </c>
      <c r="R34" s="12" t="s">
        <v>159</v>
      </c>
      <c r="S34" s="14" t="str">
        <f t="shared" si="1"/>
        <v>FAIT</v>
      </c>
      <c r="W34" s="14" t="str">
        <f t="shared" si="2"/>
        <v>A TEMPS</v>
      </c>
      <c r="X34" s="14" t="str">
        <f t="shared" si="3"/>
        <v>oui</v>
      </c>
    </row>
    <row r="35" spans="1:24" x14ac:dyDescent="0.25">
      <c r="A35" s="7">
        <v>43497</v>
      </c>
      <c r="B35" s="8" t="s">
        <v>178</v>
      </c>
      <c r="C35" s="8" t="s">
        <v>74</v>
      </c>
      <c r="D35" s="8" t="s">
        <v>52</v>
      </c>
      <c r="E35" s="8" t="s">
        <v>75</v>
      </c>
      <c r="F35" s="9">
        <v>8171090</v>
      </c>
      <c r="G35" s="8" t="s">
        <v>31</v>
      </c>
      <c r="H35" s="8" t="s">
        <v>179</v>
      </c>
      <c r="I35" s="8" t="s">
        <v>48</v>
      </c>
      <c r="J35" s="8" t="s">
        <v>180</v>
      </c>
      <c r="K35" s="10">
        <v>43201</v>
      </c>
      <c r="L35" s="10">
        <v>43201</v>
      </c>
      <c r="M35" s="10">
        <v>43565</v>
      </c>
      <c r="N35" s="17">
        <f t="shared" si="0"/>
        <v>43594</v>
      </c>
      <c r="O35" s="11">
        <v>2</v>
      </c>
      <c r="P35" s="11" t="s">
        <v>72</v>
      </c>
      <c r="Q35" s="12" t="s">
        <v>25</v>
      </c>
      <c r="R35" s="12" t="s">
        <v>146</v>
      </c>
      <c r="S35" s="14" t="str">
        <f t="shared" si="1"/>
        <v>FAIT</v>
      </c>
      <c r="W35" s="14" t="str">
        <f t="shared" si="2"/>
        <v>A TEMPS</v>
      </c>
      <c r="X35" s="14" t="str">
        <f t="shared" si="3"/>
        <v>oui</v>
      </c>
    </row>
    <row r="36" spans="1:24" x14ac:dyDescent="0.25">
      <c r="A36" s="7">
        <v>43435</v>
      </c>
      <c r="B36" s="8" t="s">
        <v>181</v>
      </c>
      <c r="C36" s="8" t="s">
        <v>51</v>
      </c>
      <c r="D36" s="8" t="s">
        <v>52</v>
      </c>
      <c r="E36" s="8" t="s">
        <v>53</v>
      </c>
      <c r="F36" s="9">
        <v>24877356</v>
      </c>
      <c r="G36" s="8" t="s">
        <v>31</v>
      </c>
      <c r="H36" s="8" t="s">
        <v>182</v>
      </c>
      <c r="I36" s="8" t="s">
        <v>170</v>
      </c>
      <c r="J36" s="8" t="s">
        <v>183</v>
      </c>
      <c r="K36" s="10">
        <v>43150</v>
      </c>
      <c r="L36" s="10">
        <v>43150</v>
      </c>
      <c r="M36" s="10">
        <v>43514</v>
      </c>
      <c r="N36" s="17">
        <f t="shared" si="0"/>
        <v>43543</v>
      </c>
      <c r="O36" s="11">
        <v>12</v>
      </c>
      <c r="P36" s="11" t="s">
        <v>35</v>
      </c>
      <c r="Q36" s="12" t="s">
        <v>25</v>
      </c>
      <c r="R36" s="12" t="s">
        <v>36</v>
      </c>
      <c r="S36" s="14" t="str">
        <f t="shared" si="1"/>
        <v>FAIT</v>
      </c>
      <c r="W36" s="14" t="str">
        <f t="shared" si="2"/>
        <v>A TEMPS</v>
      </c>
      <c r="X36" s="14" t="str">
        <f t="shared" si="3"/>
        <v>oui</v>
      </c>
    </row>
    <row r="37" spans="1:24" x14ac:dyDescent="0.25">
      <c r="A37" s="7">
        <v>43405</v>
      </c>
      <c r="B37" s="8" t="s">
        <v>184</v>
      </c>
      <c r="C37" s="8" t="s">
        <v>74</v>
      </c>
      <c r="D37" s="8" t="s">
        <v>52</v>
      </c>
      <c r="E37" s="8" t="s">
        <v>75</v>
      </c>
      <c r="F37" s="9">
        <v>22700243</v>
      </c>
      <c r="G37" s="8" t="s">
        <v>156</v>
      </c>
      <c r="H37" s="8" t="s">
        <v>185</v>
      </c>
      <c r="I37" s="8" t="s">
        <v>186</v>
      </c>
      <c r="J37" s="8" t="s">
        <v>187</v>
      </c>
      <c r="K37" s="10">
        <v>43115</v>
      </c>
      <c r="L37" s="10">
        <v>43115</v>
      </c>
      <c r="M37" s="10">
        <v>43479</v>
      </c>
      <c r="N37" s="17">
        <f t="shared" si="0"/>
        <v>43508</v>
      </c>
      <c r="O37" s="11">
        <v>11</v>
      </c>
      <c r="P37" s="11" t="s">
        <v>79</v>
      </c>
      <c r="Q37" s="12" t="s">
        <v>25</v>
      </c>
      <c r="R37" s="12" t="s">
        <v>159</v>
      </c>
      <c r="S37" s="14" t="str">
        <f t="shared" si="1"/>
        <v>FAIT</v>
      </c>
      <c r="W37" s="14" t="str">
        <f t="shared" si="2"/>
        <v>A TEMPS</v>
      </c>
      <c r="X37" s="14" t="str">
        <f t="shared" si="3"/>
        <v>oui</v>
      </c>
    </row>
    <row r="38" spans="1:24" x14ac:dyDescent="0.25">
      <c r="A38" s="7">
        <v>43435</v>
      </c>
      <c r="B38" s="8" t="s">
        <v>188</v>
      </c>
      <c r="C38" s="8" t="s">
        <v>189</v>
      </c>
      <c r="D38" s="8" t="s">
        <v>174</v>
      </c>
      <c r="E38" s="8" t="s">
        <v>53</v>
      </c>
      <c r="F38" s="9">
        <v>24877356</v>
      </c>
      <c r="G38" s="8" t="s">
        <v>31</v>
      </c>
      <c r="H38" s="8" t="s">
        <v>190</v>
      </c>
      <c r="I38" s="8" t="s">
        <v>191</v>
      </c>
      <c r="J38" s="8" t="s">
        <v>192</v>
      </c>
      <c r="K38" s="10">
        <v>43160</v>
      </c>
      <c r="L38" s="10">
        <v>43160</v>
      </c>
      <c r="M38" s="10">
        <v>43524</v>
      </c>
      <c r="N38" s="17">
        <f t="shared" si="0"/>
        <v>43553</v>
      </c>
      <c r="O38" s="11">
        <v>12</v>
      </c>
      <c r="P38" s="11" t="s">
        <v>35</v>
      </c>
      <c r="Q38" s="12" t="s">
        <v>25</v>
      </c>
      <c r="R38" s="12" t="s">
        <v>36</v>
      </c>
      <c r="S38" s="14" t="str">
        <f t="shared" si="1"/>
        <v>FAIT</v>
      </c>
      <c r="W38" s="14" t="str">
        <f t="shared" si="2"/>
        <v>A TEMPS</v>
      </c>
      <c r="X38" s="14" t="str">
        <f t="shared" si="3"/>
        <v>oui</v>
      </c>
    </row>
    <row r="39" spans="1:24" x14ac:dyDescent="0.25">
      <c r="A39" s="7">
        <v>43405</v>
      </c>
      <c r="B39" s="8" t="s">
        <v>193</v>
      </c>
      <c r="C39" s="8" t="s">
        <v>148</v>
      </c>
      <c r="D39" s="8" t="s">
        <v>52</v>
      </c>
      <c r="E39" s="8" t="s">
        <v>60</v>
      </c>
      <c r="F39" s="9">
        <v>24877356</v>
      </c>
      <c r="G39" s="8" t="s">
        <v>31</v>
      </c>
      <c r="H39" s="8" t="s">
        <v>194</v>
      </c>
      <c r="I39" s="8" t="s">
        <v>195</v>
      </c>
      <c r="J39" s="8" t="s">
        <v>196</v>
      </c>
      <c r="K39" s="10">
        <v>43119</v>
      </c>
      <c r="L39" s="10">
        <v>43119</v>
      </c>
      <c r="M39" s="10">
        <v>43483</v>
      </c>
      <c r="N39" s="17">
        <f t="shared" si="0"/>
        <v>43512</v>
      </c>
      <c r="O39" s="11">
        <v>11</v>
      </c>
      <c r="P39" s="11" t="s">
        <v>79</v>
      </c>
      <c r="Q39" s="12" t="s">
        <v>25</v>
      </c>
      <c r="R39" s="12" t="s">
        <v>36</v>
      </c>
      <c r="S39" s="14" t="str">
        <f t="shared" si="1"/>
        <v>FAIT</v>
      </c>
      <c r="W39" s="14" t="str">
        <f t="shared" si="2"/>
        <v>A TEMPS</v>
      </c>
      <c r="X39" s="14" t="str">
        <f t="shared" si="3"/>
        <v>oui</v>
      </c>
    </row>
    <row r="40" spans="1:24" x14ac:dyDescent="0.25">
      <c r="A40" s="7">
        <v>43405</v>
      </c>
      <c r="B40" s="8" t="s">
        <v>197</v>
      </c>
      <c r="C40" s="8" t="s">
        <v>74</v>
      </c>
      <c r="D40" s="8" t="s">
        <v>52</v>
      </c>
      <c r="E40" s="8" t="s">
        <v>75</v>
      </c>
      <c r="F40" s="9">
        <v>8171090</v>
      </c>
      <c r="G40" s="8" t="s">
        <v>31</v>
      </c>
      <c r="H40" s="8" t="s">
        <v>198</v>
      </c>
      <c r="I40" s="8" t="s">
        <v>199</v>
      </c>
      <c r="J40" s="8" t="s">
        <v>200</v>
      </c>
      <c r="K40" s="10">
        <v>43110</v>
      </c>
      <c r="L40" s="10">
        <v>43110</v>
      </c>
      <c r="M40" s="10">
        <v>43474</v>
      </c>
      <c r="N40" s="17">
        <f t="shared" si="0"/>
        <v>43503</v>
      </c>
      <c r="O40" s="11">
        <v>11</v>
      </c>
      <c r="P40" s="11" t="s">
        <v>79</v>
      </c>
      <c r="Q40" s="12" t="s">
        <v>25</v>
      </c>
      <c r="R40" s="12" t="s">
        <v>146</v>
      </c>
      <c r="S40" s="14" t="str">
        <f t="shared" si="1"/>
        <v>FAIT</v>
      </c>
      <c r="W40" s="14" t="str">
        <f t="shared" si="2"/>
        <v>A TEMPS</v>
      </c>
      <c r="X40" s="14" t="str">
        <f t="shared" si="3"/>
        <v>oui</v>
      </c>
    </row>
    <row r="41" spans="1:24" x14ac:dyDescent="0.25">
      <c r="A41" s="7">
        <v>43466</v>
      </c>
      <c r="B41" s="8" t="s">
        <v>201</v>
      </c>
      <c r="C41" s="8" t="s">
        <v>148</v>
      </c>
      <c r="D41" s="8" t="s">
        <v>52</v>
      </c>
      <c r="E41" s="8" t="s">
        <v>60</v>
      </c>
      <c r="F41" s="9">
        <v>24877356</v>
      </c>
      <c r="G41" s="8" t="s">
        <v>31</v>
      </c>
      <c r="H41" s="8" t="s">
        <v>202</v>
      </c>
      <c r="I41" s="8" t="s">
        <v>203</v>
      </c>
      <c r="J41" s="8" t="s">
        <v>204</v>
      </c>
      <c r="K41" s="10">
        <v>43167</v>
      </c>
      <c r="L41" s="10">
        <v>43167</v>
      </c>
      <c r="M41" s="10">
        <v>43531</v>
      </c>
      <c r="N41" s="17">
        <f t="shared" si="0"/>
        <v>43560</v>
      </c>
      <c r="O41" s="11">
        <v>1</v>
      </c>
      <c r="P41" s="11" t="s">
        <v>64</v>
      </c>
      <c r="Q41" s="12" t="s">
        <v>25</v>
      </c>
      <c r="R41" s="12" t="s">
        <v>36</v>
      </c>
      <c r="S41" s="14" t="str">
        <f t="shared" si="1"/>
        <v>FAIT</v>
      </c>
      <c r="W41" s="14" t="str">
        <f t="shared" si="2"/>
        <v>A TEMPS</v>
      </c>
      <c r="X41" s="14" t="str">
        <f t="shared" si="3"/>
        <v>oui</v>
      </c>
    </row>
    <row r="42" spans="1:24" x14ac:dyDescent="0.25">
      <c r="A42" s="7">
        <v>43525</v>
      </c>
      <c r="B42" s="8" t="s">
        <v>205</v>
      </c>
      <c r="C42" s="8" t="s">
        <v>206</v>
      </c>
      <c r="D42" s="8" t="s">
        <v>52</v>
      </c>
      <c r="E42" s="8" t="s">
        <v>207</v>
      </c>
      <c r="F42" s="9">
        <v>8171804</v>
      </c>
      <c r="G42" s="8" t="s">
        <v>20</v>
      </c>
      <c r="H42" s="8" t="s">
        <v>208</v>
      </c>
      <c r="I42" s="8" t="s">
        <v>153</v>
      </c>
      <c r="J42" s="8" t="s">
        <v>209</v>
      </c>
      <c r="K42" s="10">
        <v>43247</v>
      </c>
      <c r="L42" s="10">
        <v>43247</v>
      </c>
      <c r="M42" s="10">
        <v>43611</v>
      </c>
      <c r="N42" s="17">
        <f t="shared" si="0"/>
        <v>43640</v>
      </c>
      <c r="O42" s="11">
        <v>3</v>
      </c>
      <c r="P42" s="11" t="s">
        <v>44</v>
      </c>
      <c r="Q42" s="12" t="s">
        <v>25</v>
      </c>
      <c r="R42" s="12" t="s">
        <v>26</v>
      </c>
      <c r="S42" s="14" t="str">
        <f t="shared" si="1"/>
        <v>FAIT</v>
      </c>
      <c r="W42" s="14" t="str">
        <f t="shared" si="2"/>
        <v>A TEMPS</v>
      </c>
      <c r="X42" s="14" t="str">
        <f t="shared" si="3"/>
        <v>oui</v>
      </c>
    </row>
    <row r="43" spans="1:24" x14ac:dyDescent="0.25">
      <c r="A43" s="7">
        <v>43405</v>
      </c>
      <c r="B43" s="8" t="s">
        <v>210</v>
      </c>
      <c r="C43" s="8" t="s">
        <v>211</v>
      </c>
      <c r="D43" s="8" t="s">
        <v>52</v>
      </c>
      <c r="E43" s="8" t="s">
        <v>116</v>
      </c>
      <c r="F43" s="9">
        <v>8139858</v>
      </c>
      <c r="G43" s="8" t="s">
        <v>31</v>
      </c>
      <c r="H43" s="8" t="s">
        <v>212</v>
      </c>
      <c r="I43" s="8" t="s">
        <v>82</v>
      </c>
      <c r="J43" s="8" t="s">
        <v>213</v>
      </c>
      <c r="K43" s="10">
        <v>43103</v>
      </c>
      <c r="L43" s="10">
        <v>43103</v>
      </c>
      <c r="M43" s="10">
        <v>43467</v>
      </c>
      <c r="N43" s="17">
        <f t="shared" si="0"/>
        <v>43496</v>
      </c>
      <c r="O43" s="11">
        <v>11</v>
      </c>
      <c r="P43" s="11" t="s">
        <v>79</v>
      </c>
      <c r="Q43" s="12" t="s">
        <v>25</v>
      </c>
      <c r="R43" s="12" t="s">
        <v>84</v>
      </c>
      <c r="S43" s="14" t="str">
        <f t="shared" si="1"/>
        <v>FAIT</v>
      </c>
      <c r="W43" s="14" t="str">
        <f t="shared" si="2"/>
        <v>A TEMPS</v>
      </c>
      <c r="X43" s="14" t="str">
        <f t="shared" si="3"/>
        <v>oui</v>
      </c>
    </row>
    <row r="44" spans="1:24" x14ac:dyDescent="0.25">
      <c r="A44" s="7">
        <v>43497</v>
      </c>
      <c r="B44" s="8" t="s">
        <v>214</v>
      </c>
      <c r="C44" s="8" t="s">
        <v>51</v>
      </c>
      <c r="D44" s="8" t="s">
        <v>52</v>
      </c>
      <c r="E44" s="8" t="s">
        <v>53</v>
      </c>
      <c r="F44" s="9">
        <v>8171090</v>
      </c>
      <c r="G44" s="8" t="s">
        <v>31</v>
      </c>
      <c r="H44" s="8" t="s">
        <v>215</v>
      </c>
      <c r="I44" s="8" t="s">
        <v>216</v>
      </c>
      <c r="J44" s="8" t="s">
        <v>217</v>
      </c>
      <c r="K44" s="10">
        <v>43210</v>
      </c>
      <c r="L44" s="10">
        <v>43210</v>
      </c>
      <c r="M44" s="10">
        <v>43574</v>
      </c>
      <c r="N44" s="17">
        <f t="shared" si="0"/>
        <v>43603</v>
      </c>
      <c r="O44" s="11">
        <v>2</v>
      </c>
      <c r="P44" s="11" t="s">
        <v>72</v>
      </c>
      <c r="Q44" s="12" t="s">
        <v>25</v>
      </c>
      <c r="R44" s="12" t="s">
        <v>146</v>
      </c>
      <c r="S44" s="14" t="str">
        <f t="shared" si="1"/>
        <v>FAIT</v>
      </c>
      <c r="W44" s="14" t="str">
        <f t="shared" si="2"/>
        <v>A TEMPS</v>
      </c>
      <c r="X44" s="14" t="str">
        <f t="shared" si="3"/>
        <v>oui</v>
      </c>
    </row>
    <row r="45" spans="1:24" x14ac:dyDescent="0.25">
      <c r="A45" s="7">
        <v>43647</v>
      </c>
      <c r="B45" s="8" t="s">
        <v>218</v>
      </c>
      <c r="C45" s="8" t="s">
        <v>211</v>
      </c>
      <c r="D45" s="8" t="s">
        <v>52</v>
      </c>
      <c r="E45" s="8" t="s">
        <v>116</v>
      </c>
      <c r="F45" s="9">
        <v>8139858</v>
      </c>
      <c r="G45" s="8" t="s">
        <v>31</v>
      </c>
      <c r="H45" s="8" t="s">
        <v>219</v>
      </c>
      <c r="I45" s="8" t="s">
        <v>220</v>
      </c>
      <c r="J45" s="8" t="s">
        <v>221</v>
      </c>
      <c r="K45" s="10">
        <v>43371</v>
      </c>
      <c r="L45" s="10">
        <v>43371</v>
      </c>
      <c r="M45" s="10">
        <v>43735</v>
      </c>
      <c r="N45" s="17">
        <f t="shared" si="0"/>
        <v>43764</v>
      </c>
      <c r="O45" s="11">
        <v>7</v>
      </c>
      <c r="P45" s="11" t="s">
        <v>222</v>
      </c>
      <c r="Q45" s="12" t="s">
        <v>25</v>
      </c>
      <c r="R45" s="12" t="s">
        <v>84</v>
      </c>
      <c r="S45" s="14" t="str">
        <f t="shared" si="1"/>
        <v>FAIT</v>
      </c>
      <c r="W45" s="14" t="str">
        <f t="shared" si="2"/>
        <v>A TEMPS</v>
      </c>
      <c r="X45" s="14" t="str">
        <f t="shared" si="3"/>
        <v>oui</v>
      </c>
    </row>
    <row r="46" spans="1:24" x14ac:dyDescent="0.25">
      <c r="A46" s="7">
        <v>43435</v>
      </c>
      <c r="B46" s="8" t="s">
        <v>223</v>
      </c>
      <c r="C46" s="8" t="s">
        <v>74</v>
      </c>
      <c r="D46" s="8" t="s">
        <v>52</v>
      </c>
      <c r="E46" s="8" t="s">
        <v>75</v>
      </c>
      <c r="F46" s="9">
        <v>8139858</v>
      </c>
      <c r="G46" s="8" t="s">
        <v>31</v>
      </c>
      <c r="H46" s="8" t="s">
        <v>224</v>
      </c>
      <c r="I46" s="8" t="s">
        <v>225</v>
      </c>
      <c r="J46" s="8" t="s">
        <v>226</v>
      </c>
      <c r="K46" s="10">
        <v>43146</v>
      </c>
      <c r="L46" s="10">
        <v>43146</v>
      </c>
      <c r="M46" s="10">
        <v>43510</v>
      </c>
      <c r="N46" s="17">
        <f t="shared" si="0"/>
        <v>43539</v>
      </c>
      <c r="O46" s="11">
        <v>12</v>
      </c>
      <c r="P46" s="11" t="s">
        <v>35</v>
      </c>
      <c r="Q46" s="12" t="s">
        <v>25</v>
      </c>
      <c r="R46" s="12" t="s">
        <v>84</v>
      </c>
      <c r="S46" s="14" t="str">
        <f t="shared" si="1"/>
        <v>FAIT</v>
      </c>
      <c r="W46" s="14" t="str">
        <f t="shared" si="2"/>
        <v>A TEMPS</v>
      </c>
      <c r="X46" s="14" t="str">
        <f t="shared" si="3"/>
        <v>oui</v>
      </c>
    </row>
    <row r="47" spans="1:24" x14ac:dyDescent="0.25">
      <c r="A47" s="7">
        <v>43586</v>
      </c>
      <c r="B47" s="8" t="s">
        <v>227</v>
      </c>
      <c r="C47" s="8" t="s">
        <v>228</v>
      </c>
      <c r="D47" s="8" t="s">
        <v>229</v>
      </c>
      <c r="E47" s="8" t="s">
        <v>19</v>
      </c>
      <c r="F47" s="9">
        <v>8171090</v>
      </c>
      <c r="G47" s="8" t="s">
        <v>31</v>
      </c>
      <c r="H47" s="8" t="s">
        <v>230</v>
      </c>
      <c r="I47" s="8" t="s">
        <v>231</v>
      </c>
      <c r="J47" s="8" t="s">
        <v>232</v>
      </c>
      <c r="K47" s="10">
        <v>43285</v>
      </c>
      <c r="L47" s="10">
        <v>43285</v>
      </c>
      <c r="M47" s="10">
        <v>43649</v>
      </c>
      <c r="N47" s="17">
        <f t="shared" si="0"/>
        <v>43678</v>
      </c>
      <c r="O47" s="11">
        <v>5</v>
      </c>
      <c r="P47" s="11" t="s">
        <v>233</v>
      </c>
      <c r="Q47" s="12" t="s">
        <v>25</v>
      </c>
      <c r="R47" s="12" t="s">
        <v>146</v>
      </c>
      <c r="S47" s="14" t="str">
        <f t="shared" si="1"/>
        <v>FAIT</v>
      </c>
      <c r="W47" s="14" t="str">
        <f t="shared" si="2"/>
        <v>A TEMPS</v>
      </c>
      <c r="X47" s="14" t="str">
        <f t="shared" si="3"/>
        <v>oui</v>
      </c>
    </row>
    <row r="48" spans="1:24" x14ac:dyDescent="0.25">
      <c r="A48" s="7">
        <v>43497</v>
      </c>
      <c r="B48" s="8" t="s">
        <v>234</v>
      </c>
      <c r="C48" s="8" t="s">
        <v>235</v>
      </c>
      <c r="D48" s="8" t="s">
        <v>236</v>
      </c>
      <c r="E48" s="8" t="s">
        <v>237</v>
      </c>
      <c r="F48" s="9">
        <v>8171804</v>
      </c>
      <c r="G48" s="8" t="s">
        <v>20</v>
      </c>
      <c r="H48" s="8" t="s">
        <v>238</v>
      </c>
      <c r="I48" s="8" t="s">
        <v>239</v>
      </c>
      <c r="J48" s="8" t="s">
        <v>240</v>
      </c>
      <c r="K48" s="10">
        <v>43209</v>
      </c>
      <c r="L48" s="10">
        <v>43210</v>
      </c>
      <c r="M48" s="10">
        <v>43574</v>
      </c>
      <c r="N48" s="17">
        <f t="shared" si="0"/>
        <v>43603</v>
      </c>
      <c r="O48" s="11">
        <v>2</v>
      </c>
      <c r="P48" s="11" t="s">
        <v>72</v>
      </c>
      <c r="Q48" s="12" t="s">
        <v>25</v>
      </c>
      <c r="R48" s="12" t="s">
        <v>26</v>
      </c>
      <c r="S48" s="14" t="str">
        <f t="shared" si="1"/>
        <v>FAIT</v>
      </c>
      <c r="W48" s="14" t="str">
        <f t="shared" si="2"/>
        <v>A TEMPS</v>
      </c>
      <c r="X48" s="14" t="str">
        <f t="shared" si="3"/>
        <v>oui</v>
      </c>
    </row>
    <row r="49" spans="1:24" x14ac:dyDescent="0.25">
      <c r="A49" s="7">
        <v>43556</v>
      </c>
      <c r="B49" s="8" t="s">
        <v>241</v>
      </c>
      <c r="C49" s="8" t="s">
        <v>242</v>
      </c>
      <c r="D49" s="8" t="s">
        <v>243</v>
      </c>
      <c r="E49" s="8" t="s">
        <v>99</v>
      </c>
      <c r="F49" s="9">
        <v>8139858</v>
      </c>
      <c r="G49" s="8" t="s">
        <v>31</v>
      </c>
      <c r="H49" s="8" t="s">
        <v>244</v>
      </c>
      <c r="I49" s="8" t="s">
        <v>245</v>
      </c>
      <c r="J49" s="8" t="s">
        <v>246</v>
      </c>
      <c r="K49" s="10">
        <v>43269</v>
      </c>
      <c r="L49" s="10">
        <v>43269</v>
      </c>
      <c r="M49" s="10">
        <v>43633</v>
      </c>
      <c r="N49" s="17">
        <f t="shared" si="0"/>
        <v>43662</v>
      </c>
      <c r="O49" s="11">
        <v>4</v>
      </c>
      <c r="P49" s="11" t="s">
        <v>24</v>
      </c>
      <c r="Q49" s="12" t="s">
        <v>25</v>
      </c>
      <c r="R49" s="12" t="s">
        <v>84</v>
      </c>
      <c r="S49" s="14" t="str">
        <f t="shared" si="1"/>
        <v>FAIT</v>
      </c>
      <c r="W49" s="14" t="str">
        <f t="shared" si="2"/>
        <v>A TEMPS</v>
      </c>
      <c r="X49" s="14" t="str">
        <f t="shared" si="3"/>
        <v>oui</v>
      </c>
    </row>
    <row r="50" spans="1:24" x14ac:dyDescent="0.25">
      <c r="A50" s="7">
        <v>43435</v>
      </c>
      <c r="B50" s="8" t="s">
        <v>247</v>
      </c>
      <c r="C50" s="8" t="s">
        <v>248</v>
      </c>
      <c r="D50" s="8" t="s">
        <v>249</v>
      </c>
      <c r="E50" s="8" t="s">
        <v>116</v>
      </c>
      <c r="F50" s="9">
        <v>8171804</v>
      </c>
      <c r="G50" s="8" t="s">
        <v>20</v>
      </c>
      <c r="H50" s="8" t="s">
        <v>250</v>
      </c>
      <c r="I50" s="8" t="s">
        <v>251</v>
      </c>
      <c r="J50" s="8" t="s">
        <v>252</v>
      </c>
      <c r="K50" s="10">
        <v>43145</v>
      </c>
      <c r="L50" s="10">
        <v>43145</v>
      </c>
      <c r="M50" s="10">
        <v>43509</v>
      </c>
      <c r="N50" s="17">
        <f t="shared" si="0"/>
        <v>43538</v>
      </c>
      <c r="O50" s="11">
        <v>12</v>
      </c>
      <c r="P50" s="11" t="s">
        <v>35</v>
      </c>
      <c r="Q50" s="12" t="s">
        <v>25</v>
      </c>
      <c r="R50" s="12" t="s">
        <v>26</v>
      </c>
      <c r="S50" s="14" t="str">
        <f t="shared" si="1"/>
        <v>FAIT</v>
      </c>
      <c r="W50" s="14" t="str">
        <f t="shared" si="2"/>
        <v>A TEMPS</v>
      </c>
      <c r="X50" s="14" t="str">
        <f t="shared" si="3"/>
        <v>oui</v>
      </c>
    </row>
    <row r="51" spans="1:24" x14ac:dyDescent="0.25">
      <c r="A51" s="7">
        <v>43556</v>
      </c>
      <c r="B51" s="8" t="s">
        <v>253</v>
      </c>
      <c r="C51" s="8" t="s">
        <v>254</v>
      </c>
      <c r="D51" s="8" t="s">
        <v>255</v>
      </c>
      <c r="E51" s="8" t="s">
        <v>19</v>
      </c>
      <c r="F51" s="9">
        <v>8139858</v>
      </c>
      <c r="G51" s="8" t="s">
        <v>31</v>
      </c>
      <c r="H51" s="8" t="s">
        <v>256</v>
      </c>
      <c r="I51" s="8" t="s">
        <v>82</v>
      </c>
      <c r="J51" s="8" t="s">
        <v>257</v>
      </c>
      <c r="K51" s="10">
        <v>43061</v>
      </c>
      <c r="L51" s="10">
        <v>43269</v>
      </c>
      <c r="M51" s="10">
        <v>43633</v>
      </c>
      <c r="N51" s="17">
        <f t="shared" si="0"/>
        <v>43662</v>
      </c>
      <c r="O51" s="11">
        <v>4</v>
      </c>
      <c r="P51" s="11" t="s">
        <v>24</v>
      </c>
      <c r="Q51" s="12" t="s">
        <v>25</v>
      </c>
      <c r="R51" s="12" t="s">
        <v>84</v>
      </c>
      <c r="S51" s="14" t="str">
        <f t="shared" si="1"/>
        <v>FAIT</v>
      </c>
      <c r="W51" s="14" t="str">
        <f t="shared" si="2"/>
        <v>A TEMPS</v>
      </c>
      <c r="X51" s="14" t="str">
        <f t="shared" si="3"/>
        <v>oui</v>
      </c>
    </row>
    <row r="52" spans="1:24" x14ac:dyDescent="0.25">
      <c r="A52" s="7">
        <v>43405</v>
      </c>
      <c r="B52" s="8" t="s">
        <v>258</v>
      </c>
      <c r="C52" s="8" t="s">
        <v>254</v>
      </c>
      <c r="D52" s="8" t="s">
        <v>255</v>
      </c>
      <c r="E52" s="8" t="s">
        <v>19</v>
      </c>
      <c r="F52" s="9">
        <v>8139858</v>
      </c>
      <c r="G52" s="8" t="s">
        <v>31</v>
      </c>
      <c r="H52" s="8" t="s">
        <v>259</v>
      </c>
      <c r="I52" s="8" t="s">
        <v>260</v>
      </c>
      <c r="J52" s="8" t="s">
        <v>261</v>
      </c>
      <c r="K52" s="10">
        <v>43132</v>
      </c>
      <c r="L52" s="10"/>
      <c r="M52" s="10">
        <v>43496</v>
      </c>
      <c r="N52" s="17">
        <f t="shared" si="0"/>
        <v>43525</v>
      </c>
      <c r="O52" s="11">
        <v>11</v>
      </c>
      <c r="P52" s="11" t="s">
        <v>79</v>
      </c>
      <c r="Q52" s="12" t="s">
        <v>25</v>
      </c>
      <c r="R52" s="12" t="s">
        <v>84</v>
      </c>
      <c r="S52" s="14" t="str">
        <f t="shared" si="1"/>
        <v>FAIT</v>
      </c>
      <c r="W52" s="14" t="str">
        <f t="shared" si="2"/>
        <v>A TEMPS</v>
      </c>
      <c r="X52" s="14" t="str">
        <f t="shared" si="3"/>
        <v>oui</v>
      </c>
    </row>
    <row r="53" spans="1:24" x14ac:dyDescent="0.25">
      <c r="A53" s="7">
        <v>43525</v>
      </c>
      <c r="B53" s="8" t="s">
        <v>262</v>
      </c>
      <c r="C53" s="8" t="s">
        <v>254</v>
      </c>
      <c r="D53" s="8" t="s">
        <v>255</v>
      </c>
      <c r="E53" s="8" t="s">
        <v>19</v>
      </c>
      <c r="F53" s="9">
        <v>8171804</v>
      </c>
      <c r="G53" s="8" t="s">
        <v>20</v>
      </c>
      <c r="H53" s="8" t="s">
        <v>263</v>
      </c>
      <c r="I53" s="8" t="s">
        <v>264</v>
      </c>
      <c r="J53" s="8" t="s">
        <v>265</v>
      </c>
      <c r="K53" s="10">
        <v>43143</v>
      </c>
      <c r="L53" s="10">
        <v>43227</v>
      </c>
      <c r="M53" s="10">
        <v>43591</v>
      </c>
      <c r="N53" s="17">
        <f t="shared" si="0"/>
        <v>43620</v>
      </c>
      <c r="O53" s="11">
        <v>3</v>
      </c>
      <c r="P53" s="11" t="s">
        <v>44</v>
      </c>
      <c r="Q53" s="12" t="s">
        <v>25</v>
      </c>
      <c r="R53" s="12" t="s">
        <v>26</v>
      </c>
      <c r="S53" s="14" t="str">
        <f t="shared" si="1"/>
        <v>FAIT</v>
      </c>
      <c r="W53" s="14" t="str">
        <f t="shared" si="2"/>
        <v>A TEMPS</v>
      </c>
      <c r="X53" s="14" t="str">
        <f t="shared" si="3"/>
        <v>oui</v>
      </c>
    </row>
    <row r="54" spans="1:24" x14ac:dyDescent="0.25">
      <c r="A54" s="7">
        <v>43497</v>
      </c>
      <c r="B54" s="8" t="s">
        <v>266</v>
      </c>
      <c r="C54" s="8" t="s">
        <v>267</v>
      </c>
      <c r="D54" s="8" t="s">
        <v>268</v>
      </c>
      <c r="E54" s="8" t="s">
        <v>269</v>
      </c>
      <c r="F54" s="9">
        <v>24877356</v>
      </c>
      <c r="G54" s="8" t="s">
        <v>31</v>
      </c>
      <c r="H54" s="8" t="s">
        <v>270</v>
      </c>
      <c r="I54" s="8" t="s">
        <v>271</v>
      </c>
      <c r="J54" s="8" t="s">
        <v>272</v>
      </c>
      <c r="K54" s="10">
        <v>43216</v>
      </c>
      <c r="L54" s="10">
        <v>43216</v>
      </c>
      <c r="M54" s="10">
        <v>43580</v>
      </c>
      <c r="N54" s="17">
        <f t="shared" si="0"/>
        <v>43609</v>
      </c>
      <c r="O54" s="11">
        <v>2</v>
      </c>
      <c r="P54" s="11" t="s">
        <v>72</v>
      </c>
      <c r="Q54" s="12" t="s">
        <v>25</v>
      </c>
      <c r="R54" s="12" t="s">
        <v>36</v>
      </c>
      <c r="S54" s="14" t="str">
        <f t="shared" si="1"/>
        <v>FAIT</v>
      </c>
      <c r="W54" s="14" t="str">
        <f t="shared" si="2"/>
        <v>A TEMPS</v>
      </c>
      <c r="X54" s="14" t="str">
        <f t="shared" si="3"/>
        <v>oui</v>
      </c>
    </row>
    <row r="55" spans="1:24" x14ac:dyDescent="0.25">
      <c r="A55" s="7">
        <v>43525</v>
      </c>
      <c r="B55" s="8" t="s">
        <v>273</v>
      </c>
      <c r="C55" s="8" t="s">
        <v>274</v>
      </c>
      <c r="D55" s="8" t="s">
        <v>275</v>
      </c>
      <c r="E55" s="8" t="s">
        <v>276</v>
      </c>
      <c r="F55" s="9">
        <v>8171804</v>
      </c>
      <c r="G55" s="8" t="s">
        <v>20</v>
      </c>
      <c r="H55" s="8" t="s">
        <v>277</v>
      </c>
      <c r="I55" s="8" t="s">
        <v>195</v>
      </c>
      <c r="J55" s="8" t="s">
        <v>196</v>
      </c>
      <c r="K55" s="10">
        <v>43136</v>
      </c>
      <c r="L55" s="10">
        <v>43223</v>
      </c>
      <c r="M55" s="10">
        <v>43587</v>
      </c>
      <c r="N55" s="17">
        <f t="shared" si="0"/>
        <v>43616</v>
      </c>
      <c r="O55" s="11">
        <v>3</v>
      </c>
      <c r="P55" s="11" t="s">
        <v>44</v>
      </c>
      <c r="Q55" s="12" t="s">
        <v>25</v>
      </c>
      <c r="R55" s="12" t="s">
        <v>26</v>
      </c>
      <c r="S55" s="14" t="str">
        <f t="shared" si="1"/>
        <v>FAIT</v>
      </c>
      <c r="W55" s="14" t="str">
        <f t="shared" si="2"/>
        <v>A TEMPS</v>
      </c>
      <c r="X55" s="14" t="str">
        <f t="shared" si="3"/>
        <v>oui</v>
      </c>
    </row>
    <row r="56" spans="1:24" x14ac:dyDescent="0.25">
      <c r="A56" s="7">
        <v>43525</v>
      </c>
      <c r="B56" s="8" t="s">
        <v>278</v>
      </c>
      <c r="C56" s="8" t="s">
        <v>274</v>
      </c>
      <c r="D56" s="8" t="s">
        <v>275</v>
      </c>
      <c r="E56" s="8" t="s">
        <v>276</v>
      </c>
      <c r="F56" s="9">
        <v>8171804</v>
      </c>
      <c r="G56" s="8" t="s">
        <v>20</v>
      </c>
      <c r="H56" s="8" t="s">
        <v>279</v>
      </c>
      <c r="I56" s="8" t="s">
        <v>280</v>
      </c>
      <c r="J56" s="8" t="s">
        <v>281</v>
      </c>
      <c r="K56" s="10">
        <v>43208</v>
      </c>
      <c r="L56" s="10">
        <v>43245</v>
      </c>
      <c r="M56" s="10">
        <v>43609</v>
      </c>
      <c r="N56" s="17">
        <f t="shared" si="0"/>
        <v>43638</v>
      </c>
      <c r="O56" s="11">
        <v>3</v>
      </c>
      <c r="P56" s="11" t="s">
        <v>44</v>
      </c>
      <c r="Q56" s="12" t="s">
        <v>25</v>
      </c>
      <c r="R56" s="12" t="s">
        <v>26</v>
      </c>
      <c r="S56" s="14" t="str">
        <f t="shared" si="1"/>
        <v>FAIT</v>
      </c>
      <c r="W56" s="14" t="str">
        <f t="shared" si="2"/>
        <v>A TEMPS</v>
      </c>
      <c r="X56" s="14" t="str">
        <f t="shared" si="3"/>
        <v>oui</v>
      </c>
    </row>
    <row r="57" spans="1:24" x14ac:dyDescent="0.25">
      <c r="A57" s="7">
        <v>43556</v>
      </c>
      <c r="B57" s="8" t="s">
        <v>282</v>
      </c>
      <c r="C57" s="8" t="s">
        <v>38</v>
      </c>
      <c r="D57" s="8" t="s">
        <v>39</v>
      </c>
      <c r="E57" s="8" t="s">
        <v>40</v>
      </c>
      <c r="F57" s="9">
        <v>8139858</v>
      </c>
      <c r="G57" s="8" t="s">
        <v>31</v>
      </c>
      <c r="H57" s="8" t="s">
        <v>283</v>
      </c>
      <c r="I57" s="8" t="s">
        <v>284</v>
      </c>
      <c r="J57" s="8" t="s">
        <v>285</v>
      </c>
      <c r="K57" s="10">
        <v>43125</v>
      </c>
      <c r="L57" s="10">
        <v>43267</v>
      </c>
      <c r="M57" s="10">
        <v>43631</v>
      </c>
      <c r="N57" s="17">
        <f t="shared" si="0"/>
        <v>43660</v>
      </c>
      <c r="O57" s="11">
        <v>4</v>
      </c>
      <c r="P57" s="11" t="s">
        <v>24</v>
      </c>
      <c r="Q57" s="12" t="s">
        <v>25</v>
      </c>
      <c r="R57" s="12" t="s">
        <v>84</v>
      </c>
      <c r="S57" s="14" t="str">
        <f t="shared" si="1"/>
        <v>FAIT</v>
      </c>
      <c r="W57" s="14" t="str">
        <f t="shared" si="2"/>
        <v>A TEMPS</v>
      </c>
      <c r="X57" s="14" t="str">
        <f t="shared" si="3"/>
        <v>oui</v>
      </c>
    </row>
    <row r="58" spans="1:24" x14ac:dyDescent="0.25">
      <c r="A58" s="7">
        <v>43497</v>
      </c>
      <c r="B58" s="8" t="s">
        <v>286</v>
      </c>
      <c r="C58" s="8" t="s">
        <v>38</v>
      </c>
      <c r="D58" s="8" t="s">
        <v>39</v>
      </c>
      <c r="E58" s="8" t="s">
        <v>40</v>
      </c>
      <c r="F58" s="9">
        <v>8171090</v>
      </c>
      <c r="G58" s="8" t="s">
        <v>31</v>
      </c>
      <c r="H58" s="8" t="s">
        <v>287</v>
      </c>
      <c r="I58" s="8" t="s">
        <v>199</v>
      </c>
      <c r="J58" s="8" t="s">
        <v>288</v>
      </c>
      <c r="K58" s="10">
        <v>43129</v>
      </c>
      <c r="L58" s="10">
        <v>43193</v>
      </c>
      <c r="M58" s="10">
        <v>43557</v>
      </c>
      <c r="N58" s="17">
        <f t="shared" si="0"/>
        <v>43586</v>
      </c>
      <c r="O58" s="11">
        <v>2</v>
      </c>
      <c r="P58" s="11" t="s">
        <v>72</v>
      </c>
      <c r="Q58" s="12" t="s">
        <v>25</v>
      </c>
      <c r="R58" s="12" t="s">
        <v>146</v>
      </c>
      <c r="S58" s="14" t="str">
        <f t="shared" si="1"/>
        <v>FAIT</v>
      </c>
      <c r="W58" s="14" t="str">
        <f t="shared" si="2"/>
        <v>A TEMPS</v>
      </c>
      <c r="X58" s="14" t="str">
        <f t="shared" si="3"/>
        <v>oui</v>
      </c>
    </row>
    <row r="59" spans="1:24" x14ac:dyDescent="0.25">
      <c r="A59" s="7">
        <v>43525</v>
      </c>
      <c r="B59" s="8" t="s">
        <v>289</v>
      </c>
      <c r="C59" s="8" t="s">
        <v>38</v>
      </c>
      <c r="D59" s="8" t="s">
        <v>39</v>
      </c>
      <c r="E59" s="8" t="s">
        <v>40</v>
      </c>
      <c r="F59" s="9">
        <v>8171804</v>
      </c>
      <c r="G59" s="8" t="s">
        <v>20</v>
      </c>
      <c r="H59" s="8" t="s">
        <v>290</v>
      </c>
      <c r="I59" s="8" t="s">
        <v>153</v>
      </c>
      <c r="J59" s="8" t="s">
        <v>209</v>
      </c>
      <c r="K59" s="10">
        <v>43227</v>
      </c>
      <c r="L59" s="10">
        <v>43227</v>
      </c>
      <c r="M59" s="10">
        <v>43591</v>
      </c>
      <c r="N59" s="17">
        <f t="shared" si="0"/>
        <v>43620</v>
      </c>
      <c r="O59" s="11">
        <v>3</v>
      </c>
      <c r="P59" s="11" t="s">
        <v>44</v>
      </c>
      <c r="Q59" s="12" t="s">
        <v>25</v>
      </c>
      <c r="R59" s="12" t="s">
        <v>26</v>
      </c>
      <c r="S59" s="14" t="str">
        <f t="shared" si="1"/>
        <v>FAIT</v>
      </c>
      <c r="W59" s="14" t="str">
        <f t="shared" si="2"/>
        <v>A TEMPS</v>
      </c>
      <c r="X59" s="14" t="str">
        <f t="shared" si="3"/>
        <v>oui</v>
      </c>
    </row>
    <row r="60" spans="1:24" x14ac:dyDescent="0.25">
      <c r="A60" s="7">
        <v>43556</v>
      </c>
      <c r="B60" s="8" t="s">
        <v>291</v>
      </c>
      <c r="C60" s="8" t="s">
        <v>38</v>
      </c>
      <c r="D60" s="8" t="s">
        <v>39</v>
      </c>
      <c r="E60" s="8" t="s">
        <v>40</v>
      </c>
      <c r="F60" s="9">
        <v>8171090</v>
      </c>
      <c r="G60" s="8" t="s">
        <v>31</v>
      </c>
      <c r="H60" s="8" t="s">
        <v>292</v>
      </c>
      <c r="I60" s="8" t="s">
        <v>293</v>
      </c>
      <c r="J60" s="8" t="s">
        <v>294</v>
      </c>
      <c r="K60" s="10">
        <v>43245</v>
      </c>
      <c r="L60" s="10">
        <v>43262</v>
      </c>
      <c r="M60" s="10">
        <v>43626</v>
      </c>
      <c r="N60" s="17">
        <f t="shared" si="0"/>
        <v>43655</v>
      </c>
      <c r="O60" s="11">
        <v>4</v>
      </c>
      <c r="P60" s="11" t="s">
        <v>24</v>
      </c>
      <c r="Q60" s="12" t="s">
        <v>25</v>
      </c>
      <c r="R60" s="12" t="s">
        <v>146</v>
      </c>
      <c r="S60" s="14" t="str">
        <f t="shared" si="1"/>
        <v>FAIT</v>
      </c>
      <c r="W60" s="14" t="str">
        <f t="shared" si="2"/>
        <v>A TEMPS</v>
      </c>
      <c r="X60" s="14" t="str">
        <f t="shared" si="3"/>
        <v>oui</v>
      </c>
    </row>
    <row r="61" spans="1:24" x14ac:dyDescent="0.25">
      <c r="A61" s="7">
        <v>43466</v>
      </c>
      <c r="B61" s="8" t="s">
        <v>295</v>
      </c>
      <c r="C61" s="8" t="s">
        <v>46</v>
      </c>
      <c r="D61" s="8" t="s">
        <v>18</v>
      </c>
      <c r="E61" s="8" t="s">
        <v>40</v>
      </c>
      <c r="F61" s="9">
        <v>8139858</v>
      </c>
      <c r="G61" s="8" t="s">
        <v>31</v>
      </c>
      <c r="H61" s="8" t="s">
        <v>94</v>
      </c>
      <c r="I61" s="8" t="s">
        <v>95</v>
      </c>
      <c r="J61" s="8" t="s">
        <v>96</v>
      </c>
      <c r="K61" s="10">
        <v>43162</v>
      </c>
      <c r="L61" s="10"/>
      <c r="M61" s="10">
        <v>43526</v>
      </c>
      <c r="N61" s="17">
        <f t="shared" si="0"/>
        <v>43555</v>
      </c>
      <c r="O61" s="11">
        <v>1</v>
      </c>
      <c r="P61" s="11" t="s">
        <v>64</v>
      </c>
      <c r="Q61" s="12" t="s">
        <v>25</v>
      </c>
      <c r="R61" s="12" t="s">
        <v>84</v>
      </c>
      <c r="S61" s="14" t="str">
        <f t="shared" si="1"/>
        <v>FAIT</v>
      </c>
      <c r="W61" s="14" t="str">
        <f t="shared" si="2"/>
        <v>A TEMPS</v>
      </c>
      <c r="X61" s="14" t="str">
        <f t="shared" si="3"/>
        <v>oui</v>
      </c>
    </row>
    <row r="62" spans="1:24" x14ac:dyDescent="0.25">
      <c r="A62" s="7">
        <v>43556</v>
      </c>
      <c r="B62" s="8" t="s">
        <v>296</v>
      </c>
      <c r="C62" s="8" t="s">
        <v>297</v>
      </c>
      <c r="D62" s="8" t="s">
        <v>39</v>
      </c>
      <c r="E62" s="8" t="s">
        <v>298</v>
      </c>
      <c r="F62" s="9">
        <v>24877356</v>
      </c>
      <c r="G62" s="8" t="s">
        <v>31</v>
      </c>
      <c r="H62" s="8" t="s">
        <v>299</v>
      </c>
      <c r="I62" s="8" t="s">
        <v>300</v>
      </c>
      <c r="J62" s="8" t="s">
        <v>301</v>
      </c>
      <c r="K62" s="10">
        <v>43252</v>
      </c>
      <c r="L62" s="10">
        <v>43266</v>
      </c>
      <c r="M62" s="10">
        <v>43630</v>
      </c>
      <c r="N62" s="17">
        <f t="shared" si="0"/>
        <v>43659</v>
      </c>
      <c r="O62" s="11">
        <v>4</v>
      </c>
      <c r="P62" s="11" t="s">
        <v>24</v>
      </c>
      <c r="Q62" s="12" t="s">
        <v>25</v>
      </c>
      <c r="R62" s="12" t="s">
        <v>36</v>
      </c>
      <c r="S62" s="14" t="str">
        <f t="shared" si="1"/>
        <v>FAIT</v>
      </c>
      <c r="W62" s="14" t="str">
        <f t="shared" si="2"/>
        <v>A TEMPS</v>
      </c>
      <c r="X62" s="14" t="str">
        <f t="shared" si="3"/>
        <v>oui</v>
      </c>
    </row>
    <row r="63" spans="1:24" x14ac:dyDescent="0.25">
      <c r="A63" s="7">
        <v>43556</v>
      </c>
      <c r="B63" s="8" t="s">
        <v>302</v>
      </c>
      <c r="C63" s="8" t="s">
        <v>303</v>
      </c>
      <c r="D63" s="8" t="s">
        <v>39</v>
      </c>
      <c r="E63" s="8" t="s">
        <v>128</v>
      </c>
      <c r="F63" s="9">
        <v>8171090</v>
      </c>
      <c r="G63" s="8" t="s">
        <v>31</v>
      </c>
      <c r="H63" s="8" t="s">
        <v>304</v>
      </c>
      <c r="I63" s="8" t="s">
        <v>305</v>
      </c>
      <c r="J63" s="8" t="s">
        <v>306</v>
      </c>
      <c r="K63" s="10">
        <v>43217</v>
      </c>
      <c r="L63" s="10">
        <v>43260</v>
      </c>
      <c r="M63" s="10">
        <v>43624</v>
      </c>
      <c r="N63" s="17">
        <f t="shared" si="0"/>
        <v>43653</v>
      </c>
      <c r="O63" s="11">
        <v>4</v>
      </c>
      <c r="P63" s="11" t="s">
        <v>24</v>
      </c>
      <c r="Q63" s="12" t="s">
        <v>25</v>
      </c>
      <c r="R63" s="12" t="s">
        <v>146</v>
      </c>
      <c r="S63" s="14" t="str">
        <f t="shared" si="1"/>
        <v>FAIT</v>
      </c>
      <c r="W63" s="14" t="str">
        <f t="shared" si="2"/>
        <v>A TEMPS</v>
      </c>
      <c r="X63" s="14" t="str">
        <f t="shared" si="3"/>
        <v>oui</v>
      </c>
    </row>
    <row r="64" spans="1:24" x14ac:dyDescent="0.25">
      <c r="A64" s="7">
        <v>43586</v>
      </c>
      <c r="B64" s="8" t="s">
        <v>307</v>
      </c>
      <c r="C64" s="8" t="s">
        <v>308</v>
      </c>
      <c r="D64" s="8" t="s">
        <v>18</v>
      </c>
      <c r="E64" s="8" t="s">
        <v>128</v>
      </c>
      <c r="F64" s="9">
        <v>8171090</v>
      </c>
      <c r="G64" s="8" t="s">
        <v>31</v>
      </c>
      <c r="H64" s="8" t="s">
        <v>309</v>
      </c>
      <c r="I64" s="8" t="s">
        <v>310</v>
      </c>
      <c r="J64" s="8" t="s">
        <v>311</v>
      </c>
      <c r="K64" s="10">
        <v>43286</v>
      </c>
      <c r="L64" s="10">
        <v>43286</v>
      </c>
      <c r="M64" s="10">
        <v>43650</v>
      </c>
      <c r="N64" s="17">
        <f t="shared" si="0"/>
        <v>43679</v>
      </c>
      <c r="O64" s="11">
        <v>5</v>
      </c>
      <c r="P64" s="11" t="s">
        <v>233</v>
      </c>
      <c r="Q64" s="12" t="s">
        <v>25</v>
      </c>
      <c r="R64" s="12" t="s">
        <v>146</v>
      </c>
      <c r="S64" s="14" t="str">
        <f t="shared" si="1"/>
        <v>FAIT</v>
      </c>
      <c r="W64" s="14" t="str">
        <f t="shared" si="2"/>
        <v>A TEMPS</v>
      </c>
      <c r="X64" s="14" t="str">
        <f t="shared" si="3"/>
        <v>oui</v>
      </c>
    </row>
    <row r="65" spans="1:24" x14ac:dyDescent="0.25">
      <c r="A65" s="7">
        <v>43435</v>
      </c>
      <c r="B65" s="8" t="s">
        <v>312</v>
      </c>
      <c r="C65" s="8" t="s">
        <v>254</v>
      </c>
      <c r="D65" s="8" t="s">
        <v>255</v>
      </c>
      <c r="E65" s="8" t="s">
        <v>269</v>
      </c>
      <c r="F65" s="9">
        <v>8139858</v>
      </c>
      <c r="G65" s="8" t="s">
        <v>31</v>
      </c>
      <c r="H65" s="8" t="s">
        <v>313</v>
      </c>
      <c r="I65" s="8" t="s">
        <v>82</v>
      </c>
      <c r="J65" s="8" t="s">
        <v>314</v>
      </c>
      <c r="K65" s="10">
        <v>43154</v>
      </c>
      <c r="L65" s="10"/>
      <c r="M65" s="10">
        <v>43518</v>
      </c>
      <c r="N65" s="17">
        <f t="shared" si="0"/>
        <v>43547</v>
      </c>
      <c r="O65" s="11">
        <v>12</v>
      </c>
      <c r="P65" s="11" t="s">
        <v>35</v>
      </c>
      <c r="Q65" s="12" t="s">
        <v>25</v>
      </c>
      <c r="R65" s="12" t="s">
        <v>84</v>
      </c>
      <c r="S65" s="14" t="str">
        <f t="shared" si="1"/>
        <v>FAIT</v>
      </c>
      <c r="W65" s="14" t="str">
        <f t="shared" si="2"/>
        <v>A TEMPS</v>
      </c>
      <c r="X65" s="14" t="str">
        <f t="shared" si="3"/>
        <v>oui</v>
      </c>
    </row>
    <row r="66" spans="1:24" x14ac:dyDescent="0.25">
      <c r="A66" s="7">
        <v>43497</v>
      </c>
      <c r="B66" s="8" t="s">
        <v>315</v>
      </c>
      <c r="C66" s="8" t="s">
        <v>316</v>
      </c>
      <c r="D66" s="8" t="s">
        <v>317</v>
      </c>
      <c r="E66" s="8" t="s">
        <v>318</v>
      </c>
      <c r="F66" s="9">
        <v>24877356</v>
      </c>
      <c r="G66" s="8" t="s">
        <v>31</v>
      </c>
      <c r="H66" s="8" t="s">
        <v>319</v>
      </c>
      <c r="I66" s="8" t="s">
        <v>191</v>
      </c>
      <c r="J66" s="8" t="s">
        <v>320</v>
      </c>
      <c r="K66" s="10">
        <v>43210</v>
      </c>
      <c r="L66" s="10">
        <v>43210</v>
      </c>
      <c r="M66" s="10">
        <v>43574</v>
      </c>
      <c r="N66" s="17">
        <f t="shared" si="0"/>
        <v>43603</v>
      </c>
      <c r="O66" s="11">
        <v>2</v>
      </c>
      <c r="P66" s="11" t="s">
        <v>72</v>
      </c>
      <c r="Q66" s="12" t="s">
        <v>25</v>
      </c>
      <c r="R66" s="12" t="s">
        <v>36</v>
      </c>
      <c r="S66" s="14" t="str">
        <f t="shared" si="1"/>
        <v>FAIT</v>
      </c>
      <c r="W66" s="14" t="str">
        <f t="shared" si="2"/>
        <v>A TEMPS</v>
      </c>
      <c r="X66" s="14" t="str">
        <f t="shared" si="3"/>
        <v>oui</v>
      </c>
    </row>
    <row r="67" spans="1:24" x14ac:dyDescent="0.25">
      <c r="A67" s="7">
        <v>43586</v>
      </c>
      <c r="B67" s="8" t="s">
        <v>321</v>
      </c>
      <c r="C67" s="8" t="s">
        <v>322</v>
      </c>
      <c r="D67" s="8" t="s">
        <v>323</v>
      </c>
      <c r="E67" s="8" t="s">
        <v>276</v>
      </c>
      <c r="F67" s="9">
        <v>8171090</v>
      </c>
      <c r="G67" s="8" t="s">
        <v>31</v>
      </c>
      <c r="H67" s="8" t="s">
        <v>230</v>
      </c>
      <c r="I67" s="8" t="s">
        <v>231</v>
      </c>
      <c r="J67" s="8" t="s">
        <v>232</v>
      </c>
      <c r="K67" s="10">
        <v>43285</v>
      </c>
      <c r="L67" s="10">
        <v>43285</v>
      </c>
      <c r="M67" s="10">
        <v>43649</v>
      </c>
      <c r="N67" s="17">
        <f t="shared" ref="N67:N130" si="4">M67+29</f>
        <v>43678</v>
      </c>
      <c r="O67" s="11">
        <v>5</v>
      </c>
      <c r="P67" s="11" t="s">
        <v>233</v>
      </c>
      <c r="Q67" s="12" t="s">
        <v>25</v>
      </c>
      <c r="R67" s="12" t="s">
        <v>146</v>
      </c>
      <c r="S67" s="14" t="str">
        <f t="shared" ref="S67:S130" si="5">IF(ISNA(W67),"RESTANT","FAIT")</f>
        <v>FAIT</v>
      </c>
      <c r="W67" s="14" t="str">
        <f t="shared" ref="W67:W130" si="6">IF(OR(M67&gt;T67,ISTEXT(T67)),"A TEMPS","TROP TARD")</f>
        <v>A TEMPS</v>
      </c>
      <c r="X67" s="14" t="str">
        <f t="shared" ref="X67:X130" si="7">IF(OR(N67&gt;V67,ISTEXT(T67)),"oui","non")</f>
        <v>oui</v>
      </c>
    </row>
    <row r="68" spans="1:24" x14ac:dyDescent="0.25">
      <c r="A68" s="7">
        <v>43647</v>
      </c>
      <c r="B68" s="8" t="s">
        <v>324</v>
      </c>
      <c r="C68" s="8" t="s">
        <v>325</v>
      </c>
      <c r="D68" s="8" t="s">
        <v>326</v>
      </c>
      <c r="E68" s="8" t="s">
        <v>327</v>
      </c>
      <c r="F68" s="9">
        <v>8171804</v>
      </c>
      <c r="G68" s="8" t="s">
        <v>20</v>
      </c>
      <c r="H68" s="8" t="s">
        <v>20</v>
      </c>
      <c r="I68" s="8" t="s">
        <v>328</v>
      </c>
      <c r="J68" s="8" t="s">
        <v>329</v>
      </c>
      <c r="K68" s="10">
        <v>43357</v>
      </c>
      <c r="L68" s="10">
        <v>43357</v>
      </c>
      <c r="M68" s="10">
        <v>43721</v>
      </c>
      <c r="N68" s="17">
        <f t="shared" si="4"/>
        <v>43750</v>
      </c>
      <c r="O68" s="11">
        <v>7</v>
      </c>
      <c r="P68" s="11" t="s">
        <v>222</v>
      </c>
      <c r="Q68" s="12" t="s">
        <v>25</v>
      </c>
      <c r="R68" s="12" t="s">
        <v>26</v>
      </c>
      <c r="S68" s="14" t="str">
        <f t="shared" si="5"/>
        <v>FAIT</v>
      </c>
      <c r="W68" s="14" t="str">
        <f t="shared" si="6"/>
        <v>A TEMPS</v>
      </c>
      <c r="X68" s="14" t="str">
        <f t="shared" si="7"/>
        <v>oui</v>
      </c>
    </row>
    <row r="69" spans="1:24" x14ac:dyDescent="0.25">
      <c r="A69" s="7">
        <v>43647</v>
      </c>
      <c r="B69" s="8" t="s">
        <v>330</v>
      </c>
      <c r="C69" s="8" t="s">
        <v>331</v>
      </c>
      <c r="D69" s="8" t="s">
        <v>332</v>
      </c>
      <c r="E69" s="8" t="s">
        <v>327</v>
      </c>
      <c r="F69" s="9">
        <v>24877356</v>
      </c>
      <c r="G69" s="8" t="s">
        <v>31</v>
      </c>
      <c r="H69" s="8" t="s">
        <v>333</v>
      </c>
      <c r="I69" s="8" t="s">
        <v>334</v>
      </c>
      <c r="J69" s="8" t="s">
        <v>335</v>
      </c>
      <c r="K69" s="10">
        <v>43357</v>
      </c>
      <c r="L69" s="10">
        <v>43357</v>
      </c>
      <c r="M69" s="10">
        <v>43721</v>
      </c>
      <c r="N69" s="17">
        <f t="shared" si="4"/>
        <v>43750</v>
      </c>
      <c r="O69" s="11">
        <v>7</v>
      </c>
      <c r="P69" s="11" t="s">
        <v>222</v>
      </c>
      <c r="Q69" s="12" t="s">
        <v>25</v>
      </c>
      <c r="R69" s="12" t="s">
        <v>36</v>
      </c>
      <c r="S69" s="14" t="str">
        <f t="shared" si="5"/>
        <v>FAIT</v>
      </c>
      <c r="W69" s="14" t="str">
        <f t="shared" si="6"/>
        <v>A TEMPS</v>
      </c>
      <c r="X69" s="14" t="str">
        <f t="shared" si="7"/>
        <v>oui</v>
      </c>
    </row>
    <row r="70" spans="1:24" x14ac:dyDescent="0.25">
      <c r="A70" s="7">
        <v>43556</v>
      </c>
      <c r="B70" s="8" t="s">
        <v>336</v>
      </c>
      <c r="C70" s="8" t="s">
        <v>337</v>
      </c>
      <c r="D70" s="8" t="s">
        <v>338</v>
      </c>
      <c r="E70" s="8" t="s">
        <v>339</v>
      </c>
      <c r="F70" s="9">
        <v>8139858</v>
      </c>
      <c r="G70" s="8" t="s">
        <v>31</v>
      </c>
      <c r="H70" s="8" t="s">
        <v>340</v>
      </c>
      <c r="I70" s="8" t="s">
        <v>341</v>
      </c>
      <c r="J70" s="8" t="s">
        <v>342</v>
      </c>
      <c r="K70" s="10">
        <v>43182</v>
      </c>
      <c r="L70" s="10">
        <v>43273</v>
      </c>
      <c r="M70" s="10">
        <v>43637</v>
      </c>
      <c r="N70" s="17">
        <f t="shared" si="4"/>
        <v>43666</v>
      </c>
      <c r="O70" s="11">
        <v>4</v>
      </c>
      <c r="P70" s="11" t="s">
        <v>24</v>
      </c>
      <c r="Q70" s="12" t="s">
        <v>25</v>
      </c>
      <c r="R70" s="12" t="s">
        <v>84</v>
      </c>
      <c r="S70" s="14" t="str">
        <f t="shared" si="5"/>
        <v>FAIT</v>
      </c>
      <c r="W70" s="14" t="str">
        <f t="shared" si="6"/>
        <v>A TEMPS</v>
      </c>
      <c r="X70" s="14" t="str">
        <f t="shared" si="7"/>
        <v>oui</v>
      </c>
    </row>
    <row r="71" spans="1:24" x14ac:dyDescent="0.25">
      <c r="A71" s="7">
        <v>43586</v>
      </c>
      <c r="B71" s="8" t="s">
        <v>343</v>
      </c>
      <c r="C71" s="8" t="s">
        <v>38</v>
      </c>
      <c r="D71" s="8" t="s">
        <v>39</v>
      </c>
      <c r="E71" s="8" t="s">
        <v>40</v>
      </c>
      <c r="F71" s="9">
        <v>8171804</v>
      </c>
      <c r="G71" s="8" t="s">
        <v>20</v>
      </c>
      <c r="H71" s="8" t="s">
        <v>344</v>
      </c>
      <c r="I71" s="8" t="s">
        <v>345</v>
      </c>
      <c r="J71" s="8" t="s">
        <v>346</v>
      </c>
      <c r="K71" s="10">
        <v>43283</v>
      </c>
      <c r="L71" s="10">
        <v>43306</v>
      </c>
      <c r="M71" s="10">
        <v>43670</v>
      </c>
      <c r="N71" s="17">
        <f t="shared" si="4"/>
        <v>43699</v>
      </c>
      <c r="O71" s="11">
        <v>5</v>
      </c>
      <c r="P71" s="11" t="s">
        <v>233</v>
      </c>
      <c r="Q71" s="12" t="s">
        <v>25</v>
      </c>
      <c r="R71" s="12" t="s">
        <v>26</v>
      </c>
      <c r="S71" s="14" t="str">
        <f t="shared" si="5"/>
        <v>FAIT</v>
      </c>
      <c r="W71" s="14" t="str">
        <f t="shared" si="6"/>
        <v>A TEMPS</v>
      </c>
      <c r="X71" s="14" t="str">
        <f t="shared" si="7"/>
        <v>oui</v>
      </c>
    </row>
    <row r="72" spans="1:24" x14ac:dyDescent="0.25">
      <c r="A72" s="7">
        <v>43435</v>
      </c>
      <c r="B72" s="8" t="s">
        <v>347</v>
      </c>
      <c r="C72" s="8" t="s">
        <v>297</v>
      </c>
      <c r="D72" s="8" t="s">
        <v>39</v>
      </c>
      <c r="E72" s="8" t="s">
        <v>298</v>
      </c>
      <c r="F72" s="9">
        <v>24877356</v>
      </c>
      <c r="G72" s="8" t="s">
        <v>31</v>
      </c>
      <c r="H72" s="8" t="s">
        <v>348</v>
      </c>
      <c r="I72" s="8" t="s">
        <v>118</v>
      </c>
      <c r="J72" s="8" t="s">
        <v>349</v>
      </c>
      <c r="K72" s="10">
        <v>43133</v>
      </c>
      <c r="L72" s="10"/>
      <c r="M72" s="10">
        <v>43497</v>
      </c>
      <c r="N72" s="17">
        <f t="shared" si="4"/>
        <v>43526</v>
      </c>
      <c r="O72" s="11">
        <v>12</v>
      </c>
      <c r="P72" s="11" t="s">
        <v>35</v>
      </c>
      <c r="Q72" s="12" t="s">
        <v>25</v>
      </c>
      <c r="R72" s="12" t="s">
        <v>36</v>
      </c>
      <c r="S72" s="14" t="str">
        <f t="shared" si="5"/>
        <v>FAIT</v>
      </c>
      <c r="W72" s="14" t="str">
        <f t="shared" si="6"/>
        <v>A TEMPS</v>
      </c>
      <c r="X72" s="14" t="str">
        <f t="shared" si="7"/>
        <v>oui</v>
      </c>
    </row>
    <row r="73" spans="1:24" x14ac:dyDescent="0.25">
      <c r="A73" s="7">
        <v>43525</v>
      </c>
      <c r="B73" s="8" t="s">
        <v>350</v>
      </c>
      <c r="C73" s="8" t="s">
        <v>351</v>
      </c>
      <c r="D73" s="8" t="s">
        <v>18</v>
      </c>
      <c r="E73" s="8" t="s">
        <v>298</v>
      </c>
      <c r="F73" s="9">
        <v>8171804</v>
      </c>
      <c r="G73" s="8" t="s">
        <v>20</v>
      </c>
      <c r="H73" s="8" t="s">
        <v>352</v>
      </c>
      <c r="I73" s="8" t="s">
        <v>353</v>
      </c>
      <c r="J73" s="8" t="s">
        <v>354</v>
      </c>
      <c r="K73" s="10">
        <v>43186</v>
      </c>
      <c r="L73" s="10">
        <v>43229</v>
      </c>
      <c r="M73" s="10">
        <v>43593</v>
      </c>
      <c r="N73" s="17">
        <f t="shared" si="4"/>
        <v>43622</v>
      </c>
      <c r="O73" s="11">
        <v>3</v>
      </c>
      <c r="P73" s="11" t="s">
        <v>44</v>
      </c>
      <c r="Q73" s="12" t="s">
        <v>25</v>
      </c>
      <c r="R73" s="12" t="s">
        <v>26</v>
      </c>
      <c r="S73" s="14" t="str">
        <f t="shared" si="5"/>
        <v>FAIT</v>
      </c>
      <c r="W73" s="14" t="str">
        <f t="shared" si="6"/>
        <v>A TEMPS</v>
      </c>
      <c r="X73" s="14" t="str">
        <f t="shared" si="7"/>
        <v>oui</v>
      </c>
    </row>
    <row r="74" spans="1:24" x14ac:dyDescent="0.25">
      <c r="A74" s="7">
        <v>43556</v>
      </c>
      <c r="B74" s="8" t="s">
        <v>355</v>
      </c>
      <c r="C74" s="8" t="s">
        <v>46</v>
      </c>
      <c r="D74" s="8" t="s">
        <v>18</v>
      </c>
      <c r="E74" s="8" t="s">
        <v>40</v>
      </c>
      <c r="F74" s="9">
        <v>8171090</v>
      </c>
      <c r="G74" s="8" t="s">
        <v>31</v>
      </c>
      <c r="H74" s="8" t="s">
        <v>356</v>
      </c>
      <c r="I74" s="8" t="s">
        <v>357</v>
      </c>
      <c r="J74" s="8" t="s">
        <v>358</v>
      </c>
      <c r="K74" s="10">
        <v>43217</v>
      </c>
      <c r="L74" s="10">
        <v>43264</v>
      </c>
      <c r="M74" s="10">
        <v>43628</v>
      </c>
      <c r="N74" s="17">
        <f t="shared" si="4"/>
        <v>43657</v>
      </c>
      <c r="O74" s="11">
        <v>4</v>
      </c>
      <c r="P74" s="11" t="s">
        <v>24</v>
      </c>
      <c r="Q74" s="12" t="s">
        <v>25</v>
      </c>
      <c r="R74" s="12" t="s">
        <v>146</v>
      </c>
      <c r="S74" s="14" t="str">
        <f t="shared" si="5"/>
        <v>FAIT</v>
      </c>
      <c r="W74" s="14" t="str">
        <f t="shared" si="6"/>
        <v>A TEMPS</v>
      </c>
      <c r="X74" s="14" t="str">
        <f t="shared" si="7"/>
        <v>oui</v>
      </c>
    </row>
    <row r="75" spans="1:24" x14ac:dyDescent="0.25">
      <c r="A75" s="7">
        <v>43405</v>
      </c>
      <c r="B75" s="8" t="s">
        <v>359</v>
      </c>
      <c r="C75" s="8" t="s">
        <v>66</v>
      </c>
      <c r="D75" s="8" t="s">
        <v>67</v>
      </c>
      <c r="E75" s="8" t="s">
        <v>68</v>
      </c>
      <c r="F75" s="9">
        <v>8171090</v>
      </c>
      <c r="G75" s="8" t="s">
        <v>31</v>
      </c>
      <c r="H75" s="8" t="s">
        <v>198</v>
      </c>
      <c r="I75" s="8" t="s">
        <v>199</v>
      </c>
      <c r="J75" s="8" t="s">
        <v>200</v>
      </c>
      <c r="K75" s="10">
        <v>43110</v>
      </c>
      <c r="L75" s="10">
        <v>43110</v>
      </c>
      <c r="M75" s="10">
        <v>43474</v>
      </c>
      <c r="N75" s="17">
        <f t="shared" si="4"/>
        <v>43503</v>
      </c>
      <c r="O75" s="11">
        <v>11</v>
      </c>
      <c r="P75" s="11" t="s">
        <v>79</v>
      </c>
      <c r="Q75" s="12" t="s">
        <v>25</v>
      </c>
      <c r="R75" s="12" t="s">
        <v>146</v>
      </c>
      <c r="S75" s="14" t="str">
        <f t="shared" si="5"/>
        <v>FAIT</v>
      </c>
      <c r="W75" s="14" t="str">
        <f t="shared" si="6"/>
        <v>A TEMPS</v>
      </c>
      <c r="X75" s="14" t="str">
        <f t="shared" si="7"/>
        <v>oui</v>
      </c>
    </row>
    <row r="76" spans="1:24" x14ac:dyDescent="0.25">
      <c r="A76" s="7">
        <v>43678</v>
      </c>
      <c r="B76" s="8" t="s">
        <v>360</v>
      </c>
      <c r="C76" s="8" t="s">
        <v>361</v>
      </c>
      <c r="D76" s="8" t="s">
        <v>362</v>
      </c>
      <c r="E76" s="8" t="s">
        <v>363</v>
      </c>
      <c r="F76" s="9">
        <v>8171804</v>
      </c>
      <c r="G76" s="8" t="s">
        <v>20</v>
      </c>
      <c r="H76" s="8" t="s">
        <v>364</v>
      </c>
      <c r="I76" s="8" t="s">
        <v>365</v>
      </c>
      <c r="J76" s="8" t="s">
        <v>366</v>
      </c>
      <c r="K76" s="10">
        <v>43357</v>
      </c>
      <c r="L76" s="10">
        <v>43391</v>
      </c>
      <c r="M76" s="10">
        <v>43755</v>
      </c>
      <c r="N76" s="17">
        <f t="shared" si="4"/>
        <v>43784</v>
      </c>
      <c r="O76" s="11">
        <v>8</v>
      </c>
      <c r="P76" s="11" t="s">
        <v>367</v>
      </c>
      <c r="Q76" s="12" t="s">
        <v>25</v>
      </c>
      <c r="R76" s="12" t="s">
        <v>26</v>
      </c>
      <c r="S76" s="14" t="str">
        <f t="shared" si="5"/>
        <v>FAIT</v>
      </c>
      <c r="W76" s="14" t="str">
        <f t="shared" si="6"/>
        <v>A TEMPS</v>
      </c>
      <c r="X76" s="14" t="str">
        <f t="shared" si="7"/>
        <v>oui</v>
      </c>
    </row>
    <row r="77" spans="1:24" x14ac:dyDescent="0.25">
      <c r="A77" s="7">
        <v>43556</v>
      </c>
      <c r="B77" s="8" t="s">
        <v>368</v>
      </c>
      <c r="C77" s="8" t="s">
        <v>369</v>
      </c>
      <c r="D77" s="8" t="s">
        <v>370</v>
      </c>
      <c r="E77" s="8" t="s">
        <v>75</v>
      </c>
      <c r="F77" s="9">
        <v>8171804</v>
      </c>
      <c r="G77" s="8" t="s">
        <v>20</v>
      </c>
      <c r="H77" s="8" t="s">
        <v>364</v>
      </c>
      <c r="I77" s="8" t="s">
        <v>365</v>
      </c>
      <c r="J77" s="8" t="s">
        <v>366</v>
      </c>
      <c r="K77" s="10">
        <v>43166</v>
      </c>
      <c r="L77" s="10">
        <v>43269</v>
      </c>
      <c r="M77" s="10">
        <v>43633</v>
      </c>
      <c r="N77" s="17">
        <f t="shared" si="4"/>
        <v>43662</v>
      </c>
      <c r="O77" s="11">
        <v>4</v>
      </c>
      <c r="P77" s="11" t="s">
        <v>24</v>
      </c>
      <c r="Q77" s="12" t="s">
        <v>25</v>
      </c>
      <c r="R77" s="12" t="s">
        <v>26</v>
      </c>
      <c r="S77" s="14" t="str">
        <f t="shared" si="5"/>
        <v>FAIT</v>
      </c>
      <c r="W77" s="14" t="str">
        <f t="shared" si="6"/>
        <v>A TEMPS</v>
      </c>
      <c r="X77" s="14" t="str">
        <f t="shared" si="7"/>
        <v>oui</v>
      </c>
    </row>
    <row r="78" spans="1:24" x14ac:dyDescent="0.25">
      <c r="A78" s="7">
        <v>43556</v>
      </c>
      <c r="B78" s="8" t="s">
        <v>371</v>
      </c>
      <c r="C78" s="8" t="s">
        <v>372</v>
      </c>
      <c r="D78" s="8" t="s">
        <v>373</v>
      </c>
      <c r="E78" s="8" t="s">
        <v>374</v>
      </c>
      <c r="F78" s="9">
        <v>8171804</v>
      </c>
      <c r="G78" s="8" t="s">
        <v>20</v>
      </c>
      <c r="H78" s="8" t="s">
        <v>364</v>
      </c>
      <c r="I78" s="8" t="s">
        <v>365</v>
      </c>
      <c r="J78" s="8" t="s">
        <v>366</v>
      </c>
      <c r="K78" s="10">
        <v>43166</v>
      </c>
      <c r="L78" s="10">
        <v>43269</v>
      </c>
      <c r="M78" s="10">
        <v>43633</v>
      </c>
      <c r="N78" s="17">
        <f t="shared" si="4"/>
        <v>43662</v>
      </c>
      <c r="O78" s="11">
        <v>4</v>
      </c>
      <c r="P78" s="11" t="s">
        <v>24</v>
      </c>
      <c r="Q78" s="12" t="s">
        <v>25</v>
      </c>
      <c r="R78" s="12" t="s">
        <v>26</v>
      </c>
      <c r="S78" s="14" t="str">
        <f t="shared" si="5"/>
        <v>FAIT</v>
      </c>
      <c r="W78" s="14" t="str">
        <f t="shared" si="6"/>
        <v>A TEMPS</v>
      </c>
      <c r="X78" s="14" t="str">
        <f t="shared" si="7"/>
        <v>oui</v>
      </c>
    </row>
    <row r="79" spans="1:24" x14ac:dyDescent="0.25">
      <c r="A79" s="7">
        <v>43497</v>
      </c>
      <c r="B79" s="8" t="s">
        <v>375</v>
      </c>
      <c r="C79" s="8" t="s">
        <v>376</v>
      </c>
      <c r="D79" s="8" t="s">
        <v>377</v>
      </c>
      <c r="E79" s="8" t="s">
        <v>378</v>
      </c>
      <c r="F79" s="9">
        <v>24877356</v>
      </c>
      <c r="G79" s="8" t="s">
        <v>31</v>
      </c>
      <c r="H79" s="8" t="s">
        <v>379</v>
      </c>
      <c r="I79" s="8" t="s">
        <v>380</v>
      </c>
      <c r="J79" s="8" t="s">
        <v>381</v>
      </c>
      <c r="K79" s="10">
        <v>43214</v>
      </c>
      <c r="L79" s="10">
        <v>43214</v>
      </c>
      <c r="M79" s="10">
        <v>43578</v>
      </c>
      <c r="N79" s="17">
        <f t="shared" si="4"/>
        <v>43607</v>
      </c>
      <c r="O79" s="11">
        <v>2</v>
      </c>
      <c r="P79" s="11" t="s">
        <v>72</v>
      </c>
      <c r="Q79" s="12" t="s">
        <v>25</v>
      </c>
      <c r="R79" s="12" t="s">
        <v>36</v>
      </c>
      <c r="S79" s="14" t="str">
        <f t="shared" si="5"/>
        <v>FAIT</v>
      </c>
      <c r="W79" s="14" t="str">
        <f t="shared" si="6"/>
        <v>A TEMPS</v>
      </c>
      <c r="X79" s="14" t="str">
        <f t="shared" si="7"/>
        <v>oui</v>
      </c>
    </row>
    <row r="80" spans="1:24" x14ac:dyDescent="0.25">
      <c r="A80" s="7">
        <v>43466</v>
      </c>
      <c r="B80" s="8" t="s">
        <v>382</v>
      </c>
      <c r="C80" s="8" t="s">
        <v>383</v>
      </c>
      <c r="D80" s="8" t="s">
        <v>384</v>
      </c>
      <c r="E80" s="8" t="s">
        <v>385</v>
      </c>
      <c r="F80" s="9">
        <v>8171804</v>
      </c>
      <c r="G80" s="8" t="s">
        <v>20</v>
      </c>
      <c r="H80" s="8" t="s">
        <v>94</v>
      </c>
      <c r="I80" s="8" t="s">
        <v>95</v>
      </c>
      <c r="J80" s="8" t="s">
        <v>96</v>
      </c>
      <c r="K80" s="10">
        <v>43187</v>
      </c>
      <c r="L80" s="10">
        <v>43187</v>
      </c>
      <c r="M80" s="10">
        <v>43551</v>
      </c>
      <c r="N80" s="17">
        <f t="shared" si="4"/>
        <v>43580</v>
      </c>
      <c r="O80" s="11">
        <v>1</v>
      </c>
      <c r="P80" s="11" t="s">
        <v>64</v>
      </c>
      <c r="Q80" s="12" t="s">
        <v>25</v>
      </c>
      <c r="R80" s="12" t="s">
        <v>26</v>
      </c>
      <c r="S80" s="14" t="str">
        <f t="shared" si="5"/>
        <v>FAIT</v>
      </c>
      <c r="W80" s="14" t="str">
        <f t="shared" si="6"/>
        <v>A TEMPS</v>
      </c>
      <c r="X80" s="14" t="str">
        <f t="shared" si="7"/>
        <v>oui</v>
      </c>
    </row>
    <row r="81" spans="1:24" x14ac:dyDescent="0.25">
      <c r="A81" s="7">
        <v>43556</v>
      </c>
      <c r="B81" s="8" t="s">
        <v>386</v>
      </c>
      <c r="C81" s="8" t="s">
        <v>242</v>
      </c>
      <c r="D81" s="8" t="s">
        <v>243</v>
      </c>
      <c r="E81" s="8" t="s">
        <v>99</v>
      </c>
      <c r="F81" s="9">
        <v>8171804</v>
      </c>
      <c r="G81" s="8" t="s">
        <v>20</v>
      </c>
      <c r="H81" s="8" t="s">
        <v>387</v>
      </c>
      <c r="I81" s="8" t="s">
        <v>388</v>
      </c>
      <c r="J81" s="8" t="s">
        <v>389</v>
      </c>
      <c r="K81" s="10">
        <v>43181</v>
      </c>
      <c r="L81" s="10">
        <v>43273</v>
      </c>
      <c r="M81" s="10">
        <v>43637</v>
      </c>
      <c r="N81" s="17">
        <f t="shared" si="4"/>
        <v>43666</v>
      </c>
      <c r="O81" s="11">
        <v>4</v>
      </c>
      <c r="P81" s="11" t="s">
        <v>24</v>
      </c>
      <c r="Q81" s="12" t="s">
        <v>25</v>
      </c>
      <c r="R81" s="12" t="s">
        <v>26</v>
      </c>
      <c r="S81" s="14" t="str">
        <f t="shared" si="5"/>
        <v>FAIT</v>
      </c>
      <c r="W81" s="14" t="str">
        <f t="shared" si="6"/>
        <v>A TEMPS</v>
      </c>
      <c r="X81" s="14" t="str">
        <f t="shared" si="7"/>
        <v>oui</v>
      </c>
    </row>
    <row r="82" spans="1:24" x14ac:dyDescent="0.25">
      <c r="A82" s="7">
        <v>43556</v>
      </c>
      <c r="B82" s="8" t="s">
        <v>390</v>
      </c>
      <c r="C82" s="8" t="s">
        <v>391</v>
      </c>
      <c r="D82" s="8" t="s">
        <v>373</v>
      </c>
      <c r="E82" s="8" t="s">
        <v>392</v>
      </c>
      <c r="F82" s="9">
        <v>8171804</v>
      </c>
      <c r="G82" s="8" t="s">
        <v>20</v>
      </c>
      <c r="H82" s="8" t="s">
        <v>387</v>
      </c>
      <c r="I82" s="8" t="s">
        <v>388</v>
      </c>
      <c r="J82" s="8" t="s">
        <v>389</v>
      </c>
      <c r="K82" s="10">
        <v>43181</v>
      </c>
      <c r="L82" s="10">
        <v>43266</v>
      </c>
      <c r="M82" s="10">
        <v>43630</v>
      </c>
      <c r="N82" s="17">
        <f t="shared" si="4"/>
        <v>43659</v>
      </c>
      <c r="O82" s="11">
        <v>4</v>
      </c>
      <c r="P82" s="11" t="s">
        <v>24</v>
      </c>
      <c r="Q82" s="12" t="s">
        <v>25</v>
      </c>
      <c r="R82" s="12" t="s">
        <v>26</v>
      </c>
      <c r="S82" s="14" t="str">
        <f t="shared" si="5"/>
        <v>FAIT</v>
      </c>
      <c r="W82" s="14" t="str">
        <f t="shared" si="6"/>
        <v>A TEMPS</v>
      </c>
      <c r="X82" s="14" t="str">
        <f t="shared" si="7"/>
        <v>oui</v>
      </c>
    </row>
    <row r="83" spans="1:24" x14ac:dyDescent="0.25">
      <c r="A83" s="7">
        <v>43525</v>
      </c>
      <c r="B83" s="8" t="s">
        <v>393</v>
      </c>
      <c r="C83" s="8" t="s">
        <v>254</v>
      </c>
      <c r="D83" s="8" t="s">
        <v>255</v>
      </c>
      <c r="E83" s="8" t="s">
        <v>19</v>
      </c>
      <c r="F83" s="9">
        <v>8171804</v>
      </c>
      <c r="G83" s="8" t="s">
        <v>20</v>
      </c>
      <c r="H83" s="8" t="s">
        <v>394</v>
      </c>
      <c r="I83" s="8" t="s">
        <v>111</v>
      </c>
      <c r="J83" s="8" t="s">
        <v>395</v>
      </c>
      <c r="K83" s="10">
        <v>43187</v>
      </c>
      <c r="L83" s="10">
        <v>43227</v>
      </c>
      <c r="M83" s="10">
        <v>43591</v>
      </c>
      <c r="N83" s="17">
        <f t="shared" si="4"/>
        <v>43620</v>
      </c>
      <c r="O83" s="11">
        <v>3</v>
      </c>
      <c r="P83" s="11" t="s">
        <v>44</v>
      </c>
      <c r="Q83" s="12" t="s">
        <v>25</v>
      </c>
      <c r="R83" s="12" t="s">
        <v>26</v>
      </c>
      <c r="S83" s="14" t="str">
        <f t="shared" si="5"/>
        <v>FAIT</v>
      </c>
      <c r="W83" s="14" t="str">
        <f t="shared" si="6"/>
        <v>A TEMPS</v>
      </c>
      <c r="X83" s="14" t="str">
        <f t="shared" si="7"/>
        <v>oui</v>
      </c>
    </row>
    <row r="84" spans="1:24" x14ac:dyDescent="0.25">
      <c r="A84" s="7">
        <v>43556</v>
      </c>
      <c r="B84" s="8" t="s">
        <v>396</v>
      </c>
      <c r="C84" s="8" t="s">
        <v>242</v>
      </c>
      <c r="D84" s="8" t="s">
        <v>243</v>
      </c>
      <c r="E84" s="8" t="s">
        <v>99</v>
      </c>
      <c r="F84" s="9">
        <v>8139858</v>
      </c>
      <c r="G84" s="8" t="s">
        <v>31</v>
      </c>
      <c r="H84" s="8" t="s">
        <v>397</v>
      </c>
      <c r="I84" s="8" t="s">
        <v>62</v>
      </c>
      <c r="J84" s="8" t="s">
        <v>398</v>
      </c>
      <c r="K84" s="10">
        <v>43252</v>
      </c>
      <c r="L84" s="10">
        <v>43280</v>
      </c>
      <c r="M84" s="10">
        <v>43644</v>
      </c>
      <c r="N84" s="17">
        <f t="shared" si="4"/>
        <v>43673</v>
      </c>
      <c r="O84" s="11">
        <v>4</v>
      </c>
      <c r="P84" s="11" t="s">
        <v>24</v>
      </c>
      <c r="Q84" s="12" t="s">
        <v>25</v>
      </c>
      <c r="R84" s="12" t="s">
        <v>84</v>
      </c>
      <c r="S84" s="14" t="str">
        <f t="shared" si="5"/>
        <v>FAIT</v>
      </c>
      <c r="W84" s="14" t="str">
        <f t="shared" si="6"/>
        <v>A TEMPS</v>
      </c>
      <c r="X84" s="14" t="str">
        <f t="shared" si="7"/>
        <v>oui</v>
      </c>
    </row>
    <row r="85" spans="1:24" x14ac:dyDescent="0.25">
      <c r="A85" s="7">
        <v>43556</v>
      </c>
      <c r="B85" s="8" t="s">
        <v>399</v>
      </c>
      <c r="C85" s="8" t="s">
        <v>322</v>
      </c>
      <c r="D85" s="8" t="s">
        <v>323</v>
      </c>
      <c r="E85" s="8" t="s">
        <v>276</v>
      </c>
      <c r="F85" s="9">
        <v>8139858</v>
      </c>
      <c r="G85" s="8" t="s">
        <v>31</v>
      </c>
      <c r="H85" s="8" t="s">
        <v>397</v>
      </c>
      <c r="I85" s="8" t="s">
        <v>62</v>
      </c>
      <c r="J85" s="8" t="s">
        <v>398</v>
      </c>
      <c r="K85" s="10">
        <v>43252</v>
      </c>
      <c r="L85" s="10">
        <v>43280</v>
      </c>
      <c r="M85" s="10">
        <v>43644</v>
      </c>
      <c r="N85" s="17">
        <f t="shared" si="4"/>
        <v>43673</v>
      </c>
      <c r="O85" s="11">
        <v>4</v>
      </c>
      <c r="P85" s="11" t="s">
        <v>24</v>
      </c>
      <c r="Q85" s="12" t="s">
        <v>25</v>
      </c>
      <c r="R85" s="12" t="s">
        <v>84</v>
      </c>
      <c r="S85" s="14" t="str">
        <f t="shared" si="5"/>
        <v>FAIT</v>
      </c>
      <c r="W85" s="14" t="str">
        <f t="shared" si="6"/>
        <v>A TEMPS</v>
      </c>
      <c r="X85" s="14" t="str">
        <f t="shared" si="7"/>
        <v>oui</v>
      </c>
    </row>
    <row r="86" spans="1:24" x14ac:dyDescent="0.25">
      <c r="A86" s="7">
        <v>43435</v>
      </c>
      <c r="B86" s="8" t="s">
        <v>400</v>
      </c>
      <c r="C86" s="8" t="s">
        <v>383</v>
      </c>
      <c r="D86" s="8" t="s">
        <v>384</v>
      </c>
      <c r="E86" s="8" t="s">
        <v>385</v>
      </c>
      <c r="F86" s="9">
        <v>24877356</v>
      </c>
      <c r="G86" s="8" t="s">
        <v>31</v>
      </c>
      <c r="H86" s="8" t="s">
        <v>401</v>
      </c>
      <c r="I86" s="8" t="s">
        <v>380</v>
      </c>
      <c r="J86" s="8" t="s">
        <v>402</v>
      </c>
      <c r="K86" s="10">
        <v>43143</v>
      </c>
      <c r="L86" s="10">
        <v>43143</v>
      </c>
      <c r="M86" s="10">
        <v>43507</v>
      </c>
      <c r="N86" s="17">
        <f t="shared" si="4"/>
        <v>43536</v>
      </c>
      <c r="O86" s="11">
        <v>12</v>
      </c>
      <c r="P86" s="11" t="s">
        <v>35</v>
      </c>
      <c r="Q86" s="12" t="s">
        <v>25</v>
      </c>
      <c r="R86" s="12" t="s">
        <v>36</v>
      </c>
      <c r="S86" s="14" t="str">
        <f t="shared" si="5"/>
        <v>FAIT</v>
      </c>
      <c r="W86" s="14" t="str">
        <f t="shared" si="6"/>
        <v>A TEMPS</v>
      </c>
      <c r="X86" s="14" t="str">
        <f t="shared" si="7"/>
        <v>oui</v>
      </c>
    </row>
    <row r="87" spans="1:24" x14ac:dyDescent="0.25">
      <c r="A87" s="7">
        <v>43556</v>
      </c>
      <c r="B87" s="8" t="s">
        <v>403</v>
      </c>
      <c r="C87" s="8" t="s">
        <v>404</v>
      </c>
      <c r="D87" s="8" t="s">
        <v>405</v>
      </c>
      <c r="E87" s="8" t="s">
        <v>75</v>
      </c>
      <c r="F87" s="9">
        <v>8171804</v>
      </c>
      <c r="G87" s="8" t="s">
        <v>20</v>
      </c>
      <c r="H87" s="8" t="s">
        <v>406</v>
      </c>
      <c r="I87" s="8" t="s">
        <v>407</v>
      </c>
      <c r="J87" s="8" t="s">
        <v>408</v>
      </c>
      <c r="K87" s="10">
        <v>43262</v>
      </c>
      <c r="L87" s="10">
        <v>43262</v>
      </c>
      <c r="M87" s="10">
        <v>43626</v>
      </c>
      <c r="N87" s="17">
        <f t="shared" si="4"/>
        <v>43655</v>
      </c>
      <c r="O87" s="11">
        <v>4</v>
      </c>
      <c r="P87" s="11" t="s">
        <v>24</v>
      </c>
      <c r="Q87" s="12" t="s">
        <v>25</v>
      </c>
      <c r="R87" s="12" t="s">
        <v>26</v>
      </c>
      <c r="S87" s="14" t="str">
        <f t="shared" si="5"/>
        <v>FAIT</v>
      </c>
      <c r="W87" s="14" t="str">
        <f t="shared" si="6"/>
        <v>A TEMPS</v>
      </c>
      <c r="X87" s="14" t="str">
        <f t="shared" si="7"/>
        <v>oui</v>
      </c>
    </row>
    <row r="88" spans="1:24" x14ac:dyDescent="0.25">
      <c r="A88" s="7">
        <v>43525</v>
      </c>
      <c r="B88" s="8" t="s">
        <v>409</v>
      </c>
      <c r="C88" s="8" t="s">
        <v>297</v>
      </c>
      <c r="D88" s="8" t="s">
        <v>39</v>
      </c>
      <c r="E88" s="8" t="s">
        <v>298</v>
      </c>
      <c r="F88" s="9">
        <v>24877356</v>
      </c>
      <c r="G88" s="8" t="s">
        <v>31</v>
      </c>
      <c r="H88" s="8" t="s">
        <v>410</v>
      </c>
      <c r="I88" s="8" t="s">
        <v>334</v>
      </c>
      <c r="J88" s="8" t="s">
        <v>411</v>
      </c>
      <c r="K88" s="10">
        <v>43216</v>
      </c>
      <c r="L88" s="10">
        <v>43240</v>
      </c>
      <c r="M88" s="10">
        <v>43604</v>
      </c>
      <c r="N88" s="17">
        <f t="shared" si="4"/>
        <v>43633</v>
      </c>
      <c r="O88" s="11">
        <v>3</v>
      </c>
      <c r="P88" s="11" t="s">
        <v>44</v>
      </c>
      <c r="Q88" s="12" t="s">
        <v>25</v>
      </c>
      <c r="R88" s="12" t="s">
        <v>36</v>
      </c>
      <c r="S88" s="14" t="str">
        <f t="shared" si="5"/>
        <v>FAIT</v>
      </c>
      <c r="W88" s="14" t="str">
        <f t="shared" si="6"/>
        <v>A TEMPS</v>
      </c>
      <c r="X88" s="14" t="str">
        <f t="shared" si="7"/>
        <v>oui</v>
      </c>
    </row>
    <row r="89" spans="1:24" x14ac:dyDescent="0.25">
      <c r="A89" s="7">
        <v>43586</v>
      </c>
      <c r="B89" s="8" t="s">
        <v>412</v>
      </c>
      <c r="C89" s="8" t="s">
        <v>413</v>
      </c>
      <c r="D89" s="8" t="s">
        <v>414</v>
      </c>
      <c r="E89" s="8" t="s">
        <v>53</v>
      </c>
      <c r="F89" s="9">
        <v>8139858</v>
      </c>
      <c r="G89" s="8" t="s">
        <v>31</v>
      </c>
      <c r="H89" s="8" t="s">
        <v>415</v>
      </c>
      <c r="I89" s="8" t="s">
        <v>416</v>
      </c>
      <c r="J89" s="8" t="s">
        <v>417</v>
      </c>
      <c r="K89" s="10">
        <v>43284</v>
      </c>
      <c r="L89" s="10">
        <v>43284</v>
      </c>
      <c r="M89" s="10">
        <v>43648</v>
      </c>
      <c r="N89" s="17">
        <f t="shared" si="4"/>
        <v>43677</v>
      </c>
      <c r="O89" s="11">
        <v>5</v>
      </c>
      <c r="P89" s="11" t="s">
        <v>233</v>
      </c>
      <c r="Q89" s="12" t="s">
        <v>25</v>
      </c>
      <c r="R89" s="12" t="s">
        <v>84</v>
      </c>
      <c r="S89" s="14" t="str">
        <f t="shared" si="5"/>
        <v>FAIT</v>
      </c>
      <c r="W89" s="14" t="str">
        <f t="shared" si="6"/>
        <v>A TEMPS</v>
      </c>
      <c r="X89" s="14" t="str">
        <f t="shared" si="7"/>
        <v>oui</v>
      </c>
    </row>
    <row r="90" spans="1:24" x14ac:dyDescent="0.25">
      <c r="A90" s="7">
        <v>43556</v>
      </c>
      <c r="B90" s="8" t="s">
        <v>418</v>
      </c>
      <c r="C90" s="8" t="s">
        <v>419</v>
      </c>
      <c r="D90" s="8" t="s">
        <v>420</v>
      </c>
      <c r="E90" s="8" t="s">
        <v>53</v>
      </c>
      <c r="F90" s="9">
        <v>8171804</v>
      </c>
      <c r="G90" s="8" t="s">
        <v>20</v>
      </c>
      <c r="H90" s="8" t="s">
        <v>421</v>
      </c>
      <c r="I90" s="8" t="s">
        <v>245</v>
      </c>
      <c r="J90" s="8" t="s">
        <v>422</v>
      </c>
      <c r="K90" s="10">
        <v>43276</v>
      </c>
      <c r="L90" s="10">
        <v>43276</v>
      </c>
      <c r="M90" s="10">
        <v>43640</v>
      </c>
      <c r="N90" s="17">
        <f t="shared" si="4"/>
        <v>43669</v>
      </c>
      <c r="O90" s="11">
        <v>4</v>
      </c>
      <c r="P90" s="11" t="s">
        <v>24</v>
      </c>
      <c r="Q90" s="12" t="s">
        <v>25</v>
      </c>
      <c r="R90" s="12" t="s">
        <v>26</v>
      </c>
      <c r="S90" s="14" t="str">
        <f t="shared" si="5"/>
        <v>FAIT</v>
      </c>
      <c r="W90" s="14" t="str">
        <f t="shared" si="6"/>
        <v>A TEMPS</v>
      </c>
      <c r="X90" s="14" t="str">
        <f t="shared" si="7"/>
        <v>oui</v>
      </c>
    </row>
    <row r="91" spans="1:24" x14ac:dyDescent="0.25">
      <c r="A91" s="7">
        <v>43647</v>
      </c>
      <c r="B91" s="8" t="s">
        <v>423</v>
      </c>
      <c r="C91" s="8" t="s">
        <v>424</v>
      </c>
      <c r="D91" s="8" t="s">
        <v>425</v>
      </c>
      <c r="E91" s="8" t="s">
        <v>53</v>
      </c>
      <c r="F91" s="9">
        <v>8171090</v>
      </c>
      <c r="G91" s="8" t="s">
        <v>31</v>
      </c>
      <c r="H91" s="8" t="s">
        <v>426</v>
      </c>
      <c r="I91" s="8" t="s">
        <v>199</v>
      </c>
      <c r="J91" s="8" t="s">
        <v>427</v>
      </c>
      <c r="K91" s="10">
        <v>43351</v>
      </c>
      <c r="L91" s="10">
        <v>43351</v>
      </c>
      <c r="M91" s="10">
        <v>43715</v>
      </c>
      <c r="N91" s="17">
        <f t="shared" si="4"/>
        <v>43744</v>
      </c>
      <c r="O91" s="11">
        <v>7</v>
      </c>
      <c r="P91" s="11" t="s">
        <v>222</v>
      </c>
      <c r="Q91" s="12" t="s">
        <v>25</v>
      </c>
      <c r="R91" s="12" t="s">
        <v>146</v>
      </c>
      <c r="S91" s="14" t="str">
        <f t="shared" si="5"/>
        <v>FAIT</v>
      </c>
      <c r="W91" s="14" t="str">
        <f t="shared" si="6"/>
        <v>A TEMPS</v>
      </c>
      <c r="X91" s="14" t="str">
        <f t="shared" si="7"/>
        <v>oui</v>
      </c>
    </row>
    <row r="92" spans="1:24" x14ac:dyDescent="0.25">
      <c r="A92" s="7">
        <v>43405</v>
      </c>
      <c r="B92" s="8" t="s">
        <v>428</v>
      </c>
      <c r="C92" s="8" t="s">
        <v>137</v>
      </c>
      <c r="D92" s="8" t="s">
        <v>67</v>
      </c>
      <c r="E92" s="8" t="s">
        <v>138</v>
      </c>
      <c r="F92" s="9">
        <v>8139858</v>
      </c>
      <c r="G92" s="8" t="s">
        <v>31</v>
      </c>
      <c r="H92" s="8" t="s">
        <v>133</v>
      </c>
      <c r="I92" s="8" t="s">
        <v>134</v>
      </c>
      <c r="J92" s="8" t="s">
        <v>135</v>
      </c>
      <c r="K92" s="10">
        <v>43118</v>
      </c>
      <c r="L92" s="10">
        <v>43118</v>
      </c>
      <c r="M92" s="10">
        <v>43482</v>
      </c>
      <c r="N92" s="17">
        <f t="shared" si="4"/>
        <v>43511</v>
      </c>
      <c r="O92" s="11">
        <v>11</v>
      </c>
      <c r="P92" s="11" t="s">
        <v>79</v>
      </c>
      <c r="Q92" s="12" t="s">
        <v>25</v>
      </c>
      <c r="R92" s="12" t="s">
        <v>84</v>
      </c>
      <c r="S92" s="14" t="str">
        <f t="shared" si="5"/>
        <v>FAIT</v>
      </c>
      <c r="W92" s="14" t="str">
        <f t="shared" si="6"/>
        <v>A TEMPS</v>
      </c>
      <c r="X92" s="14" t="str">
        <f t="shared" si="7"/>
        <v>oui</v>
      </c>
    </row>
    <row r="93" spans="1:24" x14ac:dyDescent="0.25">
      <c r="A93" s="7">
        <v>43497</v>
      </c>
      <c r="B93" s="8" t="s">
        <v>429</v>
      </c>
      <c r="C93" s="8" t="s">
        <v>297</v>
      </c>
      <c r="D93" s="8" t="s">
        <v>39</v>
      </c>
      <c r="E93" s="8" t="s">
        <v>298</v>
      </c>
      <c r="F93" s="9">
        <v>24877356</v>
      </c>
      <c r="G93" s="8" t="s">
        <v>31</v>
      </c>
      <c r="H93" s="8" t="s">
        <v>430</v>
      </c>
      <c r="I93" s="8" t="s">
        <v>431</v>
      </c>
      <c r="J93" s="8" t="s">
        <v>432</v>
      </c>
      <c r="K93" s="10">
        <v>43210</v>
      </c>
      <c r="L93" s="10">
        <v>43210</v>
      </c>
      <c r="M93" s="10">
        <v>43574</v>
      </c>
      <c r="N93" s="17">
        <f t="shared" si="4"/>
        <v>43603</v>
      </c>
      <c r="O93" s="11">
        <v>2</v>
      </c>
      <c r="P93" s="11" t="s">
        <v>72</v>
      </c>
      <c r="Q93" s="12" t="s">
        <v>25</v>
      </c>
      <c r="R93" s="12" t="s">
        <v>36</v>
      </c>
      <c r="S93" s="14" t="str">
        <f t="shared" si="5"/>
        <v>FAIT</v>
      </c>
      <c r="W93" s="14" t="str">
        <f t="shared" si="6"/>
        <v>A TEMPS</v>
      </c>
      <c r="X93" s="14" t="str">
        <f t="shared" si="7"/>
        <v>oui</v>
      </c>
    </row>
    <row r="94" spans="1:24" x14ac:dyDescent="0.25">
      <c r="A94" s="7">
        <v>43617</v>
      </c>
      <c r="B94" s="8" t="s">
        <v>433</v>
      </c>
      <c r="C94" s="8" t="s">
        <v>434</v>
      </c>
      <c r="D94" s="8" t="s">
        <v>435</v>
      </c>
      <c r="E94" s="8" t="s">
        <v>60</v>
      </c>
      <c r="F94" s="9">
        <v>8171804</v>
      </c>
      <c r="G94" s="8" t="s">
        <v>20</v>
      </c>
      <c r="H94" s="8" t="s">
        <v>238</v>
      </c>
      <c r="I94" s="8" t="s">
        <v>239</v>
      </c>
      <c r="J94" s="8" t="s">
        <v>240</v>
      </c>
      <c r="K94" s="10">
        <v>43217</v>
      </c>
      <c r="L94" s="10">
        <v>43329</v>
      </c>
      <c r="M94" s="10">
        <v>43693</v>
      </c>
      <c r="N94" s="17">
        <f t="shared" si="4"/>
        <v>43722</v>
      </c>
      <c r="O94" s="11">
        <v>6</v>
      </c>
      <c r="P94" s="11" t="s">
        <v>436</v>
      </c>
      <c r="Q94" s="12" t="s">
        <v>25</v>
      </c>
      <c r="R94" s="12" t="s">
        <v>26</v>
      </c>
      <c r="S94" s="14" t="str">
        <f t="shared" si="5"/>
        <v>FAIT</v>
      </c>
      <c r="W94" s="14" t="str">
        <f t="shared" si="6"/>
        <v>A TEMPS</v>
      </c>
      <c r="X94" s="14" t="str">
        <f t="shared" si="7"/>
        <v>oui</v>
      </c>
    </row>
    <row r="95" spans="1:24" x14ac:dyDescent="0.25">
      <c r="A95" s="7">
        <v>43497</v>
      </c>
      <c r="B95" s="8" t="s">
        <v>437</v>
      </c>
      <c r="C95" s="8" t="s">
        <v>438</v>
      </c>
      <c r="D95" s="8" t="s">
        <v>439</v>
      </c>
      <c r="E95" s="8" t="s">
        <v>19</v>
      </c>
      <c r="F95" s="9">
        <v>8171804</v>
      </c>
      <c r="G95" s="8" t="s">
        <v>20</v>
      </c>
      <c r="H95" s="8" t="s">
        <v>238</v>
      </c>
      <c r="I95" s="8" t="s">
        <v>239</v>
      </c>
      <c r="J95" s="8" t="s">
        <v>240</v>
      </c>
      <c r="K95" s="10">
        <v>43209</v>
      </c>
      <c r="L95" s="10">
        <v>43215</v>
      </c>
      <c r="M95" s="10">
        <v>43579</v>
      </c>
      <c r="N95" s="17">
        <f t="shared" si="4"/>
        <v>43608</v>
      </c>
      <c r="O95" s="11">
        <v>2</v>
      </c>
      <c r="P95" s="11" t="s">
        <v>72</v>
      </c>
      <c r="Q95" s="12" t="s">
        <v>25</v>
      </c>
      <c r="R95" s="12" t="s">
        <v>26</v>
      </c>
      <c r="S95" s="14" t="str">
        <f t="shared" si="5"/>
        <v>FAIT</v>
      </c>
      <c r="W95" s="14" t="str">
        <f t="shared" si="6"/>
        <v>A TEMPS</v>
      </c>
      <c r="X95" s="14" t="str">
        <f t="shared" si="7"/>
        <v>oui</v>
      </c>
    </row>
    <row r="96" spans="1:24" x14ac:dyDescent="0.25">
      <c r="A96" s="7">
        <v>43647</v>
      </c>
      <c r="B96" s="8" t="s">
        <v>440</v>
      </c>
      <c r="C96" s="8" t="s">
        <v>441</v>
      </c>
      <c r="D96" s="8" t="s">
        <v>362</v>
      </c>
      <c r="E96" s="8" t="s">
        <v>442</v>
      </c>
      <c r="F96" s="9">
        <v>8171804</v>
      </c>
      <c r="G96" s="8" t="s">
        <v>20</v>
      </c>
      <c r="H96" s="8" t="s">
        <v>443</v>
      </c>
      <c r="I96" s="8" t="s">
        <v>416</v>
      </c>
      <c r="J96" s="8" t="s">
        <v>417</v>
      </c>
      <c r="K96" s="10">
        <v>43318</v>
      </c>
      <c r="L96" s="10">
        <v>43355</v>
      </c>
      <c r="M96" s="10">
        <v>43719</v>
      </c>
      <c r="N96" s="17">
        <f t="shared" si="4"/>
        <v>43748</v>
      </c>
      <c r="O96" s="11">
        <v>7</v>
      </c>
      <c r="P96" s="11" t="s">
        <v>222</v>
      </c>
      <c r="Q96" s="12" t="s">
        <v>25</v>
      </c>
      <c r="R96" s="12" t="s">
        <v>26</v>
      </c>
      <c r="S96" s="14" t="str">
        <f t="shared" si="5"/>
        <v>FAIT</v>
      </c>
      <c r="W96" s="14" t="str">
        <f t="shared" si="6"/>
        <v>A TEMPS</v>
      </c>
      <c r="X96" s="14" t="str">
        <f t="shared" si="7"/>
        <v>oui</v>
      </c>
    </row>
    <row r="97" spans="1:24" x14ac:dyDescent="0.25">
      <c r="A97" s="7">
        <v>43556</v>
      </c>
      <c r="B97" s="8" t="s">
        <v>444</v>
      </c>
      <c r="C97" s="8" t="s">
        <v>445</v>
      </c>
      <c r="D97" s="8" t="s">
        <v>446</v>
      </c>
      <c r="E97" s="8" t="s">
        <v>447</v>
      </c>
      <c r="F97" s="9">
        <v>8171804</v>
      </c>
      <c r="G97" s="8" t="s">
        <v>20</v>
      </c>
      <c r="H97" s="8" t="s">
        <v>443</v>
      </c>
      <c r="I97" s="8" t="s">
        <v>416</v>
      </c>
      <c r="J97" s="8" t="s">
        <v>417</v>
      </c>
      <c r="K97" s="10">
        <v>43250</v>
      </c>
      <c r="L97" s="10">
        <v>43271</v>
      </c>
      <c r="M97" s="10">
        <v>43635</v>
      </c>
      <c r="N97" s="17">
        <f t="shared" si="4"/>
        <v>43664</v>
      </c>
      <c r="O97" s="11">
        <v>4</v>
      </c>
      <c r="P97" s="11" t="s">
        <v>24</v>
      </c>
      <c r="Q97" s="12" t="s">
        <v>25</v>
      </c>
      <c r="R97" s="12" t="s">
        <v>26</v>
      </c>
      <c r="S97" s="14" t="str">
        <f t="shared" si="5"/>
        <v>FAIT</v>
      </c>
      <c r="W97" s="14" t="str">
        <f t="shared" si="6"/>
        <v>A TEMPS</v>
      </c>
      <c r="X97" s="14" t="str">
        <f t="shared" si="7"/>
        <v>oui</v>
      </c>
    </row>
    <row r="98" spans="1:24" x14ac:dyDescent="0.25">
      <c r="A98" s="7">
        <v>43556</v>
      </c>
      <c r="B98" s="8" t="s">
        <v>448</v>
      </c>
      <c r="C98" s="8" t="s">
        <v>449</v>
      </c>
      <c r="D98" s="8" t="s">
        <v>373</v>
      </c>
      <c r="E98" s="8" t="s">
        <v>276</v>
      </c>
      <c r="F98" s="9">
        <v>8171804</v>
      </c>
      <c r="G98" s="8" t="s">
        <v>20</v>
      </c>
      <c r="H98" s="8" t="s">
        <v>443</v>
      </c>
      <c r="I98" s="8" t="s">
        <v>416</v>
      </c>
      <c r="J98" s="8" t="s">
        <v>417</v>
      </c>
      <c r="K98" s="10">
        <v>43250</v>
      </c>
      <c r="L98" s="10">
        <v>43271</v>
      </c>
      <c r="M98" s="10">
        <v>43635</v>
      </c>
      <c r="N98" s="17">
        <f t="shared" si="4"/>
        <v>43664</v>
      </c>
      <c r="O98" s="11">
        <v>4</v>
      </c>
      <c r="P98" s="11" t="s">
        <v>24</v>
      </c>
      <c r="Q98" s="12" t="s">
        <v>25</v>
      </c>
      <c r="R98" s="12" t="s">
        <v>26</v>
      </c>
      <c r="S98" s="14" t="str">
        <f t="shared" si="5"/>
        <v>FAIT</v>
      </c>
      <c r="W98" s="14" t="str">
        <f t="shared" si="6"/>
        <v>A TEMPS</v>
      </c>
      <c r="X98" s="14" t="str">
        <f t="shared" si="7"/>
        <v>oui</v>
      </c>
    </row>
    <row r="99" spans="1:24" x14ac:dyDescent="0.25">
      <c r="A99" s="7">
        <v>43497</v>
      </c>
      <c r="B99" s="8" t="s">
        <v>450</v>
      </c>
      <c r="C99" s="8" t="s">
        <v>66</v>
      </c>
      <c r="D99" s="8" t="s">
        <v>67</v>
      </c>
      <c r="E99" s="8" t="s">
        <v>68</v>
      </c>
      <c r="F99" s="9">
        <v>8171090</v>
      </c>
      <c r="G99" s="8" t="s">
        <v>31</v>
      </c>
      <c r="H99" s="8" t="s">
        <v>179</v>
      </c>
      <c r="I99" s="8" t="s">
        <v>48</v>
      </c>
      <c r="J99" s="8" t="s">
        <v>180</v>
      </c>
      <c r="K99" s="10">
        <v>43201</v>
      </c>
      <c r="L99" s="10">
        <v>43201</v>
      </c>
      <c r="M99" s="10">
        <v>43565</v>
      </c>
      <c r="N99" s="17">
        <f t="shared" si="4"/>
        <v>43594</v>
      </c>
      <c r="O99" s="11">
        <v>2</v>
      </c>
      <c r="P99" s="11" t="s">
        <v>72</v>
      </c>
      <c r="Q99" s="12" t="s">
        <v>25</v>
      </c>
      <c r="R99" s="12" t="s">
        <v>146</v>
      </c>
      <c r="S99" s="14" t="str">
        <f t="shared" si="5"/>
        <v>FAIT</v>
      </c>
      <c r="W99" s="14" t="str">
        <f t="shared" si="6"/>
        <v>A TEMPS</v>
      </c>
      <c r="X99" s="14" t="str">
        <f t="shared" si="7"/>
        <v>oui</v>
      </c>
    </row>
    <row r="100" spans="1:24" x14ac:dyDescent="0.25">
      <c r="A100" s="7">
        <v>43556</v>
      </c>
      <c r="B100" s="8" t="s">
        <v>451</v>
      </c>
      <c r="C100" s="8" t="s">
        <v>452</v>
      </c>
      <c r="D100" s="8" t="s">
        <v>446</v>
      </c>
      <c r="E100" s="8" t="s">
        <v>142</v>
      </c>
      <c r="F100" s="9">
        <v>24877356</v>
      </c>
      <c r="G100" s="8" t="s">
        <v>31</v>
      </c>
      <c r="H100" s="8" t="s">
        <v>453</v>
      </c>
      <c r="I100" s="8" t="s">
        <v>454</v>
      </c>
      <c r="J100" s="8" t="s">
        <v>455</v>
      </c>
      <c r="K100" s="10">
        <v>43279</v>
      </c>
      <c r="L100" s="10">
        <v>43279</v>
      </c>
      <c r="M100" s="10">
        <v>43643</v>
      </c>
      <c r="N100" s="17">
        <f t="shared" si="4"/>
        <v>43672</v>
      </c>
      <c r="O100" s="11">
        <v>4</v>
      </c>
      <c r="P100" s="11" t="s">
        <v>24</v>
      </c>
      <c r="Q100" s="12" t="s">
        <v>25</v>
      </c>
      <c r="R100" s="12" t="s">
        <v>36</v>
      </c>
      <c r="S100" s="14" t="str">
        <f t="shared" si="5"/>
        <v>FAIT</v>
      </c>
      <c r="W100" s="14" t="str">
        <f t="shared" si="6"/>
        <v>A TEMPS</v>
      </c>
      <c r="X100" s="14" t="str">
        <f t="shared" si="7"/>
        <v>oui</v>
      </c>
    </row>
    <row r="101" spans="1:24" x14ac:dyDescent="0.25">
      <c r="A101" s="7">
        <v>43586</v>
      </c>
      <c r="B101" s="8" t="s">
        <v>456</v>
      </c>
      <c r="C101" s="8" t="s">
        <v>322</v>
      </c>
      <c r="D101" s="8" t="s">
        <v>323</v>
      </c>
      <c r="E101" s="8" t="s">
        <v>276</v>
      </c>
      <c r="F101" s="9">
        <v>24877356</v>
      </c>
      <c r="G101" s="8" t="s">
        <v>31</v>
      </c>
      <c r="H101" s="8" t="s">
        <v>453</v>
      </c>
      <c r="I101" s="8" t="s">
        <v>454</v>
      </c>
      <c r="J101" s="8" t="s">
        <v>455</v>
      </c>
      <c r="K101" s="10">
        <v>43290</v>
      </c>
      <c r="L101" s="10">
        <v>43291</v>
      </c>
      <c r="M101" s="10">
        <v>43655</v>
      </c>
      <c r="N101" s="17">
        <f t="shared" si="4"/>
        <v>43684</v>
      </c>
      <c r="O101" s="11">
        <v>5</v>
      </c>
      <c r="P101" s="11" t="s">
        <v>233</v>
      </c>
      <c r="Q101" s="12" t="s">
        <v>25</v>
      </c>
      <c r="R101" s="12" t="s">
        <v>36</v>
      </c>
      <c r="S101" s="14" t="str">
        <f t="shared" si="5"/>
        <v>FAIT</v>
      </c>
      <c r="W101" s="14" t="str">
        <f t="shared" si="6"/>
        <v>A TEMPS</v>
      </c>
      <c r="X101" s="14" t="str">
        <f t="shared" si="7"/>
        <v>oui</v>
      </c>
    </row>
    <row r="102" spans="1:24" x14ac:dyDescent="0.25">
      <c r="A102" s="7">
        <v>43466</v>
      </c>
      <c r="B102" s="8" t="s">
        <v>457</v>
      </c>
      <c r="C102" s="8" t="s">
        <v>458</v>
      </c>
      <c r="D102" s="8" t="s">
        <v>384</v>
      </c>
      <c r="E102" s="8" t="s">
        <v>459</v>
      </c>
      <c r="F102" s="9">
        <v>8171804</v>
      </c>
      <c r="G102" s="8" t="s">
        <v>20</v>
      </c>
      <c r="H102" s="8" t="s">
        <v>460</v>
      </c>
      <c r="I102" s="8" t="s">
        <v>195</v>
      </c>
      <c r="J102" s="8" t="s">
        <v>461</v>
      </c>
      <c r="K102" s="10">
        <v>43178</v>
      </c>
      <c r="L102" s="10">
        <v>43178</v>
      </c>
      <c r="M102" s="10">
        <v>43542</v>
      </c>
      <c r="N102" s="17">
        <f t="shared" si="4"/>
        <v>43571</v>
      </c>
      <c r="O102" s="11">
        <v>1</v>
      </c>
      <c r="P102" s="11" t="s">
        <v>64</v>
      </c>
      <c r="Q102" s="12" t="s">
        <v>25</v>
      </c>
      <c r="R102" s="12" t="s">
        <v>26</v>
      </c>
      <c r="S102" s="14" t="str">
        <f t="shared" si="5"/>
        <v>FAIT</v>
      </c>
      <c r="W102" s="14" t="str">
        <f t="shared" si="6"/>
        <v>A TEMPS</v>
      </c>
      <c r="X102" s="14" t="str">
        <f t="shared" si="7"/>
        <v>oui</v>
      </c>
    </row>
    <row r="103" spans="1:24" x14ac:dyDescent="0.25">
      <c r="A103" s="7">
        <v>43525</v>
      </c>
      <c r="B103" s="8" t="s">
        <v>462</v>
      </c>
      <c r="C103" s="8" t="s">
        <v>463</v>
      </c>
      <c r="D103" s="8" t="s">
        <v>249</v>
      </c>
      <c r="E103" s="8" t="s">
        <v>60</v>
      </c>
      <c r="F103" s="9">
        <v>24877356</v>
      </c>
      <c r="G103" s="8" t="s">
        <v>31</v>
      </c>
      <c r="H103" s="8" t="s">
        <v>464</v>
      </c>
      <c r="I103" s="8" t="s">
        <v>465</v>
      </c>
      <c r="J103" s="8" t="s">
        <v>466</v>
      </c>
      <c r="K103" s="10">
        <v>43245</v>
      </c>
      <c r="L103" s="10">
        <v>43245</v>
      </c>
      <c r="M103" s="10">
        <v>43609</v>
      </c>
      <c r="N103" s="17">
        <f t="shared" si="4"/>
        <v>43638</v>
      </c>
      <c r="O103" s="11">
        <v>3</v>
      </c>
      <c r="P103" s="11" t="s">
        <v>44</v>
      </c>
      <c r="Q103" s="12" t="s">
        <v>25</v>
      </c>
      <c r="R103" s="12" t="s">
        <v>36</v>
      </c>
      <c r="S103" s="14" t="str">
        <f t="shared" si="5"/>
        <v>FAIT</v>
      </c>
      <c r="W103" s="14" t="str">
        <f t="shared" si="6"/>
        <v>A TEMPS</v>
      </c>
      <c r="X103" s="14" t="str">
        <f t="shared" si="7"/>
        <v>oui</v>
      </c>
    </row>
    <row r="104" spans="1:24" x14ac:dyDescent="0.25">
      <c r="A104" s="7">
        <v>43556</v>
      </c>
      <c r="B104" s="8" t="s">
        <v>467</v>
      </c>
      <c r="C104" s="8" t="s">
        <v>468</v>
      </c>
      <c r="D104" s="8" t="s">
        <v>370</v>
      </c>
      <c r="E104" s="8" t="s">
        <v>53</v>
      </c>
      <c r="F104" s="9">
        <v>8171804</v>
      </c>
      <c r="G104" s="8" t="s">
        <v>20</v>
      </c>
      <c r="H104" s="8" t="s">
        <v>340</v>
      </c>
      <c r="I104" s="8" t="s">
        <v>341</v>
      </c>
      <c r="J104" s="8" t="s">
        <v>342</v>
      </c>
      <c r="K104" s="10">
        <v>43262</v>
      </c>
      <c r="L104" s="10">
        <v>43270</v>
      </c>
      <c r="M104" s="10">
        <v>43634</v>
      </c>
      <c r="N104" s="17">
        <f t="shared" si="4"/>
        <v>43663</v>
      </c>
      <c r="O104" s="11">
        <v>4</v>
      </c>
      <c r="P104" s="11" t="s">
        <v>24</v>
      </c>
      <c r="Q104" s="12" t="s">
        <v>25</v>
      </c>
      <c r="R104" s="12" t="s">
        <v>26</v>
      </c>
      <c r="S104" s="14" t="str">
        <f t="shared" si="5"/>
        <v>FAIT</v>
      </c>
      <c r="W104" s="14" t="str">
        <f t="shared" si="6"/>
        <v>A TEMPS</v>
      </c>
      <c r="X104" s="14" t="str">
        <f t="shared" si="7"/>
        <v>oui</v>
      </c>
    </row>
    <row r="105" spans="1:24" x14ac:dyDescent="0.25">
      <c r="A105" s="7">
        <v>43617</v>
      </c>
      <c r="B105" s="8" t="s">
        <v>469</v>
      </c>
      <c r="C105" s="8" t="s">
        <v>470</v>
      </c>
      <c r="D105" s="8" t="s">
        <v>236</v>
      </c>
      <c r="E105" s="8" t="s">
        <v>471</v>
      </c>
      <c r="F105" s="9">
        <v>8171804</v>
      </c>
      <c r="G105" s="8" t="s">
        <v>20</v>
      </c>
      <c r="H105" s="8" t="s">
        <v>472</v>
      </c>
      <c r="I105" s="8" t="s">
        <v>293</v>
      </c>
      <c r="J105" s="8" t="s">
        <v>473</v>
      </c>
      <c r="K105" s="10">
        <v>43319</v>
      </c>
      <c r="L105" s="10">
        <v>43322</v>
      </c>
      <c r="M105" s="10">
        <v>43686</v>
      </c>
      <c r="N105" s="17">
        <f t="shared" si="4"/>
        <v>43715</v>
      </c>
      <c r="O105" s="11">
        <v>6</v>
      </c>
      <c r="P105" s="11" t="s">
        <v>436</v>
      </c>
      <c r="Q105" s="12" t="s">
        <v>25</v>
      </c>
      <c r="R105" s="12" t="s">
        <v>26</v>
      </c>
      <c r="S105" s="14" t="str">
        <f t="shared" si="5"/>
        <v>FAIT</v>
      </c>
      <c r="W105" s="14" t="str">
        <f t="shared" si="6"/>
        <v>A TEMPS</v>
      </c>
      <c r="X105" s="14" t="str">
        <f t="shared" si="7"/>
        <v>oui</v>
      </c>
    </row>
    <row r="106" spans="1:24" x14ac:dyDescent="0.25">
      <c r="A106" s="7">
        <v>43497</v>
      </c>
      <c r="B106" s="8" t="s">
        <v>474</v>
      </c>
      <c r="C106" s="8" t="s">
        <v>254</v>
      </c>
      <c r="D106" s="8" t="s">
        <v>255</v>
      </c>
      <c r="E106" s="8" t="s">
        <v>19</v>
      </c>
      <c r="F106" s="9">
        <v>8171090</v>
      </c>
      <c r="G106" s="8" t="s">
        <v>31</v>
      </c>
      <c r="H106" s="8" t="s">
        <v>475</v>
      </c>
      <c r="I106" s="8" t="s">
        <v>162</v>
      </c>
      <c r="J106" s="8" t="s">
        <v>163</v>
      </c>
      <c r="K106" s="10">
        <v>43223</v>
      </c>
      <c r="L106" s="10">
        <v>43216</v>
      </c>
      <c r="M106" s="10">
        <v>43580</v>
      </c>
      <c r="N106" s="17">
        <f t="shared" si="4"/>
        <v>43609</v>
      </c>
      <c r="O106" s="11">
        <v>2</v>
      </c>
      <c r="P106" s="11" t="s">
        <v>72</v>
      </c>
      <c r="Q106" s="12" t="s">
        <v>25</v>
      </c>
      <c r="R106" s="12" t="s">
        <v>146</v>
      </c>
      <c r="S106" s="14" t="str">
        <f t="shared" si="5"/>
        <v>FAIT</v>
      </c>
      <c r="W106" s="14" t="str">
        <f t="shared" si="6"/>
        <v>A TEMPS</v>
      </c>
      <c r="X106" s="14" t="str">
        <f t="shared" si="7"/>
        <v>oui</v>
      </c>
    </row>
    <row r="107" spans="1:24" x14ac:dyDescent="0.25">
      <c r="A107" s="7">
        <v>43497</v>
      </c>
      <c r="B107" s="8" t="s">
        <v>476</v>
      </c>
      <c r="C107" s="8" t="s">
        <v>477</v>
      </c>
      <c r="D107" s="8" t="s">
        <v>478</v>
      </c>
      <c r="E107" s="8" t="s">
        <v>298</v>
      </c>
      <c r="F107" s="9">
        <v>8171804</v>
      </c>
      <c r="G107" s="8" t="s">
        <v>20</v>
      </c>
      <c r="H107" s="8" t="s">
        <v>479</v>
      </c>
      <c r="I107" s="8" t="s">
        <v>480</v>
      </c>
      <c r="J107" s="8" t="s">
        <v>481</v>
      </c>
      <c r="K107" s="10">
        <v>43209</v>
      </c>
      <c r="L107" s="10">
        <v>43209</v>
      </c>
      <c r="M107" s="10">
        <v>43573</v>
      </c>
      <c r="N107" s="17">
        <f t="shared" si="4"/>
        <v>43602</v>
      </c>
      <c r="O107" s="11">
        <v>2</v>
      </c>
      <c r="P107" s="11" t="s">
        <v>72</v>
      </c>
      <c r="Q107" s="12" t="s">
        <v>25</v>
      </c>
      <c r="R107" s="12" t="s">
        <v>26</v>
      </c>
      <c r="S107" s="14" t="str">
        <f t="shared" si="5"/>
        <v>FAIT</v>
      </c>
      <c r="W107" s="14" t="str">
        <f t="shared" si="6"/>
        <v>A TEMPS</v>
      </c>
      <c r="X107" s="14" t="str">
        <f t="shared" si="7"/>
        <v>oui</v>
      </c>
    </row>
    <row r="108" spans="1:24" x14ac:dyDescent="0.25">
      <c r="A108" s="7">
        <v>43556</v>
      </c>
      <c r="B108" s="8" t="s">
        <v>482</v>
      </c>
      <c r="C108" s="8" t="s">
        <v>254</v>
      </c>
      <c r="D108" s="8" t="s">
        <v>255</v>
      </c>
      <c r="E108" s="8" t="s">
        <v>19</v>
      </c>
      <c r="F108" s="9">
        <v>8139858</v>
      </c>
      <c r="G108" s="8" t="s">
        <v>31</v>
      </c>
      <c r="H108" s="8" t="s">
        <v>483</v>
      </c>
      <c r="I108" s="8" t="s">
        <v>484</v>
      </c>
      <c r="J108" s="8" t="s">
        <v>485</v>
      </c>
      <c r="K108" s="10">
        <v>43280</v>
      </c>
      <c r="L108" s="10"/>
      <c r="M108" s="10">
        <v>43644</v>
      </c>
      <c r="N108" s="17">
        <f t="shared" si="4"/>
        <v>43673</v>
      </c>
      <c r="O108" s="11">
        <v>4</v>
      </c>
      <c r="P108" s="11" t="s">
        <v>24</v>
      </c>
      <c r="Q108" s="12" t="s">
        <v>25</v>
      </c>
      <c r="R108" s="12" t="s">
        <v>84</v>
      </c>
      <c r="S108" s="14" t="str">
        <f t="shared" si="5"/>
        <v>FAIT</v>
      </c>
      <c r="W108" s="14" t="str">
        <f t="shared" si="6"/>
        <v>A TEMPS</v>
      </c>
      <c r="X108" s="14" t="str">
        <f t="shared" si="7"/>
        <v>oui</v>
      </c>
    </row>
    <row r="109" spans="1:24" x14ac:dyDescent="0.25">
      <c r="A109" s="7">
        <v>43678</v>
      </c>
      <c r="B109" s="8" t="s">
        <v>486</v>
      </c>
      <c r="C109" s="8" t="s">
        <v>267</v>
      </c>
      <c r="D109" s="8" t="s">
        <v>268</v>
      </c>
      <c r="E109" s="8" t="s">
        <v>269</v>
      </c>
      <c r="F109" s="9">
        <v>24877356</v>
      </c>
      <c r="G109" s="8" t="s">
        <v>31</v>
      </c>
      <c r="H109" s="8" t="s">
        <v>487</v>
      </c>
      <c r="I109" s="8" t="s">
        <v>334</v>
      </c>
      <c r="J109" s="8" t="s">
        <v>411</v>
      </c>
      <c r="K109" s="10">
        <v>43382</v>
      </c>
      <c r="L109" s="10"/>
      <c r="M109" s="10">
        <v>43746</v>
      </c>
      <c r="N109" s="17">
        <f t="shared" si="4"/>
        <v>43775</v>
      </c>
      <c r="O109" s="11">
        <v>8</v>
      </c>
      <c r="P109" s="11" t="s">
        <v>367</v>
      </c>
      <c r="Q109" s="12" t="s">
        <v>25</v>
      </c>
      <c r="R109" s="12" t="s">
        <v>36</v>
      </c>
      <c r="S109" s="14" t="str">
        <f t="shared" si="5"/>
        <v>FAIT</v>
      </c>
      <c r="W109" s="14" t="str">
        <f t="shared" si="6"/>
        <v>A TEMPS</v>
      </c>
      <c r="X109" s="14" t="str">
        <f t="shared" si="7"/>
        <v>oui</v>
      </c>
    </row>
    <row r="110" spans="1:24" x14ac:dyDescent="0.25">
      <c r="A110" s="7">
        <v>43647</v>
      </c>
      <c r="B110" s="8" t="s">
        <v>488</v>
      </c>
      <c r="C110" s="8" t="s">
        <v>489</v>
      </c>
      <c r="D110" s="8" t="s">
        <v>490</v>
      </c>
      <c r="E110" s="8" t="s">
        <v>116</v>
      </c>
      <c r="F110" s="9">
        <v>8171804</v>
      </c>
      <c r="G110" s="8" t="s">
        <v>20</v>
      </c>
      <c r="H110" s="8" t="s">
        <v>491</v>
      </c>
      <c r="I110" s="8" t="s">
        <v>199</v>
      </c>
      <c r="J110" s="8" t="s">
        <v>200</v>
      </c>
      <c r="K110" s="10">
        <v>43368</v>
      </c>
      <c r="L110" s="10">
        <v>43368</v>
      </c>
      <c r="M110" s="10">
        <v>43732</v>
      </c>
      <c r="N110" s="17">
        <f t="shared" si="4"/>
        <v>43761</v>
      </c>
      <c r="O110" s="11">
        <v>7</v>
      </c>
      <c r="P110" s="11" t="s">
        <v>222</v>
      </c>
      <c r="Q110" s="12" t="s">
        <v>25</v>
      </c>
      <c r="R110" s="12" t="s">
        <v>26</v>
      </c>
      <c r="S110" s="14" t="str">
        <f t="shared" si="5"/>
        <v>FAIT</v>
      </c>
      <c r="W110" s="14" t="str">
        <f t="shared" si="6"/>
        <v>A TEMPS</v>
      </c>
      <c r="X110" s="14" t="str">
        <f t="shared" si="7"/>
        <v>oui</v>
      </c>
    </row>
    <row r="111" spans="1:24" x14ac:dyDescent="0.25">
      <c r="A111" s="7">
        <v>43647</v>
      </c>
      <c r="B111" s="8" t="s">
        <v>492</v>
      </c>
      <c r="C111" s="8" t="s">
        <v>489</v>
      </c>
      <c r="D111" s="8" t="s">
        <v>490</v>
      </c>
      <c r="E111" s="8" t="s">
        <v>116</v>
      </c>
      <c r="F111" s="9">
        <v>8171804</v>
      </c>
      <c r="G111" s="8" t="s">
        <v>20</v>
      </c>
      <c r="H111" s="8" t="s">
        <v>493</v>
      </c>
      <c r="I111" s="8" t="s">
        <v>494</v>
      </c>
      <c r="J111" s="8" t="s">
        <v>495</v>
      </c>
      <c r="K111" s="10">
        <v>43349</v>
      </c>
      <c r="L111" s="10">
        <v>43349</v>
      </c>
      <c r="M111" s="10">
        <v>43713</v>
      </c>
      <c r="N111" s="17">
        <f t="shared" si="4"/>
        <v>43742</v>
      </c>
      <c r="O111" s="11">
        <v>7</v>
      </c>
      <c r="P111" s="11" t="s">
        <v>222</v>
      </c>
      <c r="Q111" s="12" t="s">
        <v>25</v>
      </c>
      <c r="R111" s="12" t="s">
        <v>26</v>
      </c>
      <c r="S111" s="14" t="str">
        <f t="shared" si="5"/>
        <v>FAIT</v>
      </c>
      <c r="W111" s="14" t="str">
        <f t="shared" si="6"/>
        <v>A TEMPS</v>
      </c>
      <c r="X111" s="14" t="str">
        <f t="shared" si="7"/>
        <v>oui</v>
      </c>
    </row>
    <row r="112" spans="1:24" x14ac:dyDescent="0.25">
      <c r="A112" s="7">
        <v>43647</v>
      </c>
      <c r="B112" s="8" t="s">
        <v>496</v>
      </c>
      <c r="C112" s="8" t="s">
        <v>497</v>
      </c>
      <c r="D112" s="8" t="s">
        <v>490</v>
      </c>
      <c r="E112" s="8" t="s">
        <v>327</v>
      </c>
      <c r="F112" s="9">
        <v>8171804</v>
      </c>
      <c r="G112" s="8" t="s">
        <v>20</v>
      </c>
      <c r="H112" s="8" t="s">
        <v>498</v>
      </c>
      <c r="I112" s="8" t="s">
        <v>499</v>
      </c>
      <c r="J112" s="8" t="s">
        <v>500</v>
      </c>
      <c r="K112" s="10">
        <v>43351</v>
      </c>
      <c r="L112" s="10">
        <v>43351</v>
      </c>
      <c r="M112" s="10">
        <v>43715</v>
      </c>
      <c r="N112" s="17">
        <f t="shared" si="4"/>
        <v>43744</v>
      </c>
      <c r="O112" s="11">
        <v>7</v>
      </c>
      <c r="P112" s="11" t="s">
        <v>222</v>
      </c>
      <c r="Q112" s="12" t="s">
        <v>25</v>
      </c>
      <c r="R112" s="12" t="s">
        <v>26</v>
      </c>
      <c r="S112" s="14" t="str">
        <f t="shared" si="5"/>
        <v>FAIT</v>
      </c>
      <c r="W112" s="14" t="str">
        <f t="shared" si="6"/>
        <v>A TEMPS</v>
      </c>
      <c r="X112" s="14" t="str">
        <f t="shared" si="7"/>
        <v>oui</v>
      </c>
    </row>
    <row r="113" spans="1:24" x14ac:dyDescent="0.25">
      <c r="A113" s="7">
        <v>43586</v>
      </c>
      <c r="B113" s="8" t="s">
        <v>501</v>
      </c>
      <c r="C113" s="8" t="s">
        <v>497</v>
      </c>
      <c r="D113" s="8" t="s">
        <v>490</v>
      </c>
      <c r="E113" s="8" t="s">
        <v>327</v>
      </c>
      <c r="F113" s="9">
        <v>8171804</v>
      </c>
      <c r="G113" s="8" t="s">
        <v>20</v>
      </c>
      <c r="H113" s="8" t="s">
        <v>502</v>
      </c>
      <c r="I113" s="8" t="s">
        <v>503</v>
      </c>
      <c r="J113" s="8" t="s">
        <v>504</v>
      </c>
      <c r="K113" s="10">
        <v>43298</v>
      </c>
      <c r="L113" s="10">
        <v>43298</v>
      </c>
      <c r="M113" s="10">
        <v>43662</v>
      </c>
      <c r="N113" s="17">
        <f t="shared" si="4"/>
        <v>43691</v>
      </c>
      <c r="O113" s="11">
        <v>5</v>
      </c>
      <c r="P113" s="11" t="s">
        <v>233</v>
      </c>
      <c r="Q113" s="12" t="s">
        <v>25</v>
      </c>
      <c r="R113" s="12" t="s">
        <v>26</v>
      </c>
      <c r="S113" s="14" t="str">
        <f t="shared" si="5"/>
        <v>FAIT</v>
      </c>
      <c r="W113" s="14" t="str">
        <f t="shared" si="6"/>
        <v>A TEMPS</v>
      </c>
      <c r="X113" s="14" t="str">
        <f t="shared" si="7"/>
        <v>oui</v>
      </c>
    </row>
    <row r="114" spans="1:24" x14ac:dyDescent="0.25">
      <c r="A114" s="7">
        <v>43678</v>
      </c>
      <c r="B114" s="8" t="s">
        <v>505</v>
      </c>
      <c r="C114" s="8" t="s">
        <v>506</v>
      </c>
      <c r="D114" s="8" t="s">
        <v>490</v>
      </c>
      <c r="E114" s="8" t="s">
        <v>507</v>
      </c>
      <c r="F114" s="9">
        <v>8171804</v>
      </c>
      <c r="G114" s="8" t="s">
        <v>20</v>
      </c>
      <c r="H114" s="8" t="s">
        <v>508</v>
      </c>
      <c r="I114" s="8" t="s">
        <v>503</v>
      </c>
      <c r="J114" s="8" t="s">
        <v>509</v>
      </c>
      <c r="K114" s="10">
        <v>43377</v>
      </c>
      <c r="L114" s="10">
        <v>43377</v>
      </c>
      <c r="M114" s="10">
        <v>43741</v>
      </c>
      <c r="N114" s="17">
        <f t="shared" si="4"/>
        <v>43770</v>
      </c>
      <c r="O114" s="11">
        <v>8</v>
      </c>
      <c r="P114" s="11" t="s">
        <v>367</v>
      </c>
      <c r="Q114" s="12" t="s">
        <v>25</v>
      </c>
      <c r="R114" s="12" t="s">
        <v>26</v>
      </c>
      <c r="S114" s="14" t="str">
        <f t="shared" si="5"/>
        <v>FAIT</v>
      </c>
      <c r="W114" s="14" t="str">
        <f t="shared" si="6"/>
        <v>A TEMPS</v>
      </c>
      <c r="X114" s="14" t="str">
        <f t="shared" si="7"/>
        <v>oui</v>
      </c>
    </row>
    <row r="115" spans="1:24" x14ac:dyDescent="0.25">
      <c r="A115" s="7">
        <v>43497</v>
      </c>
      <c r="B115" s="8" t="s">
        <v>510</v>
      </c>
      <c r="C115" s="8" t="s">
        <v>511</v>
      </c>
      <c r="D115" s="8" t="s">
        <v>425</v>
      </c>
      <c r="E115" s="8" t="s">
        <v>75</v>
      </c>
      <c r="F115" s="9">
        <v>24877356</v>
      </c>
      <c r="G115" s="8" t="s">
        <v>31</v>
      </c>
      <c r="H115" s="8" t="s">
        <v>512</v>
      </c>
      <c r="I115" s="8" t="s">
        <v>513</v>
      </c>
      <c r="J115" s="8" t="s">
        <v>514</v>
      </c>
      <c r="K115" s="10">
        <v>43218</v>
      </c>
      <c r="L115" s="10">
        <v>43218</v>
      </c>
      <c r="M115" s="10">
        <v>43582</v>
      </c>
      <c r="N115" s="17">
        <f t="shared" si="4"/>
        <v>43611</v>
      </c>
      <c r="O115" s="11">
        <v>2</v>
      </c>
      <c r="P115" s="11" t="s">
        <v>72</v>
      </c>
      <c r="Q115" s="12" t="s">
        <v>25</v>
      </c>
      <c r="R115" s="12" t="s">
        <v>36</v>
      </c>
      <c r="S115" s="14" t="str">
        <f t="shared" si="5"/>
        <v>FAIT</v>
      </c>
      <c r="W115" s="14" t="str">
        <f t="shared" si="6"/>
        <v>A TEMPS</v>
      </c>
      <c r="X115" s="14" t="str">
        <f t="shared" si="7"/>
        <v>oui</v>
      </c>
    </row>
    <row r="116" spans="1:24" x14ac:dyDescent="0.25">
      <c r="A116" s="7">
        <v>43617</v>
      </c>
      <c r="B116" s="8" t="s">
        <v>515</v>
      </c>
      <c r="C116" s="8" t="s">
        <v>516</v>
      </c>
      <c r="D116" s="8" t="s">
        <v>405</v>
      </c>
      <c r="E116" s="8" t="s">
        <v>53</v>
      </c>
      <c r="F116" s="9">
        <v>8171090</v>
      </c>
      <c r="G116" s="8" t="s">
        <v>31</v>
      </c>
      <c r="H116" s="8" t="s">
        <v>517</v>
      </c>
      <c r="I116" s="8" t="s">
        <v>518</v>
      </c>
      <c r="J116" s="8" t="s">
        <v>519</v>
      </c>
      <c r="K116" s="10">
        <v>43325</v>
      </c>
      <c r="L116" s="10">
        <v>43325</v>
      </c>
      <c r="M116" s="10">
        <v>43689</v>
      </c>
      <c r="N116" s="17">
        <f t="shared" si="4"/>
        <v>43718</v>
      </c>
      <c r="O116" s="11">
        <v>6</v>
      </c>
      <c r="P116" s="11" t="s">
        <v>436</v>
      </c>
      <c r="Q116" s="12" t="s">
        <v>25</v>
      </c>
      <c r="R116" s="12" t="s">
        <v>146</v>
      </c>
      <c r="S116" s="14" t="str">
        <f t="shared" si="5"/>
        <v>FAIT</v>
      </c>
      <c r="W116" s="14" t="str">
        <f t="shared" si="6"/>
        <v>A TEMPS</v>
      </c>
      <c r="X116" s="14" t="str">
        <f t="shared" si="7"/>
        <v>oui</v>
      </c>
    </row>
    <row r="117" spans="1:24" x14ac:dyDescent="0.25">
      <c r="A117" s="7">
        <v>43525</v>
      </c>
      <c r="B117" s="8" t="s">
        <v>520</v>
      </c>
      <c r="C117" s="8" t="s">
        <v>424</v>
      </c>
      <c r="D117" s="8" t="s">
        <v>425</v>
      </c>
      <c r="E117" s="8" t="s">
        <v>53</v>
      </c>
      <c r="F117" s="9">
        <v>24877356</v>
      </c>
      <c r="G117" s="8" t="s">
        <v>31</v>
      </c>
      <c r="H117" s="8" t="s">
        <v>521</v>
      </c>
      <c r="I117" s="8" t="s">
        <v>522</v>
      </c>
      <c r="J117" s="8" t="s">
        <v>523</v>
      </c>
      <c r="K117" s="10">
        <v>43224</v>
      </c>
      <c r="L117" s="10">
        <v>43224</v>
      </c>
      <c r="M117" s="10">
        <v>43588</v>
      </c>
      <c r="N117" s="17">
        <f t="shared" si="4"/>
        <v>43617</v>
      </c>
      <c r="O117" s="11">
        <v>3</v>
      </c>
      <c r="P117" s="11" t="s">
        <v>44</v>
      </c>
      <c r="Q117" s="12" t="s">
        <v>25</v>
      </c>
      <c r="R117" s="12" t="s">
        <v>36</v>
      </c>
      <c r="S117" s="14" t="str">
        <f t="shared" si="5"/>
        <v>FAIT</v>
      </c>
      <c r="W117" s="14" t="str">
        <f t="shared" si="6"/>
        <v>A TEMPS</v>
      </c>
      <c r="X117" s="14" t="str">
        <f t="shared" si="7"/>
        <v>oui</v>
      </c>
    </row>
    <row r="118" spans="1:24" x14ac:dyDescent="0.25">
      <c r="A118" s="7">
        <v>43497</v>
      </c>
      <c r="B118" s="8" t="s">
        <v>524</v>
      </c>
      <c r="C118" s="8" t="s">
        <v>376</v>
      </c>
      <c r="D118" s="8" t="s">
        <v>377</v>
      </c>
      <c r="E118" s="8" t="s">
        <v>378</v>
      </c>
      <c r="F118" s="9">
        <v>24877356</v>
      </c>
      <c r="G118" s="8" t="s">
        <v>31</v>
      </c>
      <c r="H118" s="8" t="s">
        <v>525</v>
      </c>
      <c r="I118" s="8" t="s">
        <v>166</v>
      </c>
      <c r="J118" s="8" t="s">
        <v>526</v>
      </c>
      <c r="K118" s="10">
        <v>43210</v>
      </c>
      <c r="L118" s="10">
        <v>43220</v>
      </c>
      <c r="M118" s="10">
        <v>43584</v>
      </c>
      <c r="N118" s="17">
        <f t="shared" si="4"/>
        <v>43613</v>
      </c>
      <c r="O118" s="11">
        <v>2</v>
      </c>
      <c r="P118" s="11" t="s">
        <v>72</v>
      </c>
      <c r="Q118" s="12" t="s">
        <v>25</v>
      </c>
      <c r="R118" s="12" t="s">
        <v>36</v>
      </c>
      <c r="S118" s="14" t="str">
        <f t="shared" si="5"/>
        <v>FAIT</v>
      </c>
      <c r="W118" s="14" t="str">
        <f t="shared" si="6"/>
        <v>A TEMPS</v>
      </c>
      <c r="X118" s="14" t="str">
        <f t="shared" si="7"/>
        <v>oui</v>
      </c>
    </row>
    <row r="119" spans="1:24" x14ac:dyDescent="0.25">
      <c r="A119" s="7">
        <v>43497</v>
      </c>
      <c r="B119" s="8" t="s">
        <v>527</v>
      </c>
      <c r="C119" s="8" t="s">
        <v>511</v>
      </c>
      <c r="D119" s="8" t="s">
        <v>425</v>
      </c>
      <c r="E119" s="8" t="s">
        <v>75</v>
      </c>
      <c r="F119" s="9">
        <v>8171804</v>
      </c>
      <c r="G119" s="8" t="s">
        <v>20</v>
      </c>
      <c r="H119" s="8" t="s">
        <v>528</v>
      </c>
      <c r="I119" s="8" t="s">
        <v>195</v>
      </c>
      <c r="J119" s="8" t="s">
        <v>529</v>
      </c>
      <c r="K119" s="10">
        <v>43210</v>
      </c>
      <c r="L119" s="10">
        <v>43210</v>
      </c>
      <c r="M119" s="10">
        <v>43574</v>
      </c>
      <c r="N119" s="17">
        <f t="shared" si="4"/>
        <v>43603</v>
      </c>
      <c r="O119" s="11">
        <v>2</v>
      </c>
      <c r="P119" s="11" t="s">
        <v>72</v>
      </c>
      <c r="Q119" s="12" t="s">
        <v>25</v>
      </c>
      <c r="R119" s="12" t="s">
        <v>26</v>
      </c>
      <c r="S119" s="14" t="str">
        <f t="shared" si="5"/>
        <v>FAIT</v>
      </c>
      <c r="W119" s="14" t="str">
        <f t="shared" si="6"/>
        <v>A TEMPS</v>
      </c>
      <c r="X119" s="14" t="str">
        <f t="shared" si="7"/>
        <v>oui</v>
      </c>
    </row>
    <row r="120" spans="1:24" x14ac:dyDescent="0.25">
      <c r="A120" s="7">
        <v>43497</v>
      </c>
      <c r="B120" s="8" t="s">
        <v>530</v>
      </c>
      <c r="C120" s="8" t="s">
        <v>137</v>
      </c>
      <c r="D120" s="8" t="s">
        <v>67</v>
      </c>
      <c r="E120" s="8" t="s">
        <v>138</v>
      </c>
      <c r="F120" s="9">
        <v>8171804</v>
      </c>
      <c r="G120" s="8" t="s">
        <v>20</v>
      </c>
      <c r="H120" s="8" t="s">
        <v>528</v>
      </c>
      <c r="I120" s="8" t="s">
        <v>195</v>
      </c>
      <c r="J120" s="8" t="s">
        <v>529</v>
      </c>
      <c r="K120" s="10">
        <v>43210</v>
      </c>
      <c r="L120" s="10">
        <v>43210</v>
      </c>
      <c r="M120" s="10">
        <v>43574</v>
      </c>
      <c r="N120" s="17">
        <f t="shared" si="4"/>
        <v>43603</v>
      </c>
      <c r="O120" s="11">
        <v>2</v>
      </c>
      <c r="P120" s="11" t="s">
        <v>72</v>
      </c>
      <c r="Q120" s="12" t="s">
        <v>25</v>
      </c>
      <c r="R120" s="12" t="s">
        <v>26</v>
      </c>
      <c r="S120" s="14" t="str">
        <f t="shared" si="5"/>
        <v>FAIT</v>
      </c>
      <c r="W120" s="14" t="str">
        <f t="shared" si="6"/>
        <v>A TEMPS</v>
      </c>
      <c r="X120" s="14" t="str">
        <f t="shared" si="7"/>
        <v>oui</v>
      </c>
    </row>
    <row r="121" spans="1:24" x14ac:dyDescent="0.25">
      <c r="A121" s="7">
        <v>43497</v>
      </c>
      <c r="B121" s="8" t="s">
        <v>531</v>
      </c>
      <c r="C121" s="8" t="s">
        <v>86</v>
      </c>
      <c r="D121" s="8" t="s">
        <v>532</v>
      </c>
      <c r="E121" s="8" t="s">
        <v>30</v>
      </c>
      <c r="F121" s="9">
        <v>8171804</v>
      </c>
      <c r="G121" s="8" t="s">
        <v>20</v>
      </c>
      <c r="H121" s="8" t="s">
        <v>533</v>
      </c>
      <c r="I121" s="8" t="s">
        <v>503</v>
      </c>
      <c r="J121" s="8" t="s">
        <v>504</v>
      </c>
      <c r="K121" s="10">
        <v>43199</v>
      </c>
      <c r="L121" s="10">
        <v>43199</v>
      </c>
      <c r="M121" s="10">
        <v>43563</v>
      </c>
      <c r="N121" s="17">
        <f t="shared" si="4"/>
        <v>43592</v>
      </c>
      <c r="O121" s="11">
        <v>2</v>
      </c>
      <c r="P121" s="11" t="s">
        <v>72</v>
      </c>
      <c r="Q121" s="12" t="s">
        <v>25</v>
      </c>
      <c r="R121" s="12" t="s">
        <v>26</v>
      </c>
      <c r="S121" s="14" t="str">
        <f t="shared" si="5"/>
        <v>FAIT</v>
      </c>
      <c r="W121" s="14" t="str">
        <f t="shared" si="6"/>
        <v>A TEMPS</v>
      </c>
      <c r="X121" s="14" t="str">
        <f t="shared" si="7"/>
        <v>oui</v>
      </c>
    </row>
    <row r="122" spans="1:24" x14ac:dyDescent="0.25">
      <c r="A122" s="7">
        <v>43647</v>
      </c>
      <c r="B122" s="8" t="s">
        <v>534</v>
      </c>
      <c r="C122" s="8" t="s">
        <v>303</v>
      </c>
      <c r="D122" s="8" t="s">
        <v>39</v>
      </c>
      <c r="E122" s="8" t="s">
        <v>128</v>
      </c>
      <c r="F122" s="9">
        <v>8171090</v>
      </c>
      <c r="G122" s="8" t="s">
        <v>31</v>
      </c>
      <c r="H122" s="8" t="s">
        <v>20</v>
      </c>
      <c r="I122" s="8" t="s">
        <v>328</v>
      </c>
      <c r="J122" s="8" t="s">
        <v>329</v>
      </c>
      <c r="K122" s="10">
        <v>43357</v>
      </c>
      <c r="L122" s="10"/>
      <c r="M122" s="10">
        <v>43721</v>
      </c>
      <c r="N122" s="17">
        <f t="shared" si="4"/>
        <v>43750</v>
      </c>
      <c r="O122" s="11">
        <v>7</v>
      </c>
      <c r="P122" s="11" t="s">
        <v>222</v>
      </c>
      <c r="Q122" s="12" t="s">
        <v>25</v>
      </c>
      <c r="R122" s="12" t="s">
        <v>146</v>
      </c>
      <c r="S122" s="14" t="str">
        <f t="shared" si="5"/>
        <v>FAIT</v>
      </c>
      <c r="W122" s="14" t="str">
        <f t="shared" si="6"/>
        <v>A TEMPS</v>
      </c>
      <c r="X122" s="14" t="str">
        <f t="shared" si="7"/>
        <v>oui</v>
      </c>
    </row>
    <row r="123" spans="1:24" x14ac:dyDescent="0.25">
      <c r="A123" s="7">
        <v>43525</v>
      </c>
      <c r="B123" s="8" t="s">
        <v>535</v>
      </c>
      <c r="C123" s="8" t="s">
        <v>297</v>
      </c>
      <c r="D123" s="8" t="s">
        <v>39</v>
      </c>
      <c r="E123" s="8" t="s">
        <v>298</v>
      </c>
      <c r="F123" s="9">
        <v>8171804</v>
      </c>
      <c r="G123" s="8" t="s">
        <v>20</v>
      </c>
      <c r="H123" s="8" t="s">
        <v>536</v>
      </c>
      <c r="I123" s="8" t="s">
        <v>494</v>
      </c>
      <c r="J123" s="8" t="s">
        <v>495</v>
      </c>
      <c r="K123" s="10">
        <v>43234</v>
      </c>
      <c r="L123" s="10">
        <v>43238</v>
      </c>
      <c r="M123" s="10">
        <v>43602</v>
      </c>
      <c r="N123" s="17">
        <f t="shared" si="4"/>
        <v>43631</v>
      </c>
      <c r="O123" s="11">
        <v>3</v>
      </c>
      <c r="P123" s="11" t="s">
        <v>44</v>
      </c>
      <c r="Q123" s="12" t="s">
        <v>25</v>
      </c>
      <c r="R123" s="12" t="s">
        <v>26</v>
      </c>
      <c r="S123" s="14" t="str">
        <f t="shared" si="5"/>
        <v>FAIT</v>
      </c>
      <c r="W123" s="14" t="str">
        <f t="shared" si="6"/>
        <v>A TEMPS</v>
      </c>
      <c r="X123" s="14" t="str">
        <f t="shared" si="7"/>
        <v>oui</v>
      </c>
    </row>
    <row r="124" spans="1:24" x14ac:dyDescent="0.25">
      <c r="A124" s="7">
        <v>43556</v>
      </c>
      <c r="B124" s="8" t="s">
        <v>537</v>
      </c>
      <c r="C124" s="8" t="s">
        <v>516</v>
      </c>
      <c r="D124" s="8" t="s">
        <v>405</v>
      </c>
      <c r="E124" s="8" t="s">
        <v>53</v>
      </c>
      <c r="F124" s="9">
        <v>8139858</v>
      </c>
      <c r="G124" s="8" t="s">
        <v>31</v>
      </c>
      <c r="H124" s="8" t="s">
        <v>538</v>
      </c>
      <c r="I124" s="8" t="s">
        <v>245</v>
      </c>
      <c r="J124" s="8" t="s">
        <v>539</v>
      </c>
      <c r="K124" s="10">
        <v>43264</v>
      </c>
      <c r="L124" s="10">
        <v>43264</v>
      </c>
      <c r="M124" s="10">
        <v>43628</v>
      </c>
      <c r="N124" s="17">
        <f t="shared" si="4"/>
        <v>43657</v>
      </c>
      <c r="O124" s="11">
        <v>4</v>
      </c>
      <c r="P124" s="11" t="s">
        <v>24</v>
      </c>
      <c r="Q124" s="12" t="s">
        <v>25</v>
      </c>
      <c r="R124" s="12" t="s">
        <v>84</v>
      </c>
      <c r="S124" s="14" t="str">
        <f t="shared" si="5"/>
        <v>FAIT</v>
      </c>
      <c r="W124" s="14" t="str">
        <f t="shared" si="6"/>
        <v>A TEMPS</v>
      </c>
      <c r="X124" s="14" t="str">
        <f t="shared" si="7"/>
        <v>oui</v>
      </c>
    </row>
    <row r="125" spans="1:24" x14ac:dyDescent="0.25">
      <c r="A125" s="7">
        <v>43435</v>
      </c>
      <c r="B125" s="8" t="s">
        <v>540</v>
      </c>
      <c r="C125" s="8" t="s">
        <v>66</v>
      </c>
      <c r="D125" s="8" t="s">
        <v>67</v>
      </c>
      <c r="E125" s="8" t="s">
        <v>68</v>
      </c>
      <c r="F125" s="9">
        <v>8139858</v>
      </c>
      <c r="G125" s="8" t="s">
        <v>31</v>
      </c>
      <c r="H125" s="8" t="s">
        <v>157</v>
      </c>
      <c r="I125" s="8" t="s">
        <v>62</v>
      </c>
      <c r="J125" s="8" t="s">
        <v>158</v>
      </c>
      <c r="K125" s="10">
        <v>43146</v>
      </c>
      <c r="L125" s="10">
        <v>43146</v>
      </c>
      <c r="M125" s="10">
        <v>43510</v>
      </c>
      <c r="N125" s="17">
        <f t="shared" si="4"/>
        <v>43539</v>
      </c>
      <c r="O125" s="11">
        <v>12</v>
      </c>
      <c r="P125" s="11" t="s">
        <v>35</v>
      </c>
      <c r="Q125" s="12" t="s">
        <v>25</v>
      </c>
      <c r="R125" s="12" t="s">
        <v>84</v>
      </c>
      <c r="S125" s="14" t="str">
        <f t="shared" si="5"/>
        <v>FAIT</v>
      </c>
      <c r="W125" s="14" t="str">
        <f t="shared" si="6"/>
        <v>A TEMPS</v>
      </c>
      <c r="X125" s="14" t="str">
        <f t="shared" si="7"/>
        <v>oui</v>
      </c>
    </row>
    <row r="126" spans="1:24" x14ac:dyDescent="0.25">
      <c r="A126" s="7">
        <v>43466</v>
      </c>
      <c r="B126" s="8" t="s">
        <v>541</v>
      </c>
      <c r="C126" s="8" t="s">
        <v>137</v>
      </c>
      <c r="D126" s="8" t="s">
        <v>67</v>
      </c>
      <c r="E126" s="8" t="s">
        <v>138</v>
      </c>
      <c r="F126" s="9">
        <v>8171804</v>
      </c>
      <c r="G126" s="8" t="s">
        <v>20</v>
      </c>
      <c r="H126" s="8" t="s">
        <v>161</v>
      </c>
      <c r="I126" s="8" t="s">
        <v>162</v>
      </c>
      <c r="J126" s="8" t="s">
        <v>163</v>
      </c>
      <c r="K126" s="10">
        <v>43188</v>
      </c>
      <c r="L126" s="10">
        <v>43188</v>
      </c>
      <c r="M126" s="10">
        <v>43552</v>
      </c>
      <c r="N126" s="17">
        <f t="shared" si="4"/>
        <v>43581</v>
      </c>
      <c r="O126" s="11">
        <v>1</v>
      </c>
      <c r="P126" s="11" t="s">
        <v>64</v>
      </c>
      <c r="Q126" s="12" t="s">
        <v>25</v>
      </c>
      <c r="R126" s="12" t="s">
        <v>26</v>
      </c>
      <c r="S126" s="14" t="str">
        <f t="shared" si="5"/>
        <v>FAIT</v>
      </c>
      <c r="W126" s="14" t="str">
        <f t="shared" si="6"/>
        <v>A TEMPS</v>
      </c>
      <c r="X126" s="14" t="str">
        <f t="shared" si="7"/>
        <v>oui</v>
      </c>
    </row>
    <row r="127" spans="1:24" x14ac:dyDescent="0.25">
      <c r="A127" s="7">
        <v>43647</v>
      </c>
      <c r="B127" s="8" t="s">
        <v>542</v>
      </c>
      <c r="C127" s="8" t="s">
        <v>543</v>
      </c>
      <c r="D127" s="8" t="s">
        <v>544</v>
      </c>
      <c r="E127" s="8" t="s">
        <v>60</v>
      </c>
      <c r="F127" s="9">
        <v>8171804</v>
      </c>
      <c r="G127" s="8" t="s">
        <v>20</v>
      </c>
      <c r="H127" s="8" t="s">
        <v>20</v>
      </c>
      <c r="I127" s="8" t="s">
        <v>328</v>
      </c>
      <c r="J127" s="8" t="s">
        <v>329</v>
      </c>
      <c r="K127" s="10">
        <v>43357</v>
      </c>
      <c r="L127" s="10">
        <v>43362</v>
      </c>
      <c r="M127" s="10">
        <v>43726</v>
      </c>
      <c r="N127" s="17">
        <f t="shared" si="4"/>
        <v>43755</v>
      </c>
      <c r="O127" s="11">
        <v>7</v>
      </c>
      <c r="P127" s="11" t="s">
        <v>222</v>
      </c>
      <c r="Q127" s="12" t="s">
        <v>25</v>
      </c>
      <c r="R127" s="12" t="s">
        <v>26</v>
      </c>
      <c r="S127" s="14" t="str">
        <f t="shared" si="5"/>
        <v>FAIT</v>
      </c>
      <c r="W127" s="14" t="str">
        <f t="shared" si="6"/>
        <v>A TEMPS</v>
      </c>
      <c r="X127" s="14" t="str">
        <f t="shared" si="7"/>
        <v>oui</v>
      </c>
    </row>
    <row r="128" spans="1:24" x14ac:dyDescent="0.25">
      <c r="A128" s="7">
        <v>43647</v>
      </c>
      <c r="B128" s="8" t="s">
        <v>545</v>
      </c>
      <c r="C128" s="8" t="s">
        <v>316</v>
      </c>
      <c r="D128" s="8" t="s">
        <v>317</v>
      </c>
      <c r="E128" s="8" t="s">
        <v>318</v>
      </c>
      <c r="F128" s="9">
        <v>8171804</v>
      </c>
      <c r="G128" s="8" t="s">
        <v>20</v>
      </c>
      <c r="H128" s="8" t="s">
        <v>20</v>
      </c>
      <c r="I128" s="8" t="s">
        <v>328</v>
      </c>
      <c r="J128" s="8" t="s">
        <v>329</v>
      </c>
      <c r="K128" s="10">
        <v>43357</v>
      </c>
      <c r="L128" s="10">
        <v>43357</v>
      </c>
      <c r="M128" s="10">
        <v>43721</v>
      </c>
      <c r="N128" s="17">
        <f t="shared" si="4"/>
        <v>43750</v>
      </c>
      <c r="O128" s="11">
        <v>7</v>
      </c>
      <c r="P128" s="11" t="s">
        <v>222</v>
      </c>
      <c r="Q128" s="12" t="s">
        <v>25</v>
      </c>
      <c r="R128" s="12" t="s">
        <v>26</v>
      </c>
      <c r="S128" s="14" t="str">
        <f t="shared" si="5"/>
        <v>FAIT</v>
      </c>
      <c r="W128" s="14" t="str">
        <f t="shared" si="6"/>
        <v>A TEMPS</v>
      </c>
      <c r="X128" s="14" t="str">
        <f t="shared" si="7"/>
        <v>oui</v>
      </c>
    </row>
    <row r="129" spans="1:24" x14ac:dyDescent="0.25">
      <c r="A129" s="7">
        <v>43586</v>
      </c>
      <c r="B129" s="8" t="s">
        <v>546</v>
      </c>
      <c r="C129" s="8" t="s">
        <v>337</v>
      </c>
      <c r="D129" s="8" t="s">
        <v>338</v>
      </c>
      <c r="E129" s="8" t="s">
        <v>339</v>
      </c>
      <c r="F129" s="9">
        <v>8171804</v>
      </c>
      <c r="G129" s="8" t="s">
        <v>20</v>
      </c>
      <c r="H129" s="8" t="s">
        <v>20</v>
      </c>
      <c r="I129" s="8" t="s">
        <v>328</v>
      </c>
      <c r="J129" s="8" t="s">
        <v>329</v>
      </c>
      <c r="K129" s="10">
        <v>43294</v>
      </c>
      <c r="L129" s="10">
        <v>43293</v>
      </c>
      <c r="M129" s="10">
        <v>43657</v>
      </c>
      <c r="N129" s="17">
        <f t="shared" si="4"/>
        <v>43686</v>
      </c>
      <c r="O129" s="11">
        <v>5</v>
      </c>
      <c r="P129" s="11" t="s">
        <v>233</v>
      </c>
      <c r="Q129" s="12" t="s">
        <v>25</v>
      </c>
      <c r="R129" s="12" t="s">
        <v>26</v>
      </c>
      <c r="S129" s="14" t="str">
        <f t="shared" si="5"/>
        <v>FAIT</v>
      </c>
      <c r="W129" s="14" t="str">
        <f t="shared" si="6"/>
        <v>A TEMPS</v>
      </c>
      <c r="X129" s="14" t="str">
        <f t="shared" si="7"/>
        <v>oui</v>
      </c>
    </row>
    <row r="130" spans="1:24" x14ac:dyDescent="0.25">
      <c r="A130" s="7">
        <v>43586</v>
      </c>
      <c r="B130" s="8" t="s">
        <v>547</v>
      </c>
      <c r="C130" s="8" t="s">
        <v>140</v>
      </c>
      <c r="D130" s="8" t="s">
        <v>141</v>
      </c>
      <c r="E130" s="8" t="s">
        <v>142</v>
      </c>
      <c r="F130" s="9">
        <v>8171804</v>
      </c>
      <c r="G130" s="8" t="s">
        <v>20</v>
      </c>
      <c r="H130" s="8" t="s">
        <v>548</v>
      </c>
      <c r="I130" s="8" t="s">
        <v>280</v>
      </c>
      <c r="J130" s="8" t="s">
        <v>281</v>
      </c>
      <c r="K130" s="10">
        <v>43287</v>
      </c>
      <c r="L130" s="10">
        <v>43287</v>
      </c>
      <c r="M130" s="10">
        <v>43651</v>
      </c>
      <c r="N130" s="17">
        <f t="shared" si="4"/>
        <v>43680</v>
      </c>
      <c r="O130" s="11">
        <v>5</v>
      </c>
      <c r="P130" s="11" t="s">
        <v>233</v>
      </c>
      <c r="Q130" s="12" t="s">
        <v>25</v>
      </c>
      <c r="R130" s="12" t="s">
        <v>26</v>
      </c>
      <c r="S130" s="14" t="str">
        <f t="shared" si="5"/>
        <v>FAIT</v>
      </c>
      <c r="W130" s="14" t="str">
        <f t="shared" si="6"/>
        <v>A TEMPS</v>
      </c>
      <c r="X130" s="14" t="str">
        <f t="shared" si="7"/>
        <v>oui</v>
      </c>
    </row>
    <row r="131" spans="1:24" x14ac:dyDescent="0.25">
      <c r="A131" s="7">
        <v>43586</v>
      </c>
      <c r="B131" s="8" t="s">
        <v>549</v>
      </c>
      <c r="C131" s="8" t="s">
        <v>449</v>
      </c>
      <c r="D131" s="8" t="s">
        <v>373</v>
      </c>
      <c r="E131" s="8" t="s">
        <v>276</v>
      </c>
      <c r="F131" s="9">
        <v>8171804</v>
      </c>
      <c r="G131" s="8" t="s">
        <v>20</v>
      </c>
      <c r="H131" s="8" t="s">
        <v>548</v>
      </c>
      <c r="I131" s="8" t="s">
        <v>280</v>
      </c>
      <c r="J131" s="8" t="s">
        <v>281</v>
      </c>
      <c r="K131" s="10">
        <v>43287</v>
      </c>
      <c r="L131" s="10">
        <v>43287</v>
      </c>
      <c r="M131" s="10">
        <v>43651</v>
      </c>
      <c r="N131" s="17">
        <f t="shared" ref="N131:N194" si="8">M131+29</f>
        <v>43680</v>
      </c>
      <c r="O131" s="11">
        <v>5</v>
      </c>
      <c r="P131" s="11" t="s">
        <v>233</v>
      </c>
      <c r="Q131" s="12" t="s">
        <v>25</v>
      </c>
      <c r="R131" s="12" t="s">
        <v>26</v>
      </c>
      <c r="S131" s="14" t="str">
        <f t="shared" ref="S131:S194" si="9">IF(ISNA(W131),"RESTANT","FAIT")</f>
        <v>FAIT</v>
      </c>
      <c r="W131" s="14" t="str">
        <f t="shared" ref="W131:W194" si="10">IF(OR(M131&gt;T131,ISTEXT(T131)),"A TEMPS","TROP TARD")</f>
        <v>A TEMPS</v>
      </c>
      <c r="X131" s="14" t="str">
        <f t="shared" ref="X131:X194" si="11">IF(OR(N131&gt;V131,ISTEXT(T131)),"oui","non")</f>
        <v>oui</v>
      </c>
    </row>
    <row r="132" spans="1:24" x14ac:dyDescent="0.25">
      <c r="A132" s="7">
        <v>43586</v>
      </c>
      <c r="B132" s="8" t="s">
        <v>550</v>
      </c>
      <c r="C132" s="8" t="s">
        <v>452</v>
      </c>
      <c r="D132" s="8" t="s">
        <v>551</v>
      </c>
      <c r="E132" s="8" t="s">
        <v>142</v>
      </c>
      <c r="F132" s="9">
        <v>24877356</v>
      </c>
      <c r="G132" s="8" t="s">
        <v>31</v>
      </c>
      <c r="H132" s="8" t="s">
        <v>20</v>
      </c>
      <c r="I132" s="8" t="s">
        <v>328</v>
      </c>
      <c r="J132" s="8" t="s">
        <v>329</v>
      </c>
      <c r="K132" s="10">
        <v>43294</v>
      </c>
      <c r="L132" s="10">
        <v>43293</v>
      </c>
      <c r="M132" s="10">
        <v>43657</v>
      </c>
      <c r="N132" s="17">
        <f t="shared" si="8"/>
        <v>43686</v>
      </c>
      <c r="O132" s="11">
        <v>5</v>
      </c>
      <c r="P132" s="11" t="s">
        <v>233</v>
      </c>
      <c r="Q132" s="12" t="s">
        <v>25</v>
      </c>
      <c r="R132" s="12" t="s">
        <v>36</v>
      </c>
      <c r="S132" s="14" t="str">
        <f t="shared" si="9"/>
        <v>FAIT</v>
      </c>
      <c r="W132" s="14" t="str">
        <f t="shared" si="10"/>
        <v>A TEMPS</v>
      </c>
      <c r="X132" s="14" t="str">
        <f t="shared" si="11"/>
        <v>oui</v>
      </c>
    </row>
    <row r="133" spans="1:24" x14ac:dyDescent="0.25">
      <c r="A133" s="7">
        <v>43586</v>
      </c>
      <c r="B133" s="8" t="s">
        <v>552</v>
      </c>
      <c r="C133" s="8" t="s">
        <v>391</v>
      </c>
      <c r="D133" s="8" t="s">
        <v>373</v>
      </c>
      <c r="E133" s="8" t="s">
        <v>392</v>
      </c>
      <c r="F133" s="9">
        <v>24877356</v>
      </c>
      <c r="G133" s="8" t="s">
        <v>31</v>
      </c>
      <c r="H133" s="8" t="s">
        <v>20</v>
      </c>
      <c r="I133" s="8" t="s">
        <v>328</v>
      </c>
      <c r="J133" s="8" t="s">
        <v>329</v>
      </c>
      <c r="K133" s="10">
        <v>43294</v>
      </c>
      <c r="L133" s="10">
        <v>43293</v>
      </c>
      <c r="M133" s="10">
        <v>43657</v>
      </c>
      <c r="N133" s="17">
        <f t="shared" si="8"/>
        <v>43686</v>
      </c>
      <c r="O133" s="11">
        <v>5</v>
      </c>
      <c r="P133" s="11" t="s">
        <v>233</v>
      </c>
      <c r="Q133" s="12" t="s">
        <v>25</v>
      </c>
      <c r="R133" s="12" t="s">
        <v>36</v>
      </c>
      <c r="S133" s="14" t="str">
        <f t="shared" si="9"/>
        <v>FAIT</v>
      </c>
      <c r="W133" s="14" t="str">
        <f t="shared" si="10"/>
        <v>A TEMPS</v>
      </c>
      <c r="X133" s="14" t="str">
        <f t="shared" si="11"/>
        <v>oui</v>
      </c>
    </row>
    <row r="134" spans="1:24" x14ac:dyDescent="0.25">
      <c r="A134" s="7">
        <v>43586</v>
      </c>
      <c r="B134" s="8" t="s">
        <v>553</v>
      </c>
      <c r="C134" s="8" t="s">
        <v>554</v>
      </c>
      <c r="D134" s="8" t="s">
        <v>555</v>
      </c>
      <c r="E134" s="8" t="s">
        <v>556</v>
      </c>
      <c r="F134" s="9">
        <v>8139858</v>
      </c>
      <c r="G134" s="8" t="s">
        <v>31</v>
      </c>
      <c r="H134" s="8" t="s">
        <v>557</v>
      </c>
      <c r="I134" s="8" t="s">
        <v>558</v>
      </c>
      <c r="J134" s="8" t="s">
        <v>559</v>
      </c>
      <c r="K134" s="10">
        <v>43279</v>
      </c>
      <c r="L134" s="10">
        <v>43300</v>
      </c>
      <c r="M134" s="10">
        <v>43664</v>
      </c>
      <c r="N134" s="17">
        <f t="shared" si="8"/>
        <v>43693</v>
      </c>
      <c r="O134" s="11">
        <v>5</v>
      </c>
      <c r="P134" s="11" t="s">
        <v>233</v>
      </c>
      <c r="Q134" s="12" t="s">
        <v>25</v>
      </c>
      <c r="R134" s="12" t="s">
        <v>84</v>
      </c>
      <c r="S134" s="14" t="str">
        <f t="shared" si="9"/>
        <v>FAIT</v>
      </c>
      <c r="W134" s="14" t="str">
        <f t="shared" si="10"/>
        <v>A TEMPS</v>
      </c>
      <c r="X134" s="14" t="str">
        <f t="shared" si="11"/>
        <v>oui</v>
      </c>
    </row>
    <row r="135" spans="1:24" x14ac:dyDescent="0.25">
      <c r="A135" s="7">
        <v>43556</v>
      </c>
      <c r="B135" s="8" t="s">
        <v>560</v>
      </c>
      <c r="C135" s="8" t="s">
        <v>449</v>
      </c>
      <c r="D135" s="8" t="s">
        <v>373</v>
      </c>
      <c r="E135" s="8" t="s">
        <v>276</v>
      </c>
      <c r="F135" s="9">
        <v>8139858</v>
      </c>
      <c r="G135" s="8" t="s">
        <v>31</v>
      </c>
      <c r="H135" s="8" t="s">
        <v>557</v>
      </c>
      <c r="I135" s="8" t="s">
        <v>558</v>
      </c>
      <c r="J135" s="8" t="s">
        <v>559</v>
      </c>
      <c r="K135" s="10">
        <v>43279</v>
      </c>
      <c r="L135" s="10">
        <v>43279</v>
      </c>
      <c r="M135" s="10">
        <v>43643</v>
      </c>
      <c r="N135" s="17">
        <f t="shared" si="8"/>
        <v>43672</v>
      </c>
      <c r="O135" s="11">
        <v>4</v>
      </c>
      <c r="P135" s="11" t="s">
        <v>24</v>
      </c>
      <c r="Q135" s="12" t="s">
        <v>25</v>
      </c>
      <c r="R135" s="12" t="s">
        <v>84</v>
      </c>
      <c r="S135" s="14" t="str">
        <f t="shared" si="9"/>
        <v>FAIT</v>
      </c>
      <c r="W135" s="14" t="str">
        <f t="shared" si="10"/>
        <v>A TEMPS</v>
      </c>
      <c r="X135" s="14" t="str">
        <f t="shared" si="11"/>
        <v>oui</v>
      </c>
    </row>
    <row r="136" spans="1:24" x14ac:dyDescent="0.25">
      <c r="A136" s="7">
        <v>43435</v>
      </c>
      <c r="B136" s="8" t="s">
        <v>561</v>
      </c>
      <c r="C136" s="8" t="s">
        <v>137</v>
      </c>
      <c r="D136" s="8" t="s">
        <v>67</v>
      </c>
      <c r="E136" s="8" t="s">
        <v>138</v>
      </c>
      <c r="F136" s="9">
        <v>24877356</v>
      </c>
      <c r="G136" s="8" t="s">
        <v>31</v>
      </c>
      <c r="H136" s="8" t="s">
        <v>182</v>
      </c>
      <c r="I136" s="8" t="s">
        <v>170</v>
      </c>
      <c r="J136" s="8" t="s">
        <v>183</v>
      </c>
      <c r="K136" s="10">
        <v>43150</v>
      </c>
      <c r="L136" s="10">
        <v>43150</v>
      </c>
      <c r="M136" s="10">
        <v>43514</v>
      </c>
      <c r="N136" s="17">
        <f t="shared" si="8"/>
        <v>43543</v>
      </c>
      <c r="O136" s="11">
        <v>12</v>
      </c>
      <c r="P136" s="11" t="s">
        <v>35</v>
      </c>
      <c r="Q136" s="12" t="s">
        <v>25</v>
      </c>
      <c r="R136" s="12" t="s">
        <v>36</v>
      </c>
      <c r="S136" s="14" t="str">
        <f t="shared" si="9"/>
        <v>FAIT</v>
      </c>
      <c r="W136" s="14" t="str">
        <f t="shared" si="10"/>
        <v>A TEMPS</v>
      </c>
      <c r="X136" s="14" t="str">
        <f t="shared" si="11"/>
        <v>oui</v>
      </c>
    </row>
    <row r="137" spans="1:24" x14ac:dyDescent="0.25">
      <c r="A137" s="7">
        <v>43586</v>
      </c>
      <c r="B137" s="8" t="s">
        <v>562</v>
      </c>
      <c r="C137" s="8" t="s">
        <v>449</v>
      </c>
      <c r="D137" s="8" t="s">
        <v>373</v>
      </c>
      <c r="E137" s="8" t="s">
        <v>276</v>
      </c>
      <c r="F137" s="9">
        <v>8171804</v>
      </c>
      <c r="G137" s="8" t="s">
        <v>20</v>
      </c>
      <c r="H137" s="8" t="s">
        <v>563</v>
      </c>
      <c r="I137" s="8" t="s">
        <v>564</v>
      </c>
      <c r="J137" s="8" t="s">
        <v>565</v>
      </c>
      <c r="K137" s="10">
        <v>43273</v>
      </c>
      <c r="L137" s="10">
        <v>43293</v>
      </c>
      <c r="M137" s="10">
        <v>43657</v>
      </c>
      <c r="N137" s="17">
        <f t="shared" si="8"/>
        <v>43686</v>
      </c>
      <c r="O137" s="11">
        <v>5</v>
      </c>
      <c r="P137" s="11" t="s">
        <v>233</v>
      </c>
      <c r="Q137" s="12" t="s">
        <v>25</v>
      </c>
      <c r="R137" s="12" t="s">
        <v>26</v>
      </c>
      <c r="S137" s="14" t="str">
        <f t="shared" si="9"/>
        <v>FAIT</v>
      </c>
      <c r="W137" s="14" t="str">
        <f t="shared" si="10"/>
        <v>A TEMPS</v>
      </c>
      <c r="X137" s="14" t="str">
        <f t="shared" si="11"/>
        <v>oui</v>
      </c>
    </row>
    <row r="138" spans="1:24" x14ac:dyDescent="0.25">
      <c r="A138" s="7">
        <v>43586</v>
      </c>
      <c r="B138" s="8" t="s">
        <v>566</v>
      </c>
      <c r="C138" s="8" t="s">
        <v>567</v>
      </c>
      <c r="D138" s="8" t="s">
        <v>384</v>
      </c>
      <c r="E138" s="8" t="s">
        <v>568</v>
      </c>
      <c r="F138" s="9">
        <v>8139858</v>
      </c>
      <c r="G138" s="8" t="s">
        <v>31</v>
      </c>
      <c r="H138" s="8" t="s">
        <v>569</v>
      </c>
      <c r="I138" s="8" t="s">
        <v>558</v>
      </c>
      <c r="J138" s="8" t="s">
        <v>570</v>
      </c>
      <c r="K138" s="10">
        <v>43293</v>
      </c>
      <c r="L138" s="10">
        <v>43293</v>
      </c>
      <c r="M138" s="10">
        <v>43657</v>
      </c>
      <c r="N138" s="17">
        <f t="shared" si="8"/>
        <v>43686</v>
      </c>
      <c r="O138" s="11">
        <v>5</v>
      </c>
      <c r="P138" s="11" t="s">
        <v>233</v>
      </c>
      <c r="Q138" s="12" t="s">
        <v>25</v>
      </c>
      <c r="R138" s="12" t="s">
        <v>84</v>
      </c>
      <c r="S138" s="14" t="str">
        <f t="shared" si="9"/>
        <v>FAIT</v>
      </c>
      <c r="W138" s="14" t="str">
        <f t="shared" si="10"/>
        <v>A TEMPS</v>
      </c>
      <c r="X138" s="14" t="str">
        <f t="shared" si="11"/>
        <v>oui</v>
      </c>
    </row>
    <row r="139" spans="1:24" x14ac:dyDescent="0.25">
      <c r="A139" s="7">
        <v>43556</v>
      </c>
      <c r="B139" s="8" t="s">
        <v>571</v>
      </c>
      <c r="C139" s="8" t="s">
        <v>372</v>
      </c>
      <c r="D139" s="8" t="s">
        <v>373</v>
      </c>
      <c r="E139" s="8" t="s">
        <v>374</v>
      </c>
      <c r="F139" s="9">
        <v>8171804</v>
      </c>
      <c r="G139" s="8" t="s">
        <v>20</v>
      </c>
      <c r="H139" s="8" t="s">
        <v>340</v>
      </c>
      <c r="I139" s="8" t="s">
        <v>341</v>
      </c>
      <c r="J139" s="8" t="s">
        <v>342</v>
      </c>
      <c r="K139" s="10">
        <v>43262</v>
      </c>
      <c r="L139" s="10">
        <v>43270</v>
      </c>
      <c r="M139" s="10">
        <v>43634</v>
      </c>
      <c r="N139" s="17">
        <f t="shared" si="8"/>
        <v>43663</v>
      </c>
      <c r="O139" s="11">
        <v>4</v>
      </c>
      <c r="P139" s="11" t="s">
        <v>24</v>
      </c>
      <c r="Q139" s="12" t="s">
        <v>25</v>
      </c>
      <c r="R139" s="12" t="s">
        <v>26</v>
      </c>
      <c r="S139" s="14" t="str">
        <f t="shared" si="9"/>
        <v>FAIT</v>
      </c>
      <c r="W139" s="14" t="str">
        <f t="shared" si="10"/>
        <v>A TEMPS</v>
      </c>
      <c r="X139" s="14" t="str">
        <f t="shared" si="11"/>
        <v>oui</v>
      </c>
    </row>
    <row r="140" spans="1:24" x14ac:dyDescent="0.25">
      <c r="A140" s="7">
        <v>43497</v>
      </c>
      <c r="B140" s="8" t="s">
        <v>572</v>
      </c>
      <c r="C140" s="8" t="s">
        <v>316</v>
      </c>
      <c r="D140" s="8" t="s">
        <v>317</v>
      </c>
      <c r="E140" s="8" t="s">
        <v>318</v>
      </c>
      <c r="F140" s="9">
        <v>24877356</v>
      </c>
      <c r="G140" s="8" t="s">
        <v>31</v>
      </c>
      <c r="H140" s="8" t="s">
        <v>573</v>
      </c>
      <c r="I140" s="8" t="s">
        <v>454</v>
      </c>
      <c r="J140" s="8" t="s">
        <v>455</v>
      </c>
      <c r="K140" s="10">
        <v>43210</v>
      </c>
      <c r="L140" s="10">
        <v>43213</v>
      </c>
      <c r="M140" s="10">
        <v>43577</v>
      </c>
      <c r="N140" s="17">
        <f t="shared" si="8"/>
        <v>43606</v>
      </c>
      <c r="O140" s="11">
        <v>2</v>
      </c>
      <c r="P140" s="11" t="s">
        <v>72</v>
      </c>
      <c r="Q140" s="12" t="s">
        <v>25</v>
      </c>
      <c r="R140" s="12" t="s">
        <v>36</v>
      </c>
      <c r="S140" s="14" t="str">
        <f t="shared" si="9"/>
        <v>FAIT</v>
      </c>
      <c r="W140" s="14" t="str">
        <f t="shared" si="10"/>
        <v>A TEMPS</v>
      </c>
      <c r="X140" s="14" t="str">
        <f t="shared" si="11"/>
        <v>oui</v>
      </c>
    </row>
    <row r="141" spans="1:24" x14ac:dyDescent="0.25">
      <c r="A141" s="7">
        <v>43556</v>
      </c>
      <c r="B141" s="8" t="s">
        <v>574</v>
      </c>
      <c r="C141" s="8" t="s">
        <v>413</v>
      </c>
      <c r="D141" s="8" t="s">
        <v>414</v>
      </c>
      <c r="E141" s="8" t="s">
        <v>53</v>
      </c>
      <c r="F141" s="9">
        <v>8139858</v>
      </c>
      <c r="G141" s="8" t="s">
        <v>31</v>
      </c>
      <c r="H141" s="8" t="s">
        <v>575</v>
      </c>
      <c r="I141" s="8" t="s">
        <v>220</v>
      </c>
      <c r="J141" s="8" t="s">
        <v>576</v>
      </c>
      <c r="K141" s="10">
        <v>43266</v>
      </c>
      <c r="L141" s="10">
        <v>43266</v>
      </c>
      <c r="M141" s="10">
        <v>43630</v>
      </c>
      <c r="N141" s="17">
        <f t="shared" si="8"/>
        <v>43659</v>
      </c>
      <c r="O141" s="11">
        <v>4</v>
      </c>
      <c r="P141" s="11" t="s">
        <v>24</v>
      </c>
      <c r="Q141" s="12" t="s">
        <v>25</v>
      </c>
      <c r="R141" s="12" t="s">
        <v>84</v>
      </c>
      <c r="S141" s="14" t="str">
        <f t="shared" si="9"/>
        <v>FAIT</v>
      </c>
      <c r="W141" s="14" t="str">
        <f t="shared" si="10"/>
        <v>A TEMPS</v>
      </c>
      <c r="X141" s="14" t="str">
        <f t="shared" si="11"/>
        <v>oui</v>
      </c>
    </row>
    <row r="142" spans="1:24" x14ac:dyDescent="0.25">
      <c r="A142" s="7">
        <v>43586</v>
      </c>
      <c r="B142" s="8" t="s">
        <v>577</v>
      </c>
      <c r="C142" s="8" t="s">
        <v>413</v>
      </c>
      <c r="D142" s="8" t="s">
        <v>414</v>
      </c>
      <c r="E142" s="8" t="s">
        <v>53</v>
      </c>
      <c r="F142" s="9">
        <v>8171804</v>
      </c>
      <c r="G142" s="8" t="s">
        <v>20</v>
      </c>
      <c r="H142" s="8" t="s">
        <v>394</v>
      </c>
      <c r="I142" s="8" t="s">
        <v>111</v>
      </c>
      <c r="J142" s="8" t="s">
        <v>395</v>
      </c>
      <c r="K142" s="10">
        <v>43304</v>
      </c>
      <c r="L142" s="10">
        <v>43304</v>
      </c>
      <c r="M142" s="10">
        <v>43668</v>
      </c>
      <c r="N142" s="17">
        <f t="shared" si="8"/>
        <v>43697</v>
      </c>
      <c r="O142" s="11">
        <v>5</v>
      </c>
      <c r="P142" s="11" t="s">
        <v>233</v>
      </c>
      <c r="Q142" s="12" t="s">
        <v>25</v>
      </c>
      <c r="R142" s="12" t="s">
        <v>26</v>
      </c>
      <c r="S142" s="14" t="str">
        <f t="shared" si="9"/>
        <v>FAIT</v>
      </c>
      <c r="W142" s="14" t="str">
        <f t="shared" si="10"/>
        <v>A TEMPS</v>
      </c>
      <c r="X142" s="14" t="str">
        <f t="shared" si="11"/>
        <v>oui</v>
      </c>
    </row>
    <row r="143" spans="1:24" x14ac:dyDescent="0.25">
      <c r="A143" s="7">
        <v>43556</v>
      </c>
      <c r="B143" s="8" t="s">
        <v>578</v>
      </c>
      <c r="C143" s="8" t="s">
        <v>413</v>
      </c>
      <c r="D143" s="8" t="s">
        <v>414</v>
      </c>
      <c r="E143" s="8" t="s">
        <v>53</v>
      </c>
      <c r="F143" s="9">
        <v>8171804</v>
      </c>
      <c r="G143" s="8" t="s">
        <v>20</v>
      </c>
      <c r="H143" s="8" t="s">
        <v>579</v>
      </c>
      <c r="I143" s="8" t="s">
        <v>77</v>
      </c>
      <c r="J143" s="8" t="s">
        <v>580</v>
      </c>
      <c r="K143" s="10">
        <v>43263</v>
      </c>
      <c r="L143" s="10">
        <v>43263</v>
      </c>
      <c r="M143" s="10">
        <v>43627</v>
      </c>
      <c r="N143" s="17">
        <f t="shared" si="8"/>
        <v>43656</v>
      </c>
      <c r="O143" s="11">
        <v>4</v>
      </c>
      <c r="P143" s="11" t="s">
        <v>24</v>
      </c>
      <c r="Q143" s="12" t="s">
        <v>25</v>
      </c>
      <c r="R143" s="12" t="s">
        <v>26</v>
      </c>
      <c r="S143" s="14" t="str">
        <f t="shared" si="9"/>
        <v>FAIT</v>
      </c>
      <c r="W143" s="14" t="str">
        <f t="shared" si="10"/>
        <v>A TEMPS</v>
      </c>
      <c r="X143" s="14" t="str">
        <f t="shared" si="11"/>
        <v>oui</v>
      </c>
    </row>
    <row r="144" spans="1:24" x14ac:dyDescent="0.25">
      <c r="A144" s="7">
        <v>43556</v>
      </c>
      <c r="B144" s="8" t="s">
        <v>581</v>
      </c>
      <c r="C144" s="8" t="s">
        <v>369</v>
      </c>
      <c r="D144" s="8" t="s">
        <v>370</v>
      </c>
      <c r="E144" s="8" t="s">
        <v>75</v>
      </c>
      <c r="F144" s="9">
        <v>8139858</v>
      </c>
      <c r="G144" s="8" t="s">
        <v>31</v>
      </c>
      <c r="H144" s="8" t="s">
        <v>244</v>
      </c>
      <c r="I144" s="8" t="s">
        <v>245</v>
      </c>
      <c r="J144" s="8" t="s">
        <v>246</v>
      </c>
      <c r="K144" s="10">
        <v>43269</v>
      </c>
      <c r="L144" s="10">
        <v>43270</v>
      </c>
      <c r="M144" s="10">
        <v>43634</v>
      </c>
      <c r="N144" s="17">
        <f t="shared" si="8"/>
        <v>43663</v>
      </c>
      <c r="O144" s="11">
        <v>4</v>
      </c>
      <c r="P144" s="11" t="s">
        <v>24</v>
      </c>
      <c r="Q144" s="12" t="s">
        <v>25</v>
      </c>
      <c r="R144" s="12" t="s">
        <v>84</v>
      </c>
      <c r="S144" s="14" t="str">
        <f t="shared" si="9"/>
        <v>FAIT</v>
      </c>
      <c r="W144" s="14" t="str">
        <f t="shared" si="10"/>
        <v>A TEMPS</v>
      </c>
      <c r="X144" s="14" t="str">
        <f t="shared" si="11"/>
        <v>oui</v>
      </c>
    </row>
    <row r="145" spans="1:24" x14ac:dyDescent="0.25">
      <c r="A145" s="7">
        <v>43556</v>
      </c>
      <c r="B145" s="8" t="s">
        <v>582</v>
      </c>
      <c r="C145" s="8" t="s">
        <v>372</v>
      </c>
      <c r="D145" s="8" t="s">
        <v>373</v>
      </c>
      <c r="E145" s="8" t="s">
        <v>374</v>
      </c>
      <c r="F145" s="9">
        <v>8139858</v>
      </c>
      <c r="G145" s="8" t="s">
        <v>31</v>
      </c>
      <c r="H145" s="8" t="s">
        <v>244</v>
      </c>
      <c r="I145" s="8" t="s">
        <v>245</v>
      </c>
      <c r="J145" s="8" t="s">
        <v>246</v>
      </c>
      <c r="K145" s="10">
        <v>43269</v>
      </c>
      <c r="L145" s="10">
        <v>43273</v>
      </c>
      <c r="M145" s="10">
        <v>43637</v>
      </c>
      <c r="N145" s="17">
        <f t="shared" si="8"/>
        <v>43666</v>
      </c>
      <c r="O145" s="11">
        <v>4</v>
      </c>
      <c r="P145" s="11" t="s">
        <v>24</v>
      </c>
      <c r="Q145" s="12" t="s">
        <v>25</v>
      </c>
      <c r="R145" s="12" t="s">
        <v>84</v>
      </c>
      <c r="S145" s="14" t="str">
        <f t="shared" si="9"/>
        <v>FAIT</v>
      </c>
      <c r="W145" s="14" t="str">
        <f t="shared" si="10"/>
        <v>A TEMPS</v>
      </c>
      <c r="X145" s="14" t="str">
        <f t="shared" si="11"/>
        <v>oui</v>
      </c>
    </row>
    <row r="146" spans="1:24" x14ac:dyDescent="0.25">
      <c r="A146" s="7">
        <v>43647</v>
      </c>
      <c r="B146" s="8" t="s">
        <v>583</v>
      </c>
      <c r="C146" s="8" t="s">
        <v>584</v>
      </c>
      <c r="D146" s="8" t="s">
        <v>585</v>
      </c>
      <c r="E146" s="8" t="s">
        <v>327</v>
      </c>
      <c r="F146" s="9">
        <v>8171804</v>
      </c>
      <c r="G146" s="8" t="s">
        <v>20</v>
      </c>
      <c r="H146" s="8" t="s">
        <v>586</v>
      </c>
      <c r="I146" s="8" t="s">
        <v>48</v>
      </c>
      <c r="J146" s="8" t="s">
        <v>587</v>
      </c>
      <c r="K146" s="10">
        <v>43374</v>
      </c>
      <c r="L146" s="10">
        <v>43374</v>
      </c>
      <c r="M146" s="10">
        <v>43738</v>
      </c>
      <c r="N146" s="17">
        <f t="shared" si="8"/>
        <v>43767</v>
      </c>
      <c r="O146" s="11">
        <v>7</v>
      </c>
      <c r="P146" s="11" t="s">
        <v>222</v>
      </c>
      <c r="Q146" s="12" t="s">
        <v>25</v>
      </c>
      <c r="R146" s="12" t="s">
        <v>26</v>
      </c>
      <c r="S146" s="14" t="str">
        <f t="shared" si="9"/>
        <v>FAIT</v>
      </c>
      <c r="W146" s="14" t="str">
        <f t="shared" si="10"/>
        <v>A TEMPS</v>
      </c>
      <c r="X146" s="14" t="str">
        <f t="shared" si="11"/>
        <v>oui</v>
      </c>
    </row>
    <row r="147" spans="1:24" x14ac:dyDescent="0.25">
      <c r="A147" s="7">
        <v>43497</v>
      </c>
      <c r="B147" s="8" t="s">
        <v>588</v>
      </c>
      <c r="C147" s="8" t="s">
        <v>511</v>
      </c>
      <c r="D147" s="8" t="s">
        <v>425</v>
      </c>
      <c r="E147" s="8" t="s">
        <v>75</v>
      </c>
      <c r="F147" s="9">
        <v>8171804</v>
      </c>
      <c r="G147" s="8" t="s">
        <v>20</v>
      </c>
      <c r="H147" s="8" t="s">
        <v>589</v>
      </c>
      <c r="I147" s="8" t="s">
        <v>590</v>
      </c>
      <c r="J147" s="8" t="s">
        <v>591</v>
      </c>
      <c r="K147" s="10">
        <v>43210</v>
      </c>
      <c r="L147" s="10">
        <v>43210</v>
      </c>
      <c r="M147" s="10">
        <v>43574</v>
      </c>
      <c r="N147" s="17">
        <f t="shared" si="8"/>
        <v>43603</v>
      </c>
      <c r="O147" s="11">
        <v>2</v>
      </c>
      <c r="P147" s="11" t="s">
        <v>72</v>
      </c>
      <c r="Q147" s="12" t="s">
        <v>25</v>
      </c>
      <c r="R147" s="12" t="s">
        <v>26</v>
      </c>
      <c r="S147" s="14" t="str">
        <f t="shared" si="9"/>
        <v>FAIT</v>
      </c>
      <c r="W147" s="14" t="str">
        <f t="shared" si="10"/>
        <v>A TEMPS</v>
      </c>
      <c r="X147" s="14" t="str">
        <f t="shared" si="11"/>
        <v>oui</v>
      </c>
    </row>
    <row r="148" spans="1:24" x14ac:dyDescent="0.25">
      <c r="A148" s="7">
        <v>43497</v>
      </c>
      <c r="B148" s="8" t="s">
        <v>592</v>
      </c>
      <c r="C148" s="8" t="s">
        <v>593</v>
      </c>
      <c r="D148" s="8" t="s">
        <v>67</v>
      </c>
      <c r="E148" s="8" t="s">
        <v>594</v>
      </c>
      <c r="F148" s="9">
        <v>8171804</v>
      </c>
      <c r="G148" s="8" t="s">
        <v>20</v>
      </c>
      <c r="H148" s="8" t="s">
        <v>589</v>
      </c>
      <c r="I148" s="8" t="s">
        <v>590</v>
      </c>
      <c r="J148" s="8" t="s">
        <v>591</v>
      </c>
      <c r="K148" s="10">
        <v>43210</v>
      </c>
      <c r="L148" s="10">
        <v>43210</v>
      </c>
      <c r="M148" s="10">
        <v>43574</v>
      </c>
      <c r="N148" s="17">
        <f t="shared" si="8"/>
        <v>43603</v>
      </c>
      <c r="O148" s="11">
        <v>2</v>
      </c>
      <c r="P148" s="11" t="s">
        <v>72</v>
      </c>
      <c r="Q148" s="12" t="s">
        <v>25</v>
      </c>
      <c r="R148" s="12" t="s">
        <v>26</v>
      </c>
      <c r="S148" s="14" t="str">
        <f t="shared" si="9"/>
        <v>FAIT</v>
      </c>
      <c r="W148" s="14" t="str">
        <f t="shared" si="10"/>
        <v>A TEMPS</v>
      </c>
      <c r="X148" s="14" t="str">
        <f t="shared" si="11"/>
        <v>oui</v>
      </c>
    </row>
    <row r="149" spans="1:24" x14ac:dyDescent="0.25">
      <c r="A149" s="7">
        <v>43586</v>
      </c>
      <c r="B149" s="8" t="s">
        <v>595</v>
      </c>
      <c r="C149" s="8" t="s">
        <v>596</v>
      </c>
      <c r="D149" s="8" t="s">
        <v>414</v>
      </c>
      <c r="E149" s="8" t="s">
        <v>75</v>
      </c>
      <c r="F149" s="9">
        <v>24877356</v>
      </c>
      <c r="G149" s="8" t="s">
        <v>31</v>
      </c>
      <c r="H149" s="8" t="s">
        <v>597</v>
      </c>
      <c r="I149" s="8" t="s">
        <v>191</v>
      </c>
      <c r="J149" s="8" t="s">
        <v>192</v>
      </c>
      <c r="K149" s="10">
        <v>43307</v>
      </c>
      <c r="L149" s="10">
        <v>43307</v>
      </c>
      <c r="M149" s="10">
        <v>43671</v>
      </c>
      <c r="N149" s="17">
        <f t="shared" si="8"/>
        <v>43700</v>
      </c>
      <c r="O149" s="11">
        <v>5</v>
      </c>
      <c r="P149" s="11" t="s">
        <v>233</v>
      </c>
      <c r="Q149" s="12" t="s">
        <v>25</v>
      </c>
      <c r="R149" s="12" t="s">
        <v>36</v>
      </c>
      <c r="S149" s="14" t="str">
        <f t="shared" si="9"/>
        <v>FAIT</v>
      </c>
      <c r="W149" s="14" t="str">
        <f t="shared" si="10"/>
        <v>A TEMPS</v>
      </c>
      <c r="X149" s="14" t="str">
        <f t="shared" si="11"/>
        <v>oui</v>
      </c>
    </row>
    <row r="150" spans="1:24" x14ac:dyDescent="0.25">
      <c r="A150" s="7">
        <v>43525</v>
      </c>
      <c r="B150" s="8" t="s">
        <v>598</v>
      </c>
      <c r="C150" s="8" t="s">
        <v>463</v>
      </c>
      <c r="D150" s="8" t="s">
        <v>249</v>
      </c>
      <c r="E150" s="8" t="s">
        <v>60</v>
      </c>
      <c r="F150" s="9">
        <v>8139858</v>
      </c>
      <c r="G150" s="8" t="s">
        <v>31</v>
      </c>
      <c r="H150" s="8" t="s">
        <v>599</v>
      </c>
      <c r="I150" s="8" t="s">
        <v>600</v>
      </c>
      <c r="J150" s="8" t="s">
        <v>601</v>
      </c>
      <c r="K150" s="10">
        <v>43243</v>
      </c>
      <c r="L150" s="10">
        <v>43243</v>
      </c>
      <c r="M150" s="10">
        <v>43607</v>
      </c>
      <c r="N150" s="17">
        <f t="shared" si="8"/>
        <v>43636</v>
      </c>
      <c r="O150" s="11">
        <v>3</v>
      </c>
      <c r="P150" s="11" t="s">
        <v>44</v>
      </c>
      <c r="Q150" s="12" t="s">
        <v>25</v>
      </c>
      <c r="R150" s="12" t="s">
        <v>84</v>
      </c>
      <c r="S150" s="14" t="str">
        <f t="shared" si="9"/>
        <v>FAIT</v>
      </c>
      <c r="W150" s="14" t="str">
        <f t="shared" si="10"/>
        <v>A TEMPS</v>
      </c>
      <c r="X150" s="14" t="str">
        <f t="shared" si="11"/>
        <v>oui</v>
      </c>
    </row>
    <row r="151" spans="1:24" x14ac:dyDescent="0.25">
      <c r="A151" s="7">
        <v>43647</v>
      </c>
      <c r="B151" s="8" t="s">
        <v>602</v>
      </c>
      <c r="C151" s="8" t="s">
        <v>603</v>
      </c>
      <c r="D151" s="8" t="s">
        <v>604</v>
      </c>
      <c r="E151" s="8" t="s">
        <v>142</v>
      </c>
      <c r="F151" s="9">
        <v>8171804</v>
      </c>
      <c r="G151" s="8" t="s">
        <v>20</v>
      </c>
      <c r="H151" s="8" t="s">
        <v>548</v>
      </c>
      <c r="I151" s="8" t="s">
        <v>280</v>
      </c>
      <c r="J151" s="8" t="s">
        <v>281</v>
      </c>
      <c r="K151" s="10">
        <v>43308</v>
      </c>
      <c r="L151" s="10">
        <v>43349</v>
      </c>
      <c r="M151" s="10">
        <v>43713</v>
      </c>
      <c r="N151" s="17">
        <f t="shared" si="8"/>
        <v>43742</v>
      </c>
      <c r="O151" s="11">
        <v>7</v>
      </c>
      <c r="P151" s="11" t="s">
        <v>222</v>
      </c>
      <c r="Q151" s="12" t="s">
        <v>25</v>
      </c>
      <c r="R151" s="12" t="s">
        <v>26</v>
      </c>
      <c r="S151" s="14" t="str">
        <f t="shared" si="9"/>
        <v>FAIT</v>
      </c>
      <c r="W151" s="14" t="str">
        <f t="shared" si="10"/>
        <v>A TEMPS</v>
      </c>
      <c r="X151" s="14" t="str">
        <f t="shared" si="11"/>
        <v>oui</v>
      </c>
    </row>
    <row r="152" spans="1:24" x14ac:dyDescent="0.25">
      <c r="A152" s="7">
        <v>43617</v>
      </c>
      <c r="B152" s="8" t="s">
        <v>605</v>
      </c>
      <c r="C152" s="8" t="s">
        <v>603</v>
      </c>
      <c r="D152" s="8" t="s">
        <v>604</v>
      </c>
      <c r="E152" s="8" t="s">
        <v>142</v>
      </c>
      <c r="F152" s="9">
        <v>8139858</v>
      </c>
      <c r="G152" s="8" t="s">
        <v>31</v>
      </c>
      <c r="H152" s="8" t="s">
        <v>244</v>
      </c>
      <c r="I152" s="8" t="s">
        <v>245</v>
      </c>
      <c r="J152" s="8" t="s">
        <v>246</v>
      </c>
      <c r="K152" s="10">
        <v>43315</v>
      </c>
      <c r="L152" s="10">
        <v>43334</v>
      </c>
      <c r="M152" s="10">
        <v>43698</v>
      </c>
      <c r="N152" s="17">
        <f t="shared" si="8"/>
        <v>43727</v>
      </c>
      <c r="O152" s="11">
        <v>6</v>
      </c>
      <c r="P152" s="11" t="s">
        <v>436</v>
      </c>
      <c r="Q152" s="12" t="s">
        <v>25</v>
      </c>
      <c r="R152" s="12" t="s">
        <v>84</v>
      </c>
      <c r="S152" s="14" t="str">
        <f t="shared" si="9"/>
        <v>FAIT</v>
      </c>
      <c r="W152" s="14" t="str">
        <f t="shared" si="10"/>
        <v>A TEMPS</v>
      </c>
      <c r="X152" s="14" t="str">
        <f t="shared" si="11"/>
        <v>oui</v>
      </c>
    </row>
    <row r="153" spans="1:24" x14ac:dyDescent="0.25">
      <c r="A153" s="7">
        <v>43647</v>
      </c>
      <c r="B153" s="8" t="s">
        <v>606</v>
      </c>
      <c r="C153" s="8" t="s">
        <v>603</v>
      </c>
      <c r="D153" s="8" t="s">
        <v>604</v>
      </c>
      <c r="E153" s="8" t="s">
        <v>142</v>
      </c>
      <c r="F153" s="9">
        <v>8139858</v>
      </c>
      <c r="G153" s="8" t="s">
        <v>31</v>
      </c>
      <c r="H153" s="8" t="s">
        <v>244</v>
      </c>
      <c r="I153" s="8" t="s">
        <v>245</v>
      </c>
      <c r="J153" s="8" t="s">
        <v>246</v>
      </c>
      <c r="K153" s="10">
        <v>43315</v>
      </c>
      <c r="L153" s="10">
        <v>43349</v>
      </c>
      <c r="M153" s="10">
        <v>43713</v>
      </c>
      <c r="N153" s="17">
        <f t="shared" si="8"/>
        <v>43742</v>
      </c>
      <c r="O153" s="11">
        <v>7</v>
      </c>
      <c r="P153" s="11" t="s">
        <v>222</v>
      </c>
      <c r="Q153" s="12" t="s">
        <v>25</v>
      </c>
      <c r="R153" s="12" t="s">
        <v>84</v>
      </c>
      <c r="S153" s="14" t="str">
        <f t="shared" si="9"/>
        <v>FAIT</v>
      </c>
      <c r="W153" s="14" t="str">
        <f t="shared" si="10"/>
        <v>A TEMPS</v>
      </c>
      <c r="X153" s="14" t="str">
        <f t="shared" si="11"/>
        <v>oui</v>
      </c>
    </row>
    <row r="154" spans="1:24" x14ac:dyDescent="0.25">
      <c r="A154" s="7">
        <v>43556</v>
      </c>
      <c r="B154" s="8" t="s">
        <v>607</v>
      </c>
      <c r="C154" s="8" t="s">
        <v>596</v>
      </c>
      <c r="D154" s="8" t="s">
        <v>414</v>
      </c>
      <c r="E154" s="8" t="s">
        <v>75</v>
      </c>
      <c r="F154" s="9">
        <v>8171804</v>
      </c>
      <c r="G154" s="8" t="s">
        <v>20</v>
      </c>
      <c r="H154" s="8" t="s">
        <v>608</v>
      </c>
      <c r="I154" s="8" t="s">
        <v>609</v>
      </c>
      <c r="J154" s="8" t="s">
        <v>610</v>
      </c>
      <c r="K154" s="10">
        <v>43264</v>
      </c>
      <c r="L154" s="10">
        <v>43264</v>
      </c>
      <c r="M154" s="10">
        <v>43628</v>
      </c>
      <c r="N154" s="17">
        <f t="shared" si="8"/>
        <v>43657</v>
      </c>
      <c r="O154" s="11">
        <v>4</v>
      </c>
      <c r="P154" s="11" t="s">
        <v>24</v>
      </c>
      <c r="Q154" s="12" t="s">
        <v>25</v>
      </c>
      <c r="R154" s="12" t="s">
        <v>26</v>
      </c>
      <c r="S154" s="14" t="str">
        <f t="shared" si="9"/>
        <v>FAIT</v>
      </c>
      <c r="W154" s="14" t="str">
        <f t="shared" si="10"/>
        <v>A TEMPS</v>
      </c>
      <c r="X154" s="14" t="str">
        <f t="shared" si="11"/>
        <v>oui</v>
      </c>
    </row>
    <row r="155" spans="1:24" x14ac:dyDescent="0.25">
      <c r="A155" s="7">
        <v>43556</v>
      </c>
      <c r="B155" s="8" t="s">
        <v>611</v>
      </c>
      <c r="C155" s="8" t="s">
        <v>612</v>
      </c>
      <c r="D155" s="8" t="s">
        <v>67</v>
      </c>
      <c r="E155" s="8" t="s">
        <v>613</v>
      </c>
      <c r="F155" s="9">
        <v>8171804</v>
      </c>
      <c r="G155" s="8" t="s">
        <v>20</v>
      </c>
      <c r="H155" s="8" t="s">
        <v>608</v>
      </c>
      <c r="I155" s="8" t="s">
        <v>609</v>
      </c>
      <c r="J155" s="8" t="s">
        <v>610</v>
      </c>
      <c r="K155" s="10">
        <v>43264</v>
      </c>
      <c r="L155" s="10">
        <v>43264</v>
      </c>
      <c r="M155" s="10">
        <v>43628</v>
      </c>
      <c r="N155" s="17">
        <f t="shared" si="8"/>
        <v>43657</v>
      </c>
      <c r="O155" s="11">
        <v>4</v>
      </c>
      <c r="P155" s="11" t="s">
        <v>24</v>
      </c>
      <c r="Q155" s="12" t="s">
        <v>25</v>
      </c>
      <c r="R155" s="12" t="s">
        <v>26</v>
      </c>
      <c r="S155" s="14" t="str">
        <f t="shared" si="9"/>
        <v>FAIT</v>
      </c>
      <c r="W155" s="14" t="str">
        <f t="shared" si="10"/>
        <v>A TEMPS</v>
      </c>
      <c r="X155" s="14" t="str">
        <f t="shared" si="11"/>
        <v>oui</v>
      </c>
    </row>
    <row r="156" spans="1:24" x14ac:dyDescent="0.25">
      <c r="A156" s="7">
        <v>43556</v>
      </c>
      <c r="B156" s="8" t="s">
        <v>614</v>
      </c>
      <c r="C156" s="8" t="s">
        <v>413</v>
      </c>
      <c r="D156" s="8" t="s">
        <v>414</v>
      </c>
      <c r="E156" s="8" t="s">
        <v>53</v>
      </c>
      <c r="F156" s="9">
        <v>8139858</v>
      </c>
      <c r="G156" s="8" t="s">
        <v>31</v>
      </c>
      <c r="H156" s="8" t="s">
        <v>615</v>
      </c>
      <c r="I156" s="8" t="s">
        <v>616</v>
      </c>
      <c r="J156" s="8" t="s">
        <v>617</v>
      </c>
      <c r="K156" s="10">
        <v>43266</v>
      </c>
      <c r="L156" s="10">
        <v>43266</v>
      </c>
      <c r="M156" s="10">
        <v>43630</v>
      </c>
      <c r="N156" s="17">
        <f t="shared" si="8"/>
        <v>43659</v>
      </c>
      <c r="O156" s="11">
        <v>4</v>
      </c>
      <c r="P156" s="11" t="s">
        <v>24</v>
      </c>
      <c r="Q156" s="12" t="s">
        <v>25</v>
      </c>
      <c r="R156" s="12" t="s">
        <v>84</v>
      </c>
      <c r="S156" s="14" t="str">
        <f t="shared" si="9"/>
        <v>FAIT</v>
      </c>
      <c r="W156" s="14" t="str">
        <f t="shared" si="10"/>
        <v>A TEMPS</v>
      </c>
      <c r="X156" s="14" t="str">
        <f t="shared" si="11"/>
        <v>oui</v>
      </c>
    </row>
    <row r="157" spans="1:24" x14ac:dyDescent="0.25">
      <c r="A157" s="7">
        <v>43556</v>
      </c>
      <c r="B157" s="8" t="s">
        <v>618</v>
      </c>
      <c r="C157" s="8" t="s">
        <v>619</v>
      </c>
      <c r="D157" s="8" t="s">
        <v>620</v>
      </c>
      <c r="E157" s="8" t="s">
        <v>621</v>
      </c>
      <c r="F157" s="9">
        <v>8139858</v>
      </c>
      <c r="G157" s="8" t="s">
        <v>31</v>
      </c>
      <c r="H157" s="8" t="s">
        <v>615</v>
      </c>
      <c r="I157" s="8" t="s">
        <v>616</v>
      </c>
      <c r="J157" s="8" t="s">
        <v>617</v>
      </c>
      <c r="K157" s="10">
        <v>43266</v>
      </c>
      <c r="L157" s="10">
        <v>43266</v>
      </c>
      <c r="M157" s="10">
        <v>43630</v>
      </c>
      <c r="N157" s="17">
        <f t="shared" si="8"/>
        <v>43659</v>
      </c>
      <c r="O157" s="11">
        <v>4</v>
      </c>
      <c r="P157" s="11" t="s">
        <v>24</v>
      </c>
      <c r="Q157" s="12" t="s">
        <v>25</v>
      </c>
      <c r="R157" s="12" t="s">
        <v>84</v>
      </c>
      <c r="S157" s="14" t="str">
        <f t="shared" si="9"/>
        <v>FAIT</v>
      </c>
      <c r="W157" s="14" t="str">
        <f t="shared" si="10"/>
        <v>A TEMPS</v>
      </c>
      <c r="X157" s="14" t="str">
        <f t="shared" si="11"/>
        <v>oui</v>
      </c>
    </row>
    <row r="158" spans="1:24" x14ac:dyDescent="0.25">
      <c r="A158" s="7">
        <v>43556</v>
      </c>
      <c r="B158" s="8" t="s">
        <v>622</v>
      </c>
      <c r="C158" s="8" t="s">
        <v>38</v>
      </c>
      <c r="D158" s="8" t="s">
        <v>39</v>
      </c>
      <c r="E158" s="8" t="s">
        <v>40</v>
      </c>
      <c r="F158" s="9">
        <v>8171804</v>
      </c>
      <c r="G158" s="8" t="s">
        <v>20</v>
      </c>
      <c r="H158" s="8" t="s">
        <v>152</v>
      </c>
      <c r="I158" s="8" t="s">
        <v>153</v>
      </c>
      <c r="J158" s="8" t="s">
        <v>154</v>
      </c>
      <c r="K158" s="10">
        <v>43229</v>
      </c>
      <c r="L158" s="10">
        <v>43269</v>
      </c>
      <c r="M158" s="10">
        <v>43633</v>
      </c>
      <c r="N158" s="17">
        <f t="shared" si="8"/>
        <v>43662</v>
      </c>
      <c r="O158" s="11">
        <v>4</v>
      </c>
      <c r="P158" s="11" t="s">
        <v>24</v>
      </c>
      <c r="Q158" s="12" t="s">
        <v>25</v>
      </c>
      <c r="R158" s="12" t="s">
        <v>26</v>
      </c>
      <c r="S158" s="14" t="str">
        <f t="shared" si="9"/>
        <v>FAIT</v>
      </c>
      <c r="W158" s="14" t="str">
        <f t="shared" si="10"/>
        <v>A TEMPS</v>
      </c>
      <c r="X158" s="14" t="str">
        <f t="shared" si="11"/>
        <v>oui</v>
      </c>
    </row>
    <row r="159" spans="1:24" x14ac:dyDescent="0.25">
      <c r="A159" s="7">
        <v>43586</v>
      </c>
      <c r="B159" s="8" t="s">
        <v>623</v>
      </c>
      <c r="C159" s="8" t="s">
        <v>511</v>
      </c>
      <c r="D159" s="8" t="s">
        <v>425</v>
      </c>
      <c r="E159" s="8" t="s">
        <v>75</v>
      </c>
      <c r="F159" s="9">
        <v>8171804</v>
      </c>
      <c r="G159" s="8" t="s">
        <v>20</v>
      </c>
      <c r="H159" s="8" t="s">
        <v>624</v>
      </c>
      <c r="I159" s="8" t="s">
        <v>77</v>
      </c>
      <c r="J159" s="8" t="s">
        <v>625</v>
      </c>
      <c r="K159" s="10">
        <v>43293</v>
      </c>
      <c r="L159" s="10">
        <v>43293</v>
      </c>
      <c r="M159" s="10">
        <v>43657</v>
      </c>
      <c r="N159" s="17">
        <f t="shared" si="8"/>
        <v>43686</v>
      </c>
      <c r="O159" s="11">
        <v>5</v>
      </c>
      <c r="P159" s="11" t="s">
        <v>233</v>
      </c>
      <c r="Q159" s="12" t="s">
        <v>25</v>
      </c>
      <c r="R159" s="12" t="s">
        <v>26</v>
      </c>
      <c r="S159" s="14" t="str">
        <f t="shared" si="9"/>
        <v>FAIT</v>
      </c>
      <c r="W159" s="14" t="str">
        <f t="shared" si="10"/>
        <v>A TEMPS</v>
      </c>
      <c r="X159" s="14" t="str">
        <f t="shared" si="11"/>
        <v>oui</v>
      </c>
    </row>
    <row r="160" spans="1:24" x14ac:dyDescent="0.25">
      <c r="A160" s="7">
        <v>43586</v>
      </c>
      <c r="B160" s="8" t="s">
        <v>626</v>
      </c>
      <c r="C160" s="8" t="s">
        <v>511</v>
      </c>
      <c r="D160" s="8" t="s">
        <v>425</v>
      </c>
      <c r="E160" s="8" t="s">
        <v>75</v>
      </c>
      <c r="F160" s="9">
        <v>8171804</v>
      </c>
      <c r="G160" s="8" t="s">
        <v>20</v>
      </c>
      <c r="H160" s="8" t="s">
        <v>627</v>
      </c>
      <c r="I160" s="8" t="s">
        <v>48</v>
      </c>
      <c r="J160" s="8" t="s">
        <v>49</v>
      </c>
      <c r="K160" s="10">
        <v>43291</v>
      </c>
      <c r="L160" s="10">
        <v>43291</v>
      </c>
      <c r="M160" s="10">
        <v>43655</v>
      </c>
      <c r="N160" s="17">
        <f t="shared" si="8"/>
        <v>43684</v>
      </c>
      <c r="O160" s="11">
        <v>5</v>
      </c>
      <c r="P160" s="11" t="s">
        <v>233</v>
      </c>
      <c r="Q160" s="12" t="s">
        <v>25</v>
      </c>
      <c r="R160" s="12" t="s">
        <v>26</v>
      </c>
      <c r="S160" s="14" t="str">
        <f t="shared" si="9"/>
        <v>FAIT</v>
      </c>
      <c r="W160" s="14" t="str">
        <f t="shared" si="10"/>
        <v>A TEMPS</v>
      </c>
      <c r="X160" s="14" t="str">
        <f t="shared" si="11"/>
        <v>oui</v>
      </c>
    </row>
    <row r="161" spans="1:24" x14ac:dyDescent="0.25">
      <c r="A161" s="7">
        <v>43586</v>
      </c>
      <c r="B161" s="8" t="s">
        <v>628</v>
      </c>
      <c r="C161" s="8" t="s">
        <v>511</v>
      </c>
      <c r="D161" s="8" t="s">
        <v>425</v>
      </c>
      <c r="E161" s="8" t="s">
        <v>75</v>
      </c>
      <c r="F161" s="9">
        <v>8171804</v>
      </c>
      <c r="G161" s="8" t="s">
        <v>20</v>
      </c>
      <c r="H161" s="8" t="s">
        <v>629</v>
      </c>
      <c r="I161" s="8" t="s">
        <v>77</v>
      </c>
      <c r="J161" s="8" t="s">
        <v>630</v>
      </c>
      <c r="K161" s="10">
        <v>43307</v>
      </c>
      <c r="L161" s="10">
        <v>43307</v>
      </c>
      <c r="M161" s="10">
        <v>43671</v>
      </c>
      <c r="N161" s="17">
        <f t="shared" si="8"/>
        <v>43700</v>
      </c>
      <c r="O161" s="11">
        <v>5</v>
      </c>
      <c r="P161" s="11" t="s">
        <v>233</v>
      </c>
      <c r="Q161" s="12" t="s">
        <v>25</v>
      </c>
      <c r="R161" s="12" t="s">
        <v>26</v>
      </c>
      <c r="S161" s="14" t="str">
        <f t="shared" si="9"/>
        <v>FAIT</v>
      </c>
      <c r="W161" s="14" t="str">
        <f t="shared" si="10"/>
        <v>A TEMPS</v>
      </c>
      <c r="X161" s="14" t="str">
        <f t="shared" si="11"/>
        <v>oui</v>
      </c>
    </row>
    <row r="162" spans="1:24" x14ac:dyDescent="0.25">
      <c r="A162" s="7">
        <v>43647</v>
      </c>
      <c r="B162" s="8" t="s">
        <v>631</v>
      </c>
      <c r="C162" s="8" t="s">
        <v>108</v>
      </c>
      <c r="D162" s="8" t="s">
        <v>109</v>
      </c>
      <c r="E162" s="8" t="s">
        <v>75</v>
      </c>
      <c r="F162" s="9">
        <v>8171804</v>
      </c>
      <c r="G162" s="8" t="s">
        <v>20</v>
      </c>
      <c r="H162" s="8" t="s">
        <v>344</v>
      </c>
      <c r="I162" s="8" t="s">
        <v>345</v>
      </c>
      <c r="J162" s="8" t="s">
        <v>346</v>
      </c>
      <c r="K162" s="10">
        <v>43369</v>
      </c>
      <c r="L162" s="10">
        <v>43369</v>
      </c>
      <c r="M162" s="10">
        <v>43733</v>
      </c>
      <c r="N162" s="17">
        <f t="shared" si="8"/>
        <v>43762</v>
      </c>
      <c r="O162" s="11">
        <v>7</v>
      </c>
      <c r="P162" s="11" t="s">
        <v>222</v>
      </c>
      <c r="Q162" s="12" t="s">
        <v>25</v>
      </c>
      <c r="R162" s="12" t="s">
        <v>26</v>
      </c>
      <c r="S162" s="14" t="str">
        <f t="shared" si="9"/>
        <v>FAIT</v>
      </c>
      <c r="W162" s="14" t="str">
        <f t="shared" si="10"/>
        <v>A TEMPS</v>
      </c>
      <c r="X162" s="14" t="str">
        <f t="shared" si="11"/>
        <v>oui</v>
      </c>
    </row>
    <row r="163" spans="1:24" x14ac:dyDescent="0.25">
      <c r="A163" s="7">
        <v>43586</v>
      </c>
      <c r="B163" s="8" t="s">
        <v>632</v>
      </c>
      <c r="C163" s="8" t="s">
        <v>108</v>
      </c>
      <c r="D163" s="8" t="s">
        <v>109</v>
      </c>
      <c r="E163" s="8" t="s">
        <v>75</v>
      </c>
      <c r="F163" s="9">
        <v>8139858</v>
      </c>
      <c r="G163" s="8" t="s">
        <v>31</v>
      </c>
      <c r="H163" s="8" t="s">
        <v>397</v>
      </c>
      <c r="I163" s="8" t="s">
        <v>62</v>
      </c>
      <c r="J163" s="8" t="s">
        <v>398</v>
      </c>
      <c r="K163" s="10">
        <v>43309</v>
      </c>
      <c r="L163" s="10">
        <v>43309</v>
      </c>
      <c r="M163" s="10">
        <v>43673</v>
      </c>
      <c r="N163" s="17">
        <f t="shared" si="8"/>
        <v>43702</v>
      </c>
      <c r="O163" s="11">
        <v>5</v>
      </c>
      <c r="P163" s="11" t="s">
        <v>233</v>
      </c>
      <c r="Q163" s="12" t="s">
        <v>25</v>
      </c>
      <c r="R163" s="12" t="s">
        <v>84</v>
      </c>
      <c r="S163" s="14" t="str">
        <f t="shared" si="9"/>
        <v>FAIT</v>
      </c>
      <c r="W163" s="14" t="str">
        <f t="shared" si="10"/>
        <v>A TEMPS</v>
      </c>
      <c r="X163" s="14" t="str">
        <f t="shared" si="11"/>
        <v>oui</v>
      </c>
    </row>
    <row r="164" spans="1:24" x14ac:dyDescent="0.25">
      <c r="A164" s="7">
        <v>43556</v>
      </c>
      <c r="B164" s="8" t="s">
        <v>633</v>
      </c>
      <c r="C164" s="8" t="s">
        <v>634</v>
      </c>
      <c r="D164" s="8" t="s">
        <v>635</v>
      </c>
      <c r="E164" s="8" t="s">
        <v>269</v>
      </c>
      <c r="F164" s="9">
        <v>8171804</v>
      </c>
      <c r="G164" s="8" t="s">
        <v>20</v>
      </c>
      <c r="H164" s="8" t="s">
        <v>636</v>
      </c>
      <c r="I164" s="8" t="s">
        <v>153</v>
      </c>
      <c r="J164" s="8" t="s">
        <v>637</v>
      </c>
      <c r="K164" s="10">
        <v>43255</v>
      </c>
      <c r="L164" s="10">
        <v>43272</v>
      </c>
      <c r="M164" s="10">
        <v>43636</v>
      </c>
      <c r="N164" s="17">
        <f t="shared" si="8"/>
        <v>43665</v>
      </c>
      <c r="O164" s="11">
        <v>4</v>
      </c>
      <c r="P164" s="11" t="s">
        <v>24</v>
      </c>
      <c r="Q164" s="12" t="s">
        <v>25</v>
      </c>
      <c r="R164" s="12" t="s">
        <v>26</v>
      </c>
      <c r="S164" s="14" t="str">
        <f t="shared" si="9"/>
        <v>FAIT</v>
      </c>
      <c r="W164" s="14" t="str">
        <f t="shared" si="10"/>
        <v>A TEMPS</v>
      </c>
      <c r="X164" s="14" t="str">
        <f t="shared" si="11"/>
        <v>oui</v>
      </c>
    </row>
    <row r="165" spans="1:24" x14ac:dyDescent="0.25">
      <c r="A165" s="7">
        <v>43647</v>
      </c>
      <c r="B165" s="8" t="s">
        <v>638</v>
      </c>
      <c r="C165" s="8" t="s">
        <v>511</v>
      </c>
      <c r="D165" s="8" t="s">
        <v>425</v>
      </c>
      <c r="E165" s="8" t="s">
        <v>75</v>
      </c>
      <c r="F165" s="9">
        <v>8171804</v>
      </c>
      <c r="G165" s="8" t="s">
        <v>20</v>
      </c>
      <c r="H165" s="8" t="s">
        <v>639</v>
      </c>
      <c r="I165" s="8" t="s">
        <v>111</v>
      </c>
      <c r="J165" s="8" t="s">
        <v>640</v>
      </c>
      <c r="K165" s="10">
        <v>43370</v>
      </c>
      <c r="L165" s="10">
        <v>43370</v>
      </c>
      <c r="M165" s="10">
        <v>43734</v>
      </c>
      <c r="N165" s="17">
        <f t="shared" si="8"/>
        <v>43763</v>
      </c>
      <c r="O165" s="11">
        <v>7</v>
      </c>
      <c r="P165" s="11" t="s">
        <v>222</v>
      </c>
      <c r="Q165" s="12" t="s">
        <v>25</v>
      </c>
      <c r="R165" s="12" t="s">
        <v>26</v>
      </c>
      <c r="S165" s="14" t="str">
        <f t="shared" si="9"/>
        <v>FAIT</v>
      </c>
      <c r="W165" s="14" t="str">
        <f t="shared" si="10"/>
        <v>A TEMPS</v>
      </c>
      <c r="X165" s="14" t="str">
        <f t="shared" si="11"/>
        <v>oui</v>
      </c>
    </row>
    <row r="166" spans="1:24" x14ac:dyDescent="0.25">
      <c r="A166" s="7">
        <v>43556</v>
      </c>
      <c r="B166" s="8" t="s">
        <v>641</v>
      </c>
      <c r="C166" s="8" t="s">
        <v>612</v>
      </c>
      <c r="D166" s="8" t="s">
        <v>67</v>
      </c>
      <c r="E166" s="8" t="s">
        <v>613</v>
      </c>
      <c r="F166" s="9">
        <v>8139858</v>
      </c>
      <c r="G166" s="8" t="s">
        <v>31</v>
      </c>
      <c r="H166" s="8" t="s">
        <v>575</v>
      </c>
      <c r="I166" s="8" t="s">
        <v>220</v>
      </c>
      <c r="J166" s="8" t="s">
        <v>576</v>
      </c>
      <c r="K166" s="10">
        <v>43266</v>
      </c>
      <c r="L166" s="10">
        <v>43266</v>
      </c>
      <c r="M166" s="10">
        <v>43630</v>
      </c>
      <c r="N166" s="17">
        <f t="shared" si="8"/>
        <v>43659</v>
      </c>
      <c r="O166" s="11">
        <v>4</v>
      </c>
      <c r="P166" s="11" t="s">
        <v>24</v>
      </c>
      <c r="Q166" s="12" t="s">
        <v>25</v>
      </c>
      <c r="R166" s="12" t="s">
        <v>84</v>
      </c>
      <c r="S166" s="14" t="str">
        <f t="shared" si="9"/>
        <v>FAIT</v>
      </c>
      <c r="W166" s="14" t="str">
        <f t="shared" si="10"/>
        <v>A TEMPS</v>
      </c>
      <c r="X166" s="14" t="str">
        <f t="shared" si="11"/>
        <v>oui</v>
      </c>
    </row>
    <row r="167" spans="1:24" x14ac:dyDescent="0.25">
      <c r="A167" s="7">
        <v>43678</v>
      </c>
      <c r="B167" s="8" t="s">
        <v>642</v>
      </c>
      <c r="C167" s="8" t="s">
        <v>497</v>
      </c>
      <c r="D167" s="8" t="s">
        <v>490</v>
      </c>
      <c r="E167" s="8" t="s">
        <v>327</v>
      </c>
      <c r="F167" s="9">
        <v>8171090</v>
      </c>
      <c r="G167" s="8" t="s">
        <v>31</v>
      </c>
      <c r="H167" s="8" t="s">
        <v>643</v>
      </c>
      <c r="I167" s="8" t="s">
        <v>357</v>
      </c>
      <c r="J167" s="8" t="s">
        <v>644</v>
      </c>
      <c r="K167" s="10">
        <v>43381</v>
      </c>
      <c r="L167" s="10">
        <v>43381</v>
      </c>
      <c r="M167" s="10">
        <v>43745</v>
      </c>
      <c r="N167" s="17">
        <f t="shared" si="8"/>
        <v>43774</v>
      </c>
      <c r="O167" s="11">
        <v>8</v>
      </c>
      <c r="P167" s="11" t="s">
        <v>367</v>
      </c>
      <c r="Q167" s="12" t="s">
        <v>25</v>
      </c>
      <c r="R167" s="12" t="s">
        <v>146</v>
      </c>
      <c r="S167" s="14" t="str">
        <f t="shared" si="9"/>
        <v>FAIT</v>
      </c>
      <c r="W167" s="14" t="str">
        <f t="shared" si="10"/>
        <v>A TEMPS</v>
      </c>
      <c r="X167" s="14" t="str">
        <f t="shared" si="11"/>
        <v>oui</v>
      </c>
    </row>
    <row r="168" spans="1:24" x14ac:dyDescent="0.25">
      <c r="A168" s="7">
        <v>43586</v>
      </c>
      <c r="B168" s="8" t="s">
        <v>645</v>
      </c>
      <c r="C168" s="8" t="s">
        <v>137</v>
      </c>
      <c r="D168" s="8" t="s">
        <v>67</v>
      </c>
      <c r="E168" s="8" t="s">
        <v>138</v>
      </c>
      <c r="F168" s="9">
        <v>8171804</v>
      </c>
      <c r="G168" s="8" t="s">
        <v>20</v>
      </c>
      <c r="H168" s="8" t="s">
        <v>502</v>
      </c>
      <c r="I168" s="8" t="s">
        <v>503</v>
      </c>
      <c r="J168" s="8" t="s">
        <v>504</v>
      </c>
      <c r="K168" s="10">
        <v>43298</v>
      </c>
      <c r="L168" s="10">
        <v>43298</v>
      </c>
      <c r="M168" s="10">
        <v>43662</v>
      </c>
      <c r="N168" s="17">
        <f t="shared" si="8"/>
        <v>43691</v>
      </c>
      <c r="O168" s="11">
        <v>5</v>
      </c>
      <c r="P168" s="11" t="s">
        <v>233</v>
      </c>
      <c r="Q168" s="12" t="s">
        <v>25</v>
      </c>
      <c r="R168" s="12" t="s">
        <v>26</v>
      </c>
      <c r="S168" s="14" t="str">
        <f t="shared" si="9"/>
        <v>FAIT</v>
      </c>
      <c r="W168" s="14" t="str">
        <f t="shared" si="10"/>
        <v>A TEMPS</v>
      </c>
      <c r="X168" s="14" t="str">
        <f t="shared" si="11"/>
        <v>oui</v>
      </c>
    </row>
    <row r="169" spans="1:24" x14ac:dyDescent="0.25">
      <c r="A169" s="7">
        <v>43586</v>
      </c>
      <c r="B169" s="8" t="s">
        <v>646</v>
      </c>
      <c r="C169" s="8" t="s">
        <v>424</v>
      </c>
      <c r="D169" s="8" t="s">
        <v>425</v>
      </c>
      <c r="E169" s="8" t="s">
        <v>53</v>
      </c>
      <c r="F169" s="9">
        <v>8171804</v>
      </c>
      <c r="G169" s="8" t="s">
        <v>20</v>
      </c>
      <c r="H169" s="8" t="s">
        <v>647</v>
      </c>
      <c r="I169" s="8" t="s">
        <v>648</v>
      </c>
      <c r="J169" s="8" t="s">
        <v>649</v>
      </c>
      <c r="K169" s="10">
        <v>43305</v>
      </c>
      <c r="L169" s="10">
        <v>43305</v>
      </c>
      <c r="M169" s="10">
        <v>43669</v>
      </c>
      <c r="N169" s="17">
        <f t="shared" si="8"/>
        <v>43698</v>
      </c>
      <c r="O169" s="11">
        <v>5</v>
      </c>
      <c r="P169" s="11" t="s">
        <v>233</v>
      </c>
      <c r="Q169" s="12" t="s">
        <v>25</v>
      </c>
      <c r="R169" s="12" t="s">
        <v>26</v>
      </c>
      <c r="S169" s="14" t="str">
        <f t="shared" si="9"/>
        <v>FAIT</v>
      </c>
      <c r="W169" s="14" t="str">
        <f t="shared" si="10"/>
        <v>A TEMPS</v>
      </c>
      <c r="X169" s="14" t="str">
        <f t="shared" si="11"/>
        <v>oui</v>
      </c>
    </row>
    <row r="170" spans="1:24" x14ac:dyDescent="0.25">
      <c r="A170" s="7">
        <v>43586</v>
      </c>
      <c r="B170" s="8" t="s">
        <v>650</v>
      </c>
      <c r="C170" s="8" t="s">
        <v>651</v>
      </c>
      <c r="D170" s="8" t="s">
        <v>652</v>
      </c>
      <c r="E170" s="8" t="s">
        <v>19</v>
      </c>
      <c r="F170" s="9">
        <v>8171804</v>
      </c>
      <c r="G170" s="8" t="s">
        <v>20</v>
      </c>
      <c r="H170" s="8" t="s">
        <v>627</v>
      </c>
      <c r="I170" s="8" t="s">
        <v>48</v>
      </c>
      <c r="J170" s="8" t="s">
        <v>49</v>
      </c>
      <c r="K170" s="10">
        <v>43290</v>
      </c>
      <c r="L170" s="10">
        <v>43294</v>
      </c>
      <c r="M170" s="10">
        <v>43658</v>
      </c>
      <c r="N170" s="17">
        <f t="shared" si="8"/>
        <v>43687</v>
      </c>
      <c r="O170" s="11">
        <v>5</v>
      </c>
      <c r="P170" s="11" t="s">
        <v>233</v>
      </c>
      <c r="Q170" s="12" t="s">
        <v>25</v>
      </c>
      <c r="R170" s="12" t="s">
        <v>26</v>
      </c>
      <c r="S170" s="14" t="str">
        <f t="shared" si="9"/>
        <v>FAIT</v>
      </c>
      <c r="W170" s="14" t="str">
        <f t="shared" si="10"/>
        <v>A TEMPS</v>
      </c>
      <c r="X170" s="14" t="str">
        <f t="shared" si="11"/>
        <v>oui</v>
      </c>
    </row>
    <row r="171" spans="1:24" x14ac:dyDescent="0.25">
      <c r="A171" s="7">
        <v>43586</v>
      </c>
      <c r="B171" s="8" t="s">
        <v>653</v>
      </c>
      <c r="C171" s="8" t="s">
        <v>654</v>
      </c>
      <c r="D171" s="8" t="s">
        <v>655</v>
      </c>
      <c r="E171" s="8" t="s">
        <v>656</v>
      </c>
      <c r="F171" s="9">
        <v>8171804</v>
      </c>
      <c r="G171" s="8" t="s">
        <v>20</v>
      </c>
      <c r="H171" s="8" t="s">
        <v>627</v>
      </c>
      <c r="I171" s="8" t="s">
        <v>48</v>
      </c>
      <c r="J171" s="8" t="s">
        <v>49</v>
      </c>
      <c r="K171" s="10">
        <v>43290</v>
      </c>
      <c r="L171" s="10">
        <v>43292</v>
      </c>
      <c r="M171" s="10">
        <v>43656</v>
      </c>
      <c r="N171" s="17">
        <f t="shared" si="8"/>
        <v>43685</v>
      </c>
      <c r="O171" s="11">
        <v>5</v>
      </c>
      <c r="P171" s="11" t="s">
        <v>233</v>
      </c>
      <c r="Q171" s="12" t="s">
        <v>25</v>
      </c>
      <c r="R171" s="12" t="s">
        <v>26</v>
      </c>
      <c r="S171" s="14" t="str">
        <f t="shared" si="9"/>
        <v>FAIT</v>
      </c>
      <c r="W171" s="14" t="str">
        <f t="shared" si="10"/>
        <v>A TEMPS</v>
      </c>
      <c r="X171" s="14" t="str">
        <f t="shared" si="11"/>
        <v>oui</v>
      </c>
    </row>
    <row r="172" spans="1:24" x14ac:dyDescent="0.25">
      <c r="A172" s="7">
        <v>43556</v>
      </c>
      <c r="B172" s="8" t="s">
        <v>657</v>
      </c>
      <c r="C172" s="8" t="s">
        <v>658</v>
      </c>
      <c r="D172" s="8" t="s">
        <v>141</v>
      </c>
      <c r="E172" s="8" t="s">
        <v>447</v>
      </c>
      <c r="F172" s="9">
        <v>8171804</v>
      </c>
      <c r="G172" s="8" t="s">
        <v>20</v>
      </c>
      <c r="H172" s="8" t="s">
        <v>659</v>
      </c>
      <c r="I172" s="8" t="s">
        <v>660</v>
      </c>
      <c r="J172" s="8" t="s">
        <v>661</v>
      </c>
      <c r="K172" s="10">
        <v>43279</v>
      </c>
      <c r="L172" s="10">
        <v>43279</v>
      </c>
      <c r="M172" s="10">
        <v>43643</v>
      </c>
      <c r="N172" s="17">
        <f t="shared" si="8"/>
        <v>43672</v>
      </c>
      <c r="O172" s="11">
        <v>4</v>
      </c>
      <c r="P172" s="11" t="s">
        <v>24</v>
      </c>
      <c r="Q172" s="12" t="s">
        <v>25</v>
      </c>
      <c r="R172" s="12" t="s">
        <v>26</v>
      </c>
      <c r="S172" s="14" t="str">
        <f t="shared" si="9"/>
        <v>FAIT</v>
      </c>
      <c r="W172" s="14" t="str">
        <f t="shared" si="10"/>
        <v>A TEMPS</v>
      </c>
      <c r="X172" s="14" t="str">
        <f t="shared" si="11"/>
        <v>oui</v>
      </c>
    </row>
    <row r="173" spans="1:24" x14ac:dyDescent="0.25">
      <c r="A173" s="7">
        <v>43556</v>
      </c>
      <c r="B173" s="8" t="s">
        <v>662</v>
      </c>
      <c r="C173" s="8" t="s">
        <v>511</v>
      </c>
      <c r="D173" s="8" t="s">
        <v>425</v>
      </c>
      <c r="E173" s="8" t="s">
        <v>75</v>
      </c>
      <c r="F173" s="9">
        <v>24877356</v>
      </c>
      <c r="G173" s="8" t="s">
        <v>31</v>
      </c>
      <c r="H173" s="8" t="s">
        <v>663</v>
      </c>
      <c r="I173" s="8" t="s">
        <v>454</v>
      </c>
      <c r="J173" s="8" t="s">
        <v>664</v>
      </c>
      <c r="K173" s="10">
        <v>43279</v>
      </c>
      <c r="L173" s="10">
        <v>43279</v>
      </c>
      <c r="M173" s="10">
        <v>43643</v>
      </c>
      <c r="N173" s="17">
        <f t="shared" si="8"/>
        <v>43672</v>
      </c>
      <c r="O173" s="11">
        <v>4</v>
      </c>
      <c r="P173" s="11" t="s">
        <v>24</v>
      </c>
      <c r="Q173" s="12" t="s">
        <v>25</v>
      </c>
      <c r="R173" s="12" t="s">
        <v>36</v>
      </c>
      <c r="S173" s="14" t="str">
        <f t="shared" si="9"/>
        <v>FAIT</v>
      </c>
      <c r="W173" s="14" t="str">
        <f t="shared" si="10"/>
        <v>A TEMPS</v>
      </c>
      <c r="X173" s="14" t="str">
        <f t="shared" si="11"/>
        <v>oui</v>
      </c>
    </row>
    <row r="174" spans="1:24" x14ac:dyDescent="0.25">
      <c r="A174" s="7">
        <v>43556</v>
      </c>
      <c r="B174" s="8" t="s">
        <v>665</v>
      </c>
      <c r="C174" s="8" t="s">
        <v>137</v>
      </c>
      <c r="D174" s="8" t="s">
        <v>67</v>
      </c>
      <c r="E174" s="8" t="s">
        <v>138</v>
      </c>
      <c r="F174" s="9">
        <v>24877356</v>
      </c>
      <c r="G174" s="8" t="s">
        <v>31</v>
      </c>
      <c r="H174" s="8" t="s">
        <v>663</v>
      </c>
      <c r="I174" s="8" t="s">
        <v>454</v>
      </c>
      <c r="J174" s="8" t="s">
        <v>664</v>
      </c>
      <c r="K174" s="10">
        <v>43279</v>
      </c>
      <c r="L174" s="10">
        <v>43279</v>
      </c>
      <c r="M174" s="10">
        <v>43643</v>
      </c>
      <c r="N174" s="17">
        <f t="shared" si="8"/>
        <v>43672</v>
      </c>
      <c r="O174" s="11">
        <v>4</v>
      </c>
      <c r="P174" s="11" t="s">
        <v>24</v>
      </c>
      <c r="Q174" s="12" t="s">
        <v>25</v>
      </c>
      <c r="R174" s="12" t="s">
        <v>36</v>
      </c>
      <c r="S174" s="14" t="str">
        <f t="shared" si="9"/>
        <v>FAIT</v>
      </c>
      <c r="W174" s="14" t="str">
        <f t="shared" si="10"/>
        <v>A TEMPS</v>
      </c>
      <c r="X174" s="14" t="str">
        <f t="shared" si="11"/>
        <v>oui</v>
      </c>
    </row>
    <row r="175" spans="1:24" x14ac:dyDescent="0.25">
      <c r="A175" s="7">
        <v>43647</v>
      </c>
      <c r="B175" s="8" t="s">
        <v>666</v>
      </c>
      <c r="C175" s="8" t="s">
        <v>516</v>
      </c>
      <c r="D175" s="8" t="s">
        <v>405</v>
      </c>
      <c r="E175" s="8" t="s">
        <v>53</v>
      </c>
      <c r="F175" s="9">
        <v>8171804</v>
      </c>
      <c r="G175" s="8" t="s">
        <v>20</v>
      </c>
      <c r="H175" s="8" t="s">
        <v>667</v>
      </c>
      <c r="I175" s="8" t="s">
        <v>494</v>
      </c>
      <c r="J175" s="8" t="s">
        <v>668</v>
      </c>
      <c r="K175" s="10">
        <v>43367</v>
      </c>
      <c r="L175" s="10">
        <v>43367</v>
      </c>
      <c r="M175" s="10">
        <v>43731</v>
      </c>
      <c r="N175" s="17">
        <f t="shared" si="8"/>
        <v>43760</v>
      </c>
      <c r="O175" s="11">
        <v>7</v>
      </c>
      <c r="P175" s="11" t="s">
        <v>222</v>
      </c>
      <c r="Q175" s="12" t="s">
        <v>25</v>
      </c>
      <c r="R175" s="12" t="s">
        <v>26</v>
      </c>
      <c r="S175" s="14" t="str">
        <f t="shared" si="9"/>
        <v>FAIT</v>
      </c>
      <c r="W175" s="14" t="str">
        <f t="shared" si="10"/>
        <v>A TEMPS</v>
      </c>
      <c r="X175" s="14" t="str">
        <f t="shared" si="11"/>
        <v>oui</v>
      </c>
    </row>
    <row r="176" spans="1:24" x14ac:dyDescent="0.25">
      <c r="A176" s="7">
        <v>43647</v>
      </c>
      <c r="B176" s="8" t="s">
        <v>669</v>
      </c>
      <c r="C176" s="8" t="s">
        <v>596</v>
      </c>
      <c r="D176" s="8" t="s">
        <v>414</v>
      </c>
      <c r="E176" s="8" t="s">
        <v>75</v>
      </c>
      <c r="F176" s="9">
        <v>8171804</v>
      </c>
      <c r="G176" s="8" t="s">
        <v>20</v>
      </c>
      <c r="H176" s="8" t="s">
        <v>670</v>
      </c>
      <c r="I176" s="8" t="s">
        <v>70</v>
      </c>
      <c r="J176" s="8" t="s">
        <v>671</v>
      </c>
      <c r="K176" s="10">
        <v>43346</v>
      </c>
      <c r="L176" s="10">
        <v>43346</v>
      </c>
      <c r="M176" s="10">
        <v>43710</v>
      </c>
      <c r="N176" s="17">
        <f t="shared" si="8"/>
        <v>43739</v>
      </c>
      <c r="O176" s="11">
        <v>7</v>
      </c>
      <c r="P176" s="11" t="s">
        <v>222</v>
      </c>
      <c r="Q176" s="12" t="s">
        <v>25</v>
      </c>
      <c r="R176" s="12" t="s">
        <v>26</v>
      </c>
      <c r="S176" s="14" t="str">
        <f t="shared" si="9"/>
        <v>FAIT</v>
      </c>
      <c r="W176" s="14" t="str">
        <f t="shared" si="10"/>
        <v>A TEMPS</v>
      </c>
      <c r="X176" s="14" t="str">
        <f t="shared" si="11"/>
        <v>oui</v>
      </c>
    </row>
    <row r="177" spans="1:24" x14ac:dyDescent="0.25">
      <c r="A177" s="7">
        <v>43647</v>
      </c>
      <c r="B177" s="8" t="s">
        <v>672</v>
      </c>
      <c r="C177" s="8" t="s">
        <v>413</v>
      </c>
      <c r="D177" s="8" t="s">
        <v>414</v>
      </c>
      <c r="E177" s="8" t="s">
        <v>53</v>
      </c>
      <c r="F177" s="9">
        <v>24877356</v>
      </c>
      <c r="G177" s="8" t="s">
        <v>31</v>
      </c>
      <c r="H177" s="8" t="s">
        <v>673</v>
      </c>
      <c r="I177" s="8" t="s">
        <v>199</v>
      </c>
      <c r="J177" s="8" t="s">
        <v>674</v>
      </c>
      <c r="K177" s="10">
        <v>43361</v>
      </c>
      <c r="L177" s="10">
        <v>43361</v>
      </c>
      <c r="M177" s="10">
        <v>43725</v>
      </c>
      <c r="N177" s="17">
        <f t="shared" si="8"/>
        <v>43754</v>
      </c>
      <c r="O177" s="11">
        <v>7</v>
      </c>
      <c r="P177" s="11" t="s">
        <v>222</v>
      </c>
      <c r="Q177" s="12" t="s">
        <v>25</v>
      </c>
      <c r="R177" s="12" t="s">
        <v>36</v>
      </c>
      <c r="S177" s="14" t="str">
        <f t="shared" si="9"/>
        <v>FAIT</v>
      </c>
      <c r="W177" s="14" t="str">
        <f t="shared" si="10"/>
        <v>A TEMPS</v>
      </c>
      <c r="X177" s="14" t="str">
        <f t="shared" si="11"/>
        <v>oui</v>
      </c>
    </row>
    <row r="178" spans="1:24" x14ac:dyDescent="0.25">
      <c r="A178" s="7">
        <v>43617</v>
      </c>
      <c r="B178" s="8" t="s">
        <v>675</v>
      </c>
      <c r="C178" s="8" t="s">
        <v>413</v>
      </c>
      <c r="D178" s="8" t="s">
        <v>414</v>
      </c>
      <c r="E178" s="8" t="s">
        <v>53</v>
      </c>
      <c r="F178" s="9">
        <v>8139858</v>
      </c>
      <c r="G178" s="8" t="s">
        <v>31</v>
      </c>
      <c r="H178" s="8" t="s">
        <v>676</v>
      </c>
      <c r="I178" s="8" t="s">
        <v>677</v>
      </c>
      <c r="J178" s="8" t="s">
        <v>678</v>
      </c>
      <c r="K178" s="10">
        <v>43322</v>
      </c>
      <c r="L178" s="10">
        <v>43322</v>
      </c>
      <c r="M178" s="10">
        <v>43686</v>
      </c>
      <c r="N178" s="17">
        <f t="shared" si="8"/>
        <v>43715</v>
      </c>
      <c r="O178" s="11">
        <v>6</v>
      </c>
      <c r="P178" s="11" t="s">
        <v>436</v>
      </c>
      <c r="Q178" s="12" t="s">
        <v>25</v>
      </c>
      <c r="R178" s="12" t="s">
        <v>84</v>
      </c>
      <c r="S178" s="14" t="str">
        <f t="shared" si="9"/>
        <v>FAIT</v>
      </c>
      <c r="W178" s="14" t="str">
        <f t="shared" si="10"/>
        <v>A TEMPS</v>
      </c>
      <c r="X178" s="14" t="str">
        <f t="shared" si="11"/>
        <v>oui</v>
      </c>
    </row>
    <row r="179" spans="1:24" x14ac:dyDescent="0.25">
      <c r="A179" s="7">
        <v>43647</v>
      </c>
      <c r="B179" s="8" t="s">
        <v>679</v>
      </c>
      <c r="C179" s="8" t="s">
        <v>424</v>
      </c>
      <c r="D179" s="8" t="s">
        <v>425</v>
      </c>
      <c r="E179" s="8" t="s">
        <v>53</v>
      </c>
      <c r="F179" s="9">
        <v>8171804</v>
      </c>
      <c r="G179" s="8" t="s">
        <v>20</v>
      </c>
      <c r="H179" s="8" t="s">
        <v>344</v>
      </c>
      <c r="I179" s="8" t="s">
        <v>345</v>
      </c>
      <c r="J179" s="8" t="s">
        <v>346</v>
      </c>
      <c r="K179" s="10">
        <v>43364</v>
      </c>
      <c r="L179" s="10">
        <v>43364</v>
      </c>
      <c r="M179" s="10">
        <v>43728</v>
      </c>
      <c r="N179" s="17">
        <f t="shared" si="8"/>
        <v>43757</v>
      </c>
      <c r="O179" s="11">
        <v>7</v>
      </c>
      <c r="P179" s="11" t="s">
        <v>222</v>
      </c>
      <c r="Q179" s="12" t="s">
        <v>25</v>
      </c>
      <c r="R179" s="12" t="s">
        <v>26</v>
      </c>
      <c r="S179" s="14" t="str">
        <f t="shared" si="9"/>
        <v>FAIT</v>
      </c>
      <c r="W179" s="14" t="str">
        <f t="shared" si="10"/>
        <v>A TEMPS</v>
      </c>
      <c r="X179" s="14" t="str">
        <f t="shared" si="11"/>
        <v>oui</v>
      </c>
    </row>
    <row r="180" spans="1:24" x14ac:dyDescent="0.25">
      <c r="A180" s="7">
        <v>43647</v>
      </c>
      <c r="B180" s="8" t="s">
        <v>680</v>
      </c>
      <c r="C180" s="8" t="s">
        <v>511</v>
      </c>
      <c r="D180" s="8" t="s">
        <v>425</v>
      </c>
      <c r="E180" s="8" t="s">
        <v>75</v>
      </c>
      <c r="F180" s="9">
        <v>24877356</v>
      </c>
      <c r="G180" s="8" t="s">
        <v>31</v>
      </c>
      <c r="H180" s="8" t="s">
        <v>521</v>
      </c>
      <c r="I180" s="8" t="s">
        <v>522</v>
      </c>
      <c r="J180" s="8" t="s">
        <v>523</v>
      </c>
      <c r="K180" s="10">
        <v>43371</v>
      </c>
      <c r="L180" s="10">
        <v>43371</v>
      </c>
      <c r="M180" s="10">
        <v>43735</v>
      </c>
      <c r="N180" s="17">
        <f t="shared" si="8"/>
        <v>43764</v>
      </c>
      <c r="O180" s="11">
        <v>7</v>
      </c>
      <c r="P180" s="11" t="s">
        <v>222</v>
      </c>
      <c r="Q180" s="12" t="s">
        <v>25</v>
      </c>
      <c r="R180" s="12" t="s">
        <v>36</v>
      </c>
      <c r="S180" s="14" t="str">
        <f t="shared" si="9"/>
        <v>FAIT</v>
      </c>
      <c r="W180" s="14" t="str">
        <f t="shared" si="10"/>
        <v>A TEMPS</v>
      </c>
      <c r="X180" s="14" t="str">
        <f t="shared" si="11"/>
        <v>oui</v>
      </c>
    </row>
    <row r="181" spans="1:24" x14ac:dyDescent="0.25">
      <c r="A181" s="7">
        <v>43647</v>
      </c>
      <c r="B181" s="8" t="s">
        <v>681</v>
      </c>
      <c r="C181" s="8" t="s">
        <v>66</v>
      </c>
      <c r="D181" s="8" t="s">
        <v>67</v>
      </c>
      <c r="E181" s="8" t="s">
        <v>68</v>
      </c>
      <c r="F181" s="9">
        <v>8171804</v>
      </c>
      <c r="G181" s="8" t="s">
        <v>20</v>
      </c>
      <c r="H181" s="8" t="s">
        <v>491</v>
      </c>
      <c r="I181" s="8" t="s">
        <v>199</v>
      </c>
      <c r="J181" s="8" t="s">
        <v>200</v>
      </c>
      <c r="K181" s="10">
        <v>43368</v>
      </c>
      <c r="L181" s="10">
        <v>43368</v>
      </c>
      <c r="M181" s="10">
        <v>43732</v>
      </c>
      <c r="N181" s="17">
        <f t="shared" si="8"/>
        <v>43761</v>
      </c>
      <c r="O181" s="11">
        <v>7</v>
      </c>
      <c r="P181" s="11" t="s">
        <v>222</v>
      </c>
      <c r="Q181" s="12" t="s">
        <v>25</v>
      </c>
      <c r="R181" s="12" t="s">
        <v>26</v>
      </c>
      <c r="S181" s="14" t="str">
        <f t="shared" si="9"/>
        <v>FAIT</v>
      </c>
      <c r="W181" s="14" t="str">
        <f t="shared" si="10"/>
        <v>A TEMPS</v>
      </c>
      <c r="X181" s="14" t="str">
        <f t="shared" si="11"/>
        <v>oui</v>
      </c>
    </row>
    <row r="182" spans="1:24" x14ac:dyDescent="0.25">
      <c r="A182" s="7">
        <v>43556</v>
      </c>
      <c r="B182" s="8" t="s">
        <v>682</v>
      </c>
      <c r="C182" s="8" t="s">
        <v>683</v>
      </c>
      <c r="D182" s="8" t="s">
        <v>620</v>
      </c>
      <c r="E182" s="8" t="s">
        <v>684</v>
      </c>
      <c r="F182" s="9">
        <v>8171804</v>
      </c>
      <c r="G182" s="8" t="s">
        <v>20</v>
      </c>
      <c r="H182" s="8" t="s">
        <v>579</v>
      </c>
      <c r="I182" s="8" t="s">
        <v>77</v>
      </c>
      <c r="J182" s="8" t="s">
        <v>580</v>
      </c>
      <c r="K182" s="10">
        <v>43263</v>
      </c>
      <c r="L182" s="10">
        <v>43263</v>
      </c>
      <c r="M182" s="10">
        <v>43627</v>
      </c>
      <c r="N182" s="17">
        <f t="shared" si="8"/>
        <v>43656</v>
      </c>
      <c r="O182" s="11">
        <v>4</v>
      </c>
      <c r="P182" s="11" t="s">
        <v>24</v>
      </c>
      <c r="Q182" s="12" t="s">
        <v>25</v>
      </c>
      <c r="R182" s="12" t="s">
        <v>26</v>
      </c>
      <c r="S182" s="14" t="str">
        <f t="shared" si="9"/>
        <v>FAIT</v>
      </c>
      <c r="W182" s="14" t="str">
        <f t="shared" si="10"/>
        <v>A TEMPS</v>
      </c>
      <c r="X182" s="14" t="str">
        <f t="shared" si="11"/>
        <v>oui</v>
      </c>
    </row>
    <row r="183" spans="1:24" x14ac:dyDescent="0.25">
      <c r="A183" s="7">
        <v>43647</v>
      </c>
      <c r="B183" s="8" t="s">
        <v>685</v>
      </c>
      <c r="C183" s="8" t="s">
        <v>441</v>
      </c>
      <c r="D183" s="8" t="s">
        <v>362</v>
      </c>
      <c r="E183" s="8" t="s">
        <v>442</v>
      </c>
      <c r="F183" s="9">
        <v>8171804</v>
      </c>
      <c r="G183" s="8" t="s">
        <v>20</v>
      </c>
      <c r="H183" s="8" t="s">
        <v>686</v>
      </c>
      <c r="I183" s="8" t="s">
        <v>388</v>
      </c>
      <c r="J183" s="8" t="s">
        <v>687</v>
      </c>
      <c r="K183" s="10">
        <v>43371</v>
      </c>
      <c r="L183" s="10"/>
      <c r="M183" s="10">
        <v>43735</v>
      </c>
      <c r="N183" s="17">
        <f t="shared" si="8"/>
        <v>43764</v>
      </c>
      <c r="O183" s="11">
        <v>7</v>
      </c>
      <c r="P183" s="11" t="s">
        <v>222</v>
      </c>
      <c r="Q183" s="12" t="s">
        <v>25</v>
      </c>
      <c r="R183" s="12" t="s">
        <v>26</v>
      </c>
      <c r="S183" s="14" t="str">
        <f t="shared" si="9"/>
        <v>FAIT</v>
      </c>
      <c r="W183" s="14" t="str">
        <f t="shared" si="10"/>
        <v>A TEMPS</v>
      </c>
      <c r="X183" s="14" t="str">
        <f t="shared" si="11"/>
        <v>oui</v>
      </c>
    </row>
    <row r="184" spans="1:24" x14ac:dyDescent="0.25">
      <c r="A184" s="7">
        <v>43586</v>
      </c>
      <c r="B184" s="8" t="s">
        <v>688</v>
      </c>
      <c r="C184" s="8" t="s">
        <v>689</v>
      </c>
      <c r="D184" s="8" t="s">
        <v>243</v>
      </c>
      <c r="E184" s="8" t="s">
        <v>690</v>
      </c>
      <c r="F184" s="9">
        <v>22700243</v>
      </c>
      <c r="G184" s="8" t="s">
        <v>156</v>
      </c>
      <c r="H184" s="8" t="s">
        <v>691</v>
      </c>
      <c r="I184" s="8" t="s">
        <v>692</v>
      </c>
      <c r="J184" s="8" t="s">
        <v>693</v>
      </c>
      <c r="K184" s="10">
        <v>43283</v>
      </c>
      <c r="L184" s="10">
        <v>43297</v>
      </c>
      <c r="M184" s="10">
        <v>43661</v>
      </c>
      <c r="N184" s="17">
        <f t="shared" si="8"/>
        <v>43690</v>
      </c>
      <c r="O184" s="11">
        <v>5</v>
      </c>
      <c r="P184" s="11" t="s">
        <v>233</v>
      </c>
      <c r="Q184" s="12" t="s">
        <v>25</v>
      </c>
      <c r="R184" s="12" t="s">
        <v>159</v>
      </c>
      <c r="S184" s="14" t="str">
        <f t="shared" si="9"/>
        <v>FAIT</v>
      </c>
      <c r="W184" s="14" t="str">
        <f t="shared" si="10"/>
        <v>A TEMPS</v>
      </c>
      <c r="X184" s="14" t="str">
        <f t="shared" si="11"/>
        <v>oui</v>
      </c>
    </row>
    <row r="185" spans="1:24" x14ac:dyDescent="0.25">
      <c r="A185" s="7">
        <v>43586</v>
      </c>
      <c r="B185" s="8" t="s">
        <v>694</v>
      </c>
      <c r="C185" s="8" t="s">
        <v>372</v>
      </c>
      <c r="D185" s="8" t="s">
        <v>373</v>
      </c>
      <c r="E185" s="8" t="s">
        <v>374</v>
      </c>
      <c r="F185" s="9">
        <v>22700243</v>
      </c>
      <c r="G185" s="8" t="s">
        <v>156</v>
      </c>
      <c r="H185" s="8" t="s">
        <v>691</v>
      </c>
      <c r="I185" s="8" t="s">
        <v>692</v>
      </c>
      <c r="J185" s="8" t="s">
        <v>693</v>
      </c>
      <c r="K185" s="10">
        <v>43283</v>
      </c>
      <c r="L185" s="10">
        <v>43297</v>
      </c>
      <c r="M185" s="10">
        <v>43661</v>
      </c>
      <c r="N185" s="17">
        <f t="shared" si="8"/>
        <v>43690</v>
      </c>
      <c r="O185" s="11">
        <v>5</v>
      </c>
      <c r="P185" s="11" t="s">
        <v>233</v>
      </c>
      <c r="Q185" s="12" t="s">
        <v>25</v>
      </c>
      <c r="R185" s="12" t="s">
        <v>159</v>
      </c>
      <c r="S185" s="14" t="str">
        <f t="shared" si="9"/>
        <v>FAIT</v>
      </c>
      <c r="W185" s="14" t="str">
        <f t="shared" si="10"/>
        <v>A TEMPS</v>
      </c>
      <c r="X185" s="14" t="str">
        <f t="shared" si="11"/>
        <v>oui</v>
      </c>
    </row>
    <row r="186" spans="1:24" x14ac:dyDescent="0.25">
      <c r="A186" s="7">
        <v>43678</v>
      </c>
      <c r="B186" s="8" t="s">
        <v>695</v>
      </c>
      <c r="C186" s="8" t="s">
        <v>696</v>
      </c>
      <c r="D186" s="8" t="s">
        <v>362</v>
      </c>
      <c r="E186" s="8" t="s">
        <v>697</v>
      </c>
      <c r="F186" s="9">
        <v>8171804</v>
      </c>
      <c r="G186" s="8" t="s">
        <v>20</v>
      </c>
      <c r="H186" s="8" t="s">
        <v>698</v>
      </c>
      <c r="I186" s="8" t="s">
        <v>153</v>
      </c>
      <c r="J186" s="8" t="s">
        <v>154</v>
      </c>
      <c r="K186" s="10">
        <v>43376</v>
      </c>
      <c r="L186" s="10"/>
      <c r="M186" s="10">
        <v>43740</v>
      </c>
      <c r="N186" s="17">
        <f t="shared" si="8"/>
        <v>43769</v>
      </c>
      <c r="O186" s="11">
        <v>8</v>
      </c>
      <c r="P186" s="11" t="s">
        <v>367</v>
      </c>
      <c r="Q186" s="12" t="s">
        <v>25</v>
      </c>
      <c r="R186" s="12" t="s">
        <v>26</v>
      </c>
      <c r="S186" s="14" t="str">
        <f t="shared" si="9"/>
        <v>FAIT</v>
      </c>
      <c r="W186" s="14" t="str">
        <f t="shared" si="10"/>
        <v>A TEMPS</v>
      </c>
      <c r="X186" s="14" t="str">
        <f t="shared" si="11"/>
        <v>oui</v>
      </c>
    </row>
    <row r="187" spans="1:24" x14ac:dyDescent="0.25">
      <c r="A187" s="7">
        <v>43556</v>
      </c>
      <c r="B187" s="8" t="s">
        <v>699</v>
      </c>
      <c r="C187" s="8" t="s">
        <v>391</v>
      </c>
      <c r="D187" s="8" t="s">
        <v>373</v>
      </c>
      <c r="E187" s="8" t="s">
        <v>392</v>
      </c>
      <c r="F187" s="9">
        <v>8139858</v>
      </c>
      <c r="G187" s="8" t="s">
        <v>31</v>
      </c>
      <c r="H187" s="8" t="s">
        <v>244</v>
      </c>
      <c r="I187" s="8" t="s">
        <v>245</v>
      </c>
      <c r="J187" s="8" t="s">
        <v>246</v>
      </c>
      <c r="K187" s="10">
        <v>43269</v>
      </c>
      <c r="L187" s="10">
        <v>43273</v>
      </c>
      <c r="M187" s="10">
        <v>43637</v>
      </c>
      <c r="N187" s="17">
        <f t="shared" si="8"/>
        <v>43666</v>
      </c>
      <c r="O187" s="11">
        <v>4</v>
      </c>
      <c r="P187" s="11" t="s">
        <v>24</v>
      </c>
      <c r="Q187" s="12" t="s">
        <v>25</v>
      </c>
      <c r="R187" s="12" t="s">
        <v>84</v>
      </c>
      <c r="S187" s="14" t="str">
        <f t="shared" si="9"/>
        <v>FAIT</v>
      </c>
      <c r="W187" s="14" t="str">
        <f t="shared" si="10"/>
        <v>A TEMPS</v>
      </c>
      <c r="X187" s="14" t="str">
        <f t="shared" si="11"/>
        <v>oui</v>
      </c>
    </row>
    <row r="188" spans="1:24" x14ac:dyDescent="0.25">
      <c r="A188" s="7">
        <v>43586</v>
      </c>
      <c r="B188" s="8" t="s">
        <v>700</v>
      </c>
      <c r="C188" s="8" t="s">
        <v>322</v>
      </c>
      <c r="D188" s="8" t="s">
        <v>323</v>
      </c>
      <c r="E188" s="8" t="s">
        <v>276</v>
      </c>
      <c r="F188" s="9">
        <v>8171804</v>
      </c>
      <c r="G188" s="8" t="s">
        <v>20</v>
      </c>
      <c r="H188" s="8" t="s">
        <v>659</v>
      </c>
      <c r="I188" s="8" t="s">
        <v>660</v>
      </c>
      <c r="J188" s="8" t="s">
        <v>661</v>
      </c>
      <c r="K188" s="10">
        <v>43279</v>
      </c>
      <c r="L188" s="10">
        <v>43286</v>
      </c>
      <c r="M188" s="10">
        <v>43650</v>
      </c>
      <c r="N188" s="17">
        <f t="shared" si="8"/>
        <v>43679</v>
      </c>
      <c r="O188" s="11">
        <v>5</v>
      </c>
      <c r="P188" s="11" t="s">
        <v>233</v>
      </c>
      <c r="Q188" s="12" t="s">
        <v>25</v>
      </c>
      <c r="R188" s="12" t="s">
        <v>26</v>
      </c>
      <c r="S188" s="14" t="str">
        <f t="shared" si="9"/>
        <v>FAIT</v>
      </c>
      <c r="W188" s="14" t="str">
        <f t="shared" si="10"/>
        <v>A TEMPS</v>
      </c>
      <c r="X188" s="14" t="str">
        <f t="shared" si="11"/>
        <v>oui</v>
      </c>
    </row>
    <row r="189" spans="1:24" x14ac:dyDescent="0.25">
      <c r="A189" s="7">
        <v>43586</v>
      </c>
      <c r="B189" s="8" t="s">
        <v>701</v>
      </c>
      <c r="C189" s="8" t="s">
        <v>376</v>
      </c>
      <c r="D189" s="8" t="s">
        <v>377</v>
      </c>
      <c r="E189" s="8" t="s">
        <v>378</v>
      </c>
      <c r="F189" s="9">
        <v>8171804</v>
      </c>
      <c r="G189" s="8" t="s">
        <v>20</v>
      </c>
      <c r="H189" s="8" t="s">
        <v>702</v>
      </c>
      <c r="I189" s="8" t="s">
        <v>62</v>
      </c>
      <c r="J189" s="8" t="s">
        <v>703</v>
      </c>
      <c r="K189" s="10">
        <v>43305</v>
      </c>
      <c r="L189" s="10">
        <v>43313</v>
      </c>
      <c r="M189" s="10">
        <v>43677</v>
      </c>
      <c r="N189" s="17">
        <f t="shared" si="8"/>
        <v>43706</v>
      </c>
      <c r="O189" s="11">
        <v>5</v>
      </c>
      <c r="P189" s="11" t="s">
        <v>233</v>
      </c>
      <c r="Q189" s="12" t="s">
        <v>25</v>
      </c>
      <c r="R189" s="12" t="s">
        <v>26</v>
      </c>
      <c r="S189" s="14" t="str">
        <f t="shared" si="9"/>
        <v>FAIT</v>
      </c>
      <c r="W189" s="14" t="str">
        <f t="shared" si="10"/>
        <v>A TEMPS</v>
      </c>
      <c r="X189" s="14" t="str">
        <f t="shared" si="11"/>
        <v>oui</v>
      </c>
    </row>
    <row r="190" spans="1:24" x14ac:dyDescent="0.25">
      <c r="A190" s="7">
        <v>43556</v>
      </c>
      <c r="B190" s="8" t="s">
        <v>704</v>
      </c>
      <c r="C190" s="8" t="s">
        <v>452</v>
      </c>
      <c r="D190" s="8" t="s">
        <v>446</v>
      </c>
      <c r="E190" s="8" t="s">
        <v>142</v>
      </c>
      <c r="F190" s="9">
        <v>8171090</v>
      </c>
      <c r="G190" s="8" t="s">
        <v>31</v>
      </c>
      <c r="H190" s="8" t="s">
        <v>705</v>
      </c>
      <c r="I190" s="8" t="s">
        <v>144</v>
      </c>
      <c r="J190" s="8" t="s">
        <v>706</v>
      </c>
      <c r="K190" s="10">
        <v>43279</v>
      </c>
      <c r="L190" s="10">
        <v>43280</v>
      </c>
      <c r="M190" s="10">
        <v>43644</v>
      </c>
      <c r="N190" s="17">
        <f t="shared" si="8"/>
        <v>43673</v>
      </c>
      <c r="O190" s="11">
        <v>4</v>
      </c>
      <c r="P190" s="11" t="s">
        <v>24</v>
      </c>
      <c r="Q190" s="12" t="s">
        <v>25</v>
      </c>
      <c r="R190" s="12" t="s">
        <v>146</v>
      </c>
      <c r="S190" s="14" t="str">
        <f t="shared" si="9"/>
        <v>FAIT</v>
      </c>
      <c r="W190" s="14" t="str">
        <f t="shared" si="10"/>
        <v>A TEMPS</v>
      </c>
      <c r="X190" s="14" t="str">
        <f t="shared" si="11"/>
        <v>oui</v>
      </c>
    </row>
    <row r="191" spans="1:24" x14ac:dyDescent="0.25">
      <c r="A191" s="7">
        <v>43586</v>
      </c>
      <c r="B191" s="8" t="s">
        <v>707</v>
      </c>
      <c r="C191" s="8" t="s">
        <v>140</v>
      </c>
      <c r="D191" s="8" t="s">
        <v>141</v>
      </c>
      <c r="E191" s="8" t="s">
        <v>142</v>
      </c>
      <c r="F191" s="9">
        <v>8171804</v>
      </c>
      <c r="G191" s="8" t="s">
        <v>20</v>
      </c>
      <c r="H191" s="8" t="s">
        <v>238</v>
      </c>
      <c r="I191" s="8" t="s">
        <v>239</v>
      </c>
      <c r="J191" s="8" t="s">
        <v>240</v>
      </c>
      <c r="K191" s="10">
        <v>43293</v>
      </c>
      <c r="L191" s="10">
        <v>43294</v>
      </c>
      <c r="M191" s="10">
        <v>43658</v>
      </c>
      <c r="N191" s="17">
        <f t="shared" si="8"/>
        <v>43687</v>
      </c>
      <c r="O191" s="11">
        <v>5</v>
      </c>
      <c r="P191" s="11" t="s">
        <v>233</v>
      </c>
      <c r="Q191" s="12" t="s">
        <v>25</v>
      </c>
      <c r="R191" s="12" t="s">
        <v>26</v>
      </c>
      <c r="S191" s="14" t="str">
        <f t="shared" si="9"/>
        <v>FAIT</v>
      </c>
      <c r="W191" s="14" t="str">
        <f t="shared" si="10"/>
        <v>A TEMPS</v>
      </c>
      <c r="X191" s="14" t="str">
        <f t="shared" si="11"/>
        <v>oui</v>
      </c>
    </row>
    <row r="192" spans="1:24" x14ac:dyDescent="0.25">
      <c r="A192" s="7">
        <v>43556</v>
      </c>
      <c r="B192" s="8" t="s">
        <v>708</v>
      </c>
      <c r="C192" s="8" t="s">
        <v>322</v>
      </c>
      <c r="D192" s="8" t="s">
        <v>323</v>
      </c>
      <c r="E192" s="8" t="s">
        <v>276</v>
      </c>
      <c r="F192" s="9">
        <v>8171090</v>
      </c>
      <c r="G192" s="8" t="s">
        <v>31</v>
      </c>
      <c r="H192" s="8" t="s">
        <v>705</v>
      </c>
      <c r="I192" s="8" t="s">
        <v>144</v>
      </c>
      <c r="J192" s="8" t="s">
        <v>706</v>
      </c>
      <c r="K192" s="10">
        <v>43279</v>
      </c>
      <c r="L192" s="10">
        <v>43280</v>
      </c>
      <c r="M192" s="10">
        <v>43644</v>
      </c>
      <c r="N192" s="17">
        <f t="shared" si="8"/>
        <v>43673</v>
      </c>
      <c r="O192" s="11">
        <v>4</v>
      </c>
      <c r="P192" s="11" t="s">
        <v>24</v>
      </c>
      <c r="Q192" s="12" t="s">
        <v>25</v>
      </c>
      <c r="R192" s="12" t="s">
        <v>146</v>
      </c>
      <c r="S192" s="14" t="str">
        <f t="shared" si="9"/>
        <v>FAIT</v>
      </c>
      <c r="W192" s="14" t="str">
        <f t="shared" si="10"/>
        <v>A TEMPS</v>
      </c>
      <c r="X192" s="14" t="str">
        <f t="shared" si="11"/>
        <v>oui</v>
      </c>
    </row>
    <row r="193" spans="1:24" x14ac:dyDescent="0.25">
      <c r="A193" s="7">
        <v>43586</v>
      </c>
      <c r="B193" s="8" t="s">
        <v>709</v>
      </c>
      <c r="C193" s="8" t="s">
        <v>593</v>
      </c>
      <c r="D193" s="8" t="s">
        <v>67</v>
      </c>
      <c r="E193" s="8" t="s">
        <v>594</v>
      </c>
      <c r="F193" s="9">
        <v>8171804</v>
      </c>
      <c r="G193" s="8" t="s">
        <v>20</v>
      </c>
      <c r="H193" s="8" t="s">
        <v>627</v>
      </c>
      <c r="I193" s="8" t="s">
        <v>48</v>
      </c>
      <c r="J193" s="8" t="s">
        <v>49</v>
      </c>
      <c r="K193" s="10">
        <v>43291</v>
      </c>
      <c r="L193" s="10">
        <v>43291</v>
      </c>
      <c r="M193" s="10">
        <v>43655</v>
      </c>
      <c r="N193" s="17">
        <f t="shared" si="8"/>
        <v>43684</v>
      </c>
      <c r="O193" s="11">
        <v>5</v>
      </c>
      <c r="P193" s="11" t="s">
        <v>233</v>
      </c>
      <c r="Q193" s="12" t="s">
        <v>25</v>
      </c>
      <c r="R193" s="12" t="s">
        <v>26</v>
      </c>
      <c r="S193" s="14" t="str">
        <f t="shared" si="9"/>
        <v>FAIT</v>
      </c>
      <c r="W193" s="14" t="str">
        <f t="shared" si="10"/>
        <v>A TEMPS</v>
      </c>
      <c r="X193" s="14" t="str">
        <f t="shared" si="11"/>
        <v>oui</v>
      </c>
    </row>
    <row r="194" spans="1:24" x14ac:dyDescent="0.25">
      <c r="A194" s="7">
        <v>43647</v>
      </c>
      <c r="B194" s="8" t="s">
        <v>710</v>
      </c>
      <c r="C194" s="8" t="s">
        <v>603</v>
      </c>
      <c r="D194" s="8" t="s">
        <v>604</v>
      </c>
      <c r="E194" s="8" t="s">
        <v>142</v>
      </c>
      <c r="F194" s="9">
        <v>8171804</v>
      </c>
      <c r="G194" s="8" t="s">
        <v>20</v>
      </c>
      <c r="H194" s="8" t="s">
        <v>702</v>
      </c>
      <c r="I194" s="8" t="s">
        <v>62</v>
      </c>
      <c r="J194" s="8" t="s">
        <v>703</v>
      </c>
      <c r="K194" s="10">
        <v>43308</v>
      </c>
      <c r="L194" s="10">
        <v>43355</v>
      </c>
      <c r="M194" s="10">
        <v>43719</v>
      </c>
      <c r="N194" s="17">
        <f t="shared" si="8"/>
        <v>43748</v>
      </c>
      <c r="O194" s="11">
        <v>7</v>
      </c>
      <c r="P194" s="11" t="s">
        <v>222</v>
      </c>
      <c r="Q194" s="12" t="s">
        <v>25</v>
      </c>
      <c r="R194" s="12" t="s">
        <v>26</v>
      </c>
      <c r="S194" s="14" t="str">
        <f t="shared" si="9"/>
        <v>FAIT</v>
      </c>
      <c r="W194" s="14" t="str">
        <f t="shared" si="10"/>
        <v>A TEMPS</v>
      </c>
      <c r="X194" s="14" t="str">
        <f t="shared" si="11"/>
        <v>oui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CLAAS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Carfantan, Pierre</dc:creator>
  <cp:lastModifiedBy>Chambe, Caroline</cp:lastModifiedBy>
  <dcterms:created xsi:type="dcterms:W3CDTF">2018-10-19T13:21:01Z</dcterms:created>
  <dcterms:modified xsi:type="dcterms:W3CDTF">2018-10-26T11:21:28Z</dcterms:modified>
</cp:coreProperties>
</file>