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Nalyne972\"/>
    </mc:Choice>
  </mc:AlternateContent>
  <bookViews>
    <workbookView xWindow="0" yWindow="0" windowWidth="18960" windowHeight="7440" activeTab="1"/>
  </bookViews>
  <sheets>
    <sheet name="Data" sheetId="1" r:id="rId1"/>
    <sheet name="Dette" sheetId="2" r:id="rId2"/>
  </sheets>
  <definedNames>
    <definedName name="_xlnm._FilterDatabase" localSheetId="0" hidden="1">Data!$A$1:$AC$33</definedName>
    <definedName name="Client">Data!$E:$E</definedName>
    <definedName name="Plaj">Data!$E$2:$S$33</definedName>
    <definedName name="Solde">Data!$Q:$Q</definedName>
  </definedNames>
  <calcPr calcId="152511" iterate="1" calcOnSave="0"/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C3" i="2"/>
  <c r="D3" i="2"/>
  <c r="E3" i="2"/>
  <c r="F3" i="2"/>
  <c r="G3" i="2"/>
  <c r="C4" i="2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B2" i="2"/>
  <c r="B3" i="2"/>
  <c r="B4" i="2"/>
  <c r="B5" i="2"/>
  <c r="B6" i="2"/>
  <c r="B7" i="2"/>
  <c r="M2" i="2"/>
  <c r="M3" i="2"/>
  <c r="M4" i="2"/>
  <c r="M5" i="2"/>
</calcChain>
</file>

<file path=xl/sharedStrings.xml><?xml version="1.0" encoding="utf-8"?>
<sst xmlns="http://schemas.openxmlformats.org/spreadsheetml/2006/main" count="438" uniqueCount="77">
  <si>
    <t>Reference_Lot</t>
  </si>
  <si>
    <t>DateDExtraction</t>
  </si>
  <si>
    <t>Centre</t>
  </si>
  <si>
    <t>CNP</t>
  </si>
  <si>
    <t>Reference_Client</t>
  </si>
  <si>
    <t>Nom_Client</t>
  </si>
  <si>
    <t>Prenom_Client</t>
  </si>
  <si>
    <t>Complément_AdresseEF</t>
  </si>
  <si>
    <t>NomRue_AdresseEF</t>
  </si>
  <si>
    <t>CodePostal_AdresseEF</t>
  </si>
  <si>
    <t>Ville_AdresseEF</t>
  </si>
  <si>
    <t>Pays_AdresseEF</t>
  </si>
  <si>
    <t>Statut_Contrat</t>
  </si>
  <si>
    <t>Reference_Dette</t>
  </si>
  <si>
    <t>Type_Dette</t>
  </si>
  <si>
    <t>MontantNominal_Dette</t>
  </si>
  <si>
    <t>Solde_Dette</t>
  </si>
  <si>
    <t>DateOpération</t>
  </si>
  <si>
    <t>DateDExigibilite</t>
  </si>
  <si>
    <t>TypeCoordonnéeTélématique_Mandataire_1</t>
  </si>
  <si>
    <t>CoordonnéeTélématique_Mandataire_1</t>
  </si>
  <si>
    <t>TypeCoordonnéeTélématique_Mandataire_2</t>
  </si>
  <si>
    <t>CoordonnéeTélématique_Mandataire_2</t>
  </si>
  <si>
    <t>TypeCoordonnéeTélématique_Mandataire_3</t>
  </si>
  <si>
    <t>CoordonnéeTélématique_Mandataire_3</t>
  </si>
  <si>
    <t>TypeCoordonnéeTélématique_Mandataire_4</t>
  </si>
  <si>
    <t>CoordonnéeTélématique_Mandataire_4</t>
  </si>
  <si>
    <t>TypeCoordonnéeTélématique_Mandataire_5</t>
  </si>
  <si>
    <t>CoordonnéeTélématique_Mandataire_5</t>
  </si>
  <si>
    <t>2018 05 30082018 BRG  ACTIFS SMDS</t>
  </si>
  <si>
    <t>Centre SMDS Martinique</t>
  </si>
  <si>
    <t>972000/01</t>
  </si>
  <si>
    <t>JOEL</t>
  </si>
  <si>
    <t>BON REPOS</t>
  </si>
  <si>
    <t>LE LORRAIN</t>
  </si>
  <si>
    <t>France</t>
  </si>
  <si>
    <t>Actif</t>
  </si>
  <si>
    <t>TLCFacture</t>
  </si>
  <si>
    <t>TLCFrRelance</t>
  </si>
  <si>
    <t>TLCFrMiseDemeur</t>
  </si>
  <si>
    <t>BASSE POINTE</t>
  </si>
  <si>
    <t>Téléphone Fixe</t>
  </si>
  <si>
    <t>05 96 78 98 15</t>
  </si>
  <si>
    <t>Téléphone Portable</t>
  </si>
  <si>
    <t>06 96 71 99 23</t>
  </si>
  <si>
    <t>JEAN LOUIS OU CLAUDINE</t>
  </si>
  <si>
    <t xml:space="preserve"> Bâtiment BAT A</t>
  </si>
  <si>
    <t>06 96 78 09 70</t>
  </si>
  <si>
    <t>JEAN</t>
  </si>
  <si>
    <t>05 96 53 92 11</t>
  </si>
  <si>
    <t>JEANNE</t>
  </si>
  <si>
    <t>L AJOUPA BOUILLON</t>
  </si>
  <si>
    <t>TLCEchClient</t>
  </si>
  <si>
    <t>05 96 53 30 54</t>
  </si>
  <si>
    <t>06 96 31 12 35</t>
  </si>
  <si>
    <t>LE ROBERT</t>
  </si>
  <si>
    <t>05 96 65 87 77</t>
  </si>
  <si>
    <t>06 96 31 37 94</t>
  </si>
  <si>
    <t>DUPONT</t>
  </si>
  <si>
    <t>DURAND</t>
  </si>
  <si>
    <t>JOUANT</t>
  </si>
  <si>
    <t>JOSEPH</t>
  </si>
  <si>
    <t>DACLI</t>
  </si>
  <si>
    <t>RUE ISAMBERT</t>
  </si>
  <si>
    <t>FORT DE France</t>
  </si>
  <si>
    <t>7 RUE DE LA PAIX</t>
  </si>
  <si>
    <t>BT A</t>
  </si>
  <si>
    <t>RES BAGAYE</t>
  </si>
  <si>
    <t>DUCOS</t>
  </si>
  <si>
    <t>CARRE AS</t>
  </si>
  <si>
    <t>RES MANMAYE</t>
  </si>
  <si>
    <t>RUE BELLEVILLE</t>
  </si>
  <si>
    <t>RDC GAUCHE</t>
  </si>
  <si>
    <t>ZANANAS</t>
  </si>
  <si>
    <t>MORDILONA 03</t>
  </si>
  <si>
    <t>ELSIE</t>
  </si>
  <si>
    <t xml:space="preserve">ELSIE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</si>
</sst>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0" fillId="2" borderId="0" xfId="0" applyFill="1"/>
    <xf numFmtId="1" fontId="0" fillId="2" borderId="0" xfId="0" applyNumberFormat="1" applyFill="1"/>
    <xf numFmtId="14" fontId="0" fillId="2" borderId="0" xfId="0" applyNumberFormat="1" applyFill="1"/>
    <xf numFmtId="7" fontId="3" fillId="0" borderId="0" xfId="1" applyNumberFormat="1" applyFont="1"/>
    <xf numFmtId="0" fontId="0" fillId="0" borderId="1" xfId="0" applyBorder="1"/>
    <xf numFmtId="7" fontId="3" fillId="0" borderId="1" xfId="1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7" fontId="3" fillId="0" borderId="8" xfId="1" applyNumberFormat="1" applyFont="1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1" fillId="0" borderId="12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7" fontId="4" fillId="0" borderId="12" xfId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7" fontId="3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E1" zoomScale="70" zoomScaleNormal="70" workbookViewId="0">
      <pane xSplit="3" ySplit="1" topLeftCell="H21" activePane="bottomRight" state="frozen"/>
      <selection activeCell="E1" sqref="E1"/>
      <selection pane="topRight" activeCell="H1" sqref="H1"/>
      <selection pane="bottomLeft" activeCell="E2" sqref="E2"/>
      <selection pane="bottomRight" activeCell="E1" sqref="E1:E33"/>
    </sheetView>
  </sheetViews>
  <sheetFormatPr baseColWidth="10" defaultRowHeight="14.4" x14ac:dyDescent="0.3"/>
  <cols>
    <col min="4" max="4" width="9.88671875" customWidth="1"/>
    <col min="6" max="6" width="9" customWidth="1"/>
    <col min="7" max="7" width="10.44140625" customWidth="1"/>
    <col min="10" max="10" width="7.88671875" customWidth="1"/>
    <col min="12" max="12" width="6.88671875" customWidth="1"/>
    <col min="13" max="13" width="5.6640625" customWidth="1"/>
    <col min="14" max="14" width="13.88671875" customWidth="1"/>
    <col min="15" max="15" width="14.21875" customWidth="1"/>
    <col min="16" max="16" width="8.33203125" customWidth="1"/>
    <col min="17" max="17" width="8.6640625" customWidth="1"/>
    <col min="20" max="20" width="10.88671875" customWidth="1"/>
    <col min="21" max="21" width="12.77734375" customWidth="1"/>
    <col min="23" max="23" width="12.88671875" customWidth="1"/>
  </cols>
  <sheetData>
    <row r="1" spans="1:29" s="2" customFormat="1" ht="29.4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s="1">
        <v>43342</v>
      </c>
      <c r="C2" t="s">
        <v>30</v>
      </c>
      <c r="D2" t="s">
        <v>31</v>
      </c>
      <c r="E2" s="4">
        <v>7218002474</v>
      </c>
      <c r="F2" s="4" t="s">
        <v>58</v>
      </c>
      <c r="G2" s="4" t="s">
        <v>32</v>
      </c>
      <c r="H2" s="4" t="s">
        <v>63</v>
      </c>
      <c r="I2" s="4" t="s">
        <v>33</v>
      </c>
      <c r="J2" s="4">
        <v>97200</v>
      </c>
      <c r="K2" s="4" t="s">
        <v>64</v>
      </c>
      <c r="L2" s="4" t="s">
        <v>35</v>
      </c>
      <c r="M2" s="4" t="s">
        <v>36</v>
      </c>
      <c r="N2" s="5">
        <v>721162141377</v>
      </c>
      <c r="O2" s="4" t="s">
        <v>37</v>
      </c>
      <c r="P2" s="4">
        <v>284.45999999999998</v>
      </c>
      <c r="Q2" s="4">
        <v>112.91</v>
      </c>
      <c r="R2" s="6">
        <v>42713</v>
      </c>
      <c r="S2" s="6">
        <v>42733</v>
      </c>
    </row>
    <row r="3" spans="1:29" x14ac:dyDescent="0.3">
      <c r="A3" t="s">
        <v>29</v>
      </c>
      <c r="B3" s="1">
        <v>43342</v>
      </c>
      <c r="C3" t="s">
        <v>30</v>
      </c>
      <c r="D3" t="s">
        <v>31</v>
      </c>
      <c r="E3" s="4">
        <v>7218002474</v>
      </c>
      <c r="F3" s="4" t="s">
        <v>58</v>
      </c>
      <c r="G3" s="4" t="s">
        <v>32</v>
      </c>
      <c r="H3" s="4"/>
      <c r="I3" s="4" t="s">
        <v>33</v>
      </c>
      <c r="J3" s="4">
        <v>97200</v>
      </c>
      <c r="K3" s="4" t="s">
        <v>64</v>
      </c>
      <c r="L3" s="4" t="s">
        <v>35</v>
      </c>
      <c r="M3" s="4" t="s">
        <v>36</v>
      </c>
      <c r="N3" s="5">
        <v>721172161248</v>
      </c>
      <c r="O3" s="4" t="s">
        <v>38</v>
      </c>
      <c r="P3" s="4">
        <v>3.97</v>
      </c>
      <c r="Q3" s="4">
        <v>3.97</v>
      </c>
      <c r="R3" s="6">
        <v>42750</v>
      </c>
      <c r="S3" s="6">
        <v>42750</v>
      </c>
    </row>
    <row r="4" spans="1:29" x14ac:dyDescent="0.3">
      <c r="A4" t="s">
        <v>29</v>
      </c>
      <c r="B4" s="1">
        <v>43342</v>
      </c>
      <c r="C4" t="s">
        <v>30</v>
      </c>
      <c r="D4" t="s">
        <v>31</v>
      </c>
      <c r="E4" s="4">
        <v>7218002474</v>
      </c>
      <c r="F4" s="4" t="s">
        <v>58</v>
      </c>
      <c r="G4" s="4" t="s">
        <v>32</v>
      </c>
      <c r="H4" s="4"/>
      <c r="I4" s="4" t="s">
        <v>33</v>
      </c>
      <c r="J4" s="4">
        <v>97200</v>
      </c>
      <c r="K4" s="4" t="s">
        <v>64</v>
      </c>
      <c r="L4" s="4" t="s">
        <v>35</v>
      </c>
      <c r="M4" s="4" t="s">
        <v>36</v>
      </c>
      <c r="N4" s="5">
        <v>721172166096</v>
      </c>
      <c r="O4" s="4" t="s">
        <v>39</v>
      </c>
      <c r="P4" s="4">
        <v>12.3</v>
      </c>
      <c r="Q4" s="4">
        <v>12.3</v>
      </c>
      <c r="R4" s="6">
        <v>42767</v>
      </c>
      <c r="S4" s="6">
        <v>42767</v>
      </c>
    </row>
    <row r="5" spans="1:29" x14ac:dyDescent="0.3">
      <c r="A5" t="s">
        <v>29</v>
      </c>
      <c r="B5" s="1">
        <v>43342</v>
      </c>
      <c r="C5" t="s">
        <v>30</v>
      </c>
      <c r="D5" t="s">
        <v>31</v>
      </c>
      <c r="E5" s="4">
        <v>7218002474</v>
      </c>
      <c r="F5" s="4" t="s">
        <v>58</v>
      </c>
      <c r="G5" s="4" t="s">
        <v>32</v>
      </c>
      <c r="H5" s="4"/>
      <c r="I5" s="4" t="s">
        <v>33</v>
      </c>
      <c r="J5" s="4">
        <v>97200</v>
      </c>
      <c r="K5" s="4" t="s">
        <v>64</v>
      </c>
      <c r="L5" s="4" t="s">
        <v>35</v>
      </c>
      <c r="M5" s="4" t="s">
        <v>36</v>
      </c>
      <c r="N5" s="5">
        <v>721172184041</v>
      </c>
      <c r="O5" s="4" t="s">
        <v>37</v>
      </c>
      <c r="P5" s="4">
        <v>163.69</v>
      </c>
      <c r="Q5" s="4">
        <v>163.69</v>
      </c>
      <c r="R5" s="6">
        <v>42826</v>
      </c>
      <c r="S5" s="6">
        <v>42844</v>
      </c>
    </row>
    <row r="6" spans="1:29" x14ac:dyDescent="0.3">
      <c r="A6" t="s">
        <v>29</v>
      </c>
      <c r="B6" s="1">
        <v>43342</v>
      </c>
      <c r="C6" t="s">
        <v>30</v>
      </c>
      <c r="D6" t="s">
        <v>31</v>
      </c>
      <c r="E6" s="4">
        <v>7218002474</v>
      </c>
      <c r="F6" s="4" t="s">
        <v>58</v>
      </c>
      <c r="G6" s="4" t="s">
        <v>32</v>
      </c>
      <c r="H6" s="4"/>
      <c r="I6" s="4" t="s">
        <v>33</v>
      </c>
      <c r="J6" s="4">
        <v>97200</v>
      </c>
      <c r="K6" s="4" t="s">
        <v>64</v>
      </c>
      <c r="L6" s="4" t="s">
        <v>35</v>
      </c>
      <c r="M6" s="4" t="s">
        <v>36</v>
      </c>
      <c r="N6" s="5">
        <v>721172242246</v>
      </c>
      <c r="O6" s="4" t="s">
        <v>39</v>
      </c>
      <c r="P6" s="4">
        <v>12.3</v>
      </c>
      <c r="Q6" s="4">
        <v>12.3</v>
      </c>
      <c r="R6" s="6">
        <v>42970</v>
      </c>
      <c r="S6" s="6">
        <v>42970</v>
      </c>
    </row>
    <row r="7" spans="1:29" x14ac:dyDescent="0.3">
      <c r="A7" t="s">
        <v>29</v>
      </c>
      <c r="B7" s="1">
        <v>43342</v>
      </c>
      <c r="C7" t="s">
        <v>30</v>
      </c>
      <c r="D7" t="s">
        <v>31</v>
      </c>
      <c r="E7" s="4">
        <v>7218002474</v>
      </c>
      <c r="F7" s="4" t="s">
        <v>58</v>
      </c>
      <c r="G7" s="4" t="s">
        <v>32</v>
      </c>
      <c r="H7" s="4"/>
      <c r="I7" s="4" t="s">
        <v>33</v>
      </c>
      <c r="J7" s="4">
        <v>97200</v>
      </c>
      <c r="K7" s="4" t="s">
        <v>64</v>
      </c>
      <c r="L7" s="4" t="s">
        <v>35</v>
      </c>
      <c r="M7" s="4" t="s">
        <v>36</v>
      </c>
      <c r="N7" s="5">
        <v>721172238478</v>
      </c>
      <c r="O7" s="4" t="s">
        <v>38</v>
      </c>
      <c r="P7" s="4">
        <v>3.97</v>
      </c>
      <c r="Q7" s="4">
        <v>3.97</v>
      </c>
      <c r="R7" s="6">
        <v>42953</v>
      </c>
      <c r="S7" s="6">
        <v>42953</v>
      </c>
    </row>
    <row r="8" spans="1:29" x14ac:dyDescent="0.3">
      <c r="A8" t="s">
        <v>29</v>
      </c>
      <c r="B8" s="1">
        <v>43342</v>
      </c>
      <c r="C8" t="s">
        <v>30</v>
      </c>
      <c r="D8" t="s">
        <v>31</v>
      </c>
      <c r="E8" s="4">
        <v>7218002474</v>
      </c>
      <c r="F8" s="4" t="s">
        <v>58</v>
      </c>
      <c r="G8" s="4" t="s">
        <v>32</v>
      </c>
      <c r="H8" s="4"/>
      <c r="I8" s="4" t="s">
        <v>33</v>
      </c>
      <c r="J8" s="4">
        <v>97200</v>
      </c>
      <c r="K8" s="4" t="s">
        <v>64</v>
      </c>
      <c r="L8" s="4" t="s">
        <v>35</v>
      </c>
      <c r="M8" s="4" t="s">
        <v>36</v>
      </c>
      <c r="N8" s="5">
        <v>721172223240</v>
      </c>
      <c r="O8" s="4" t="s">
        <v>37</v>
      </c>
      <c r="P8" s="4">
        <v>536.38</v>
      </c>
      <c r="Q8" s="4">
        <v>536.38</v>
      </c>
      <c r="R8" s="6">
        <v>42917</v>
      </c>
      <c r="S8" s="6">
        <v>42936</v>
      </c>
    </row>
    <row r="9" spans="1:29" x14ac:dyDescent="0.3">
      <c r="A9" t="s">
        <v>29</v>
      </c>
      <c r="B9" s="1">
        <v>43342</v>
      </c>
      <c r="C9" t="s">
        <v>30</v>
      </c>
      <c r="D9" t="s">
        <v>31</v>
      </c>
      <c r="E9" s="4">
        <v>7218002474</v>
      </c>
      <c r="F9" s="4" t="s">
        <v>58</v>
      </c>
      <c r="G9" s="4" t="s">
        <v>32</v>
      </c>
      <c r="H9" s="4"/>
      <c r="I9" s="4" t="s">
        <v>33</v>
      </c>
      <c r="J9" s="4">
        <v>97200</v>
      </c>
      <c r="K9" s="4" t="s">
        <v>64</v>
      </c>
      <c r="L9" s="4" t="s">
        <v>35</v>
      </c>
      <c r="M9" s="4" t="s">
        <v>36</v>
      </c>
      <c r="N9" s="5">
        <v>721172205707</v>
      </c>
      <c r="O9" s="4" t="s">
        <v>39</v>
      </c>
      <c r="P9" s="4">
        <v>12.3</v>
      </c>
      <c r="Q9" s="4">
        <v>12.3</v>
      </c>
      <c r="R9" s="6">
        <v>42879</v>
      </c>
      <c r="S9" s="6">
        <v>42879</v>
      </c>
    </row>
    <row r="10" spans="1:29" x14ac:dyDescent="0.3">
      <c r="A10" t="s">
        <v>29</v>
      </c>
      <c r="B10" s="1">
        <v>43342</v>
      </c>
      <c r="C10" t="s">
        <v>30</v>
      </c>
      <c r="D10" t="s">
        <v>31</v>
      </c>
      <c r="E10" s="4">
        <v>7218002474</v>
      </c>
      <c r="F10" s="4" t="s">
        <v>58</v>
      </c>
      <c r="G10" s="4" t="s">
        <v>32</v>
      </c>
      <c r="H10" s="4"/>
      <c r="I10" s="4" t="s">
        <v>33</v>
      </c>
      <c r="J10" s="4">
        <v>97200</v>
      </c>
      <c r="K10" s="4" t="s">
        <v>64</v>
      </c>
      <c r="L10" s="4" t="s">
        <v>35</v>
      </c>
      <c r="M10" s="4" t="s">
        <v>36</v>
      </c>
      <c r="N10" s="5">
        <v>721172201142</v>
      </c>
      <c r="O10" s="4" t="s">
        <v>38</v>
      </c>
      <c r="P10" s="4">
        <v>3.97</v>
      </c>
      <c r="Q10" s="4">
        <v>3.97</v>
      </c>
      <c r="R10" s="6">
        <v>42862</v>
      </c>
      <c r="S10" s="6">
        <v>42862</v>
      </c>
    </row>
    <row r="11" spans="1:29" x14ac:dyDescent="0.3">
      <c r="A11" t="s">
        <v>29</v>
      </c>
      <c r="B11" s="1">
        <v>43342</v>
      </c>
      <c r="C11" t="s">
        <v>30</v>
      </c>
      <c r="D11" t="s">
        <v>31</v>
      </c>
      <c r="E11" s="4">
        <v>7218002474</v>
      </c>
      <c r="F11" s="4" t="s">
        <v>58</v>
      </c>
      <c r="G11" s="4" t="s">
        <v>32</v>
      </c>
      <c r="H11" s="4"/>
      <c r="I11" s="4" t="s">
        <v>33</v>
      </c>
      <c r="J11" s="4">
        <v>97200</v>
      </c>
      <c r="K11" s="4" t="s">
        <v>64</v>
      </c>
      <c r="L11" s="4" t="s">
        <v>35</v>
      </c>
      <c r="M11" s="4" t="s">
        <v>36</v>
      </c>
      <c r="N11" s="5">
        <v>721172260064</v>
      </c>
      <c r="O11" s="4" t="s">
        <v>37</v>
      </c>
      <c r="P11" s="4">
        <v>358.43</v>
      </c>
      <c r="Q11" s="4">
        <v>358.43</v>
      </c>
      <c r="R11" s="6">
        <v>43017</v>
      </c>
      <c r="S11" s="6">
        <v>43035</v>
      </c>
    </row>
    <row r="12" spans="1:29" x14ac:dyDescent="0.3">
      <c r="A12" t="s">
        <v>29</v>
      </c>
      <c r="B12" s="1">
        <v>43342</v>
      </c>
      <c r="C12" t="s">
        <v>30</v>
      </c>
      <c r="D12" t="s">
        <v>31</v>
      </c>
      <c r="E12" s="4">
        <v>7218002474</v>
      </c>
      <c r="F12" s="4" t="s">
        <v>58</v>
      </c>
      <c r="G12" s="4" t="s">
        <v>32</v>
      </c>
      <c r="H12" s="4"/>
      <c r="I12" s="4" t="s">
        <v>33</v>
      </c>
      <c r="J12" s="4">
        <v>97200</v>
      </c>
      <c r="K12" s="4" t="s">
        <v>64</v>
      </c>
      <c r="L12" s="4" t="s">
        <v>35</v>
      </c>
      <c r="M12" s="4" t="s">
        <v>36</v>
      </c>
      <c r="N12" s="5">
        <v>721172299144</v>
      </c>
      <c r="O12" s="4" t="s">
        <v>37</v>
      </c>
      <c r="P12" s="4">
        <v>792.8</v>
      </c>
      <c r="Q12" s="4">
        <v>792.8</v>
      </c>
      <c r="R12" s="6">
        <v>43102</v>
      </c>
      <c r="S12" s="6">
        <v>43112</v>
      </c>
    </row>
    <row r="13" spans="1:29" x14ac:dyDescent="0.3">
      <c r="A13" t="s">
        <v>29</v>
      </c>
      <c r="B13" s="1">
        <v>43342</v>
      </c>
      <c r="C13" t="s">
        <v>30</v>
      </c>
      <c r="D13" t="s">
        <v>31</v>
      </c>
      <c r="E13" s="4">
        <v>7218002474</v>
      </c>
      <c r="F13" s="4" t="s">
        <v>58</v>
      </c>
      <c r="G13" s="4" t="s">
        <v>32</v>
      </c>
      <c r="H13" s="4"/>
      <c r="I13" s="4" t="s">
        <v>33</v>
      </c>
      <c r="J13" s="4">
        <v>97200</v>
      </c>
      <c r="K13" s="4" t="s">
        <v>64</v>
      </c>
      <c r="L13" s="4" t="s">
        <v>35</v>
      </c>
      <c r="M13" s="4" t="s">
        <v>36</v>
      </c>
      <c r="N13" s="5">
        <v>721172276061</v>
      </c>
      <c r="O13" s="4" t="s">
        <v>39</v>
      </c>
      <c r="P13" s="4">
        <v>12.3</v>
      </c>
      <c r="Q13" s="4">
        <v>12.3</v>
      </c>
      <c r="R13" s="6">
        <v>43054</v>
      </c>
      <c r="S13" s="6">
        <v>43054</v>
      </c>
    </row>
    <row r="14" spans="1:29" x14ac:dyDescent="0.3">
      <c r="A14" t="s">
        <v>29</v>
      </c>
      <c r="B14" s="1">
        <v>43342</v>
      </c>
      <c r="C14" t="s">
        <v>30</v>
      </c>
      <c r="D14" t="s">
        <v>31</v>
      </c>
      <c r="E14" s="4">
        <v>7218002474</v>
      </c>
      <c r="F14" s="4" t="s">
        <v>58</v>
      </c>
      <c r="G14" s="4" t="s">
        <v>32</v>
      </c>
      <c r="H14" s="4"/>
      <c r="I14" s="4" t="s">
        <v>33</v>
      </c>
      <c r="J14" s="4">
        <v>97200</v>
      </c>
      <c r="K14" s="4" t="s">
        <v>64</v>
      </c>
      <c r="L14" s="4" t="s">
        <v>35</v>
      </c>
      <c r="M14" s="4" t="s">
        <v>36</v>
      </c>
      <c r="N14" s="5">
        <v>721182314359</v>
      </c>
      <c r="O14" s="4" t="s">
        <v>39</v>
      </c>
      <c r="P14" s="4">
        <v>12.47</v>
      </c>
      <c r="Q14" s="4">
        <v>12.47</v>
      </c>
      <c r="R14" s="6">
        <v>43131</v>
      </c>
      <c r="S14" s="6">
        <v>43131</v>
      </c>
    </row>
    <row r="15" spans="1:29" x14ac:dyDescent="0.3">
      <c r="A15" t="s">
        <v>29</v>
      </c>
      <c r="B15" s="1">
        <v>43342</v>
      </c>
      <c r="C15" t="s">
        <v>30</v>
      </c>
      <c r="D15" t="s">
        <v>31</v>
      </c>
      <c r="E15" s="4">
        <v>720006049</v>
      </c>
      <c r="F15" s="4" t="s">
        <v>60</v>
      </c>
      <c r="G15" s="4" t="s">
        <v>61</v>
      </c>
      <c r="H15" s="4" t="s">
        <v>65</v>
      </c>
      <c r="I15" s="4" t="s">
        <v>66</v>
      </c>
      <c r="J15" s="4">
        <v>97218</v>
      </c>
      <c r="K15" s="4" t="s">
        <v>40</v>
      </c>
      <c r="L15" s="4" t="s">
        <v>35</v>
      </c>
      <c r="M15" s="4" t="s">
        <v>36</v>
      </c>
      <c r="N15" s="5">
        <v>721182305714</v>
      </c>
      <c r="O15" s="4" t="s">
        <v>37</v>
      </c>
      <c r="P15" s="4">
        <v>42.73</v>
      </c>
      <c r="Q15" s="4">
        <v>12.47</v>
      </c>
      <c r="R15" s="6">
        <v>43112</v>
      </c>
      <c r="S15" s="6">
        <v>43131</v>
      </c>
      <c r="T15" t="s">
        <v>41</v>
      </c>
      <c r="U15" t="s">
        <v>42</v>
      </c>
      <c r="V15" t="s">
        <v>43</v>
      </c>
      <c r="W15" t="s">
        <v>44</v>
      </c>
    </row>
    <row r="16" spans="1:29" x14ac:dyDescent="0.3">
      <c r="A16" t="s">
        <v>29</v>
      </c>
      <c r="B16" s="1">
        <v>43342</v>
      </c>
      <c r="C16" t="s">
        <v>30</v>
      </c>
      <c r="D16" t="s">
        <v>31</v>
      </c>
      <c r="E16" s="4">
        <v>720006049</v>
      </c>
      <c r="F16" s="4" t="s">
        <v>60</v>
      </c>
      <c r="G16" s="4" t="s">
        <v>61</v>
      </c>
      <c r="H16" s="4" t="s">
        <v>65</v>
      </c>
      <c r="I16" s="4" t="s">
        <v>66</v>
      </c>
      <c r="J16" s="4">
        <v>97218</v>
      </c>
      <c r="K16" s="4" t="s">
        <v>40</v>
      </c>
      <c r="L16" s="4" t="s">
        <v>35</v>
      </c>
      <c r="M16" s="4" t="s">
        <v>36</v>
      </c>
      <c r="N16" s="5">
        <v>721182316345</v>
      </c>
      <c r="O16" s="4" t="s">
        <v>39</v>
      </c>
      <c r="P16" s="4">
        <v>12.47</v>
      </c>
      <c r="Q16" s="4">
        <v>12.47</v>
      </c>
      <c r="R16" s="6">
        <v>43149</v>
      </c>
      <c r="S16" s="6">
        <v>43149</v>
      </c>
      <c r="T16" t="s">
        <v>41</v>
      </c>
      <c r="U16" t="s">
        <v>42</v>
      </c>
      <c r="V16" t="s">
        <v>43</v>
      </c>
      <c r="W16" t="s">
        <v>44</v>
      </c>
    </row>
    <row r="17" spans="1:23" x14ac:dyDescent="0.3">
      <c r="A17" t="s">
        <v>29</v>
      </c>
      <c r="B17" s="1">
        <v>43342</v>
      </c>
      <c r="C17" t="s">
        <v>30</v>
      </c>
      <c r="D17" t="s">
        <v>31</v>
      </c>
      <c r="E17" s="4">
        <v>7218017512</v>
      </c>
      <c r="F17" s="4" t="s">
        <v>60</v>
      </c>
      <c r="G17" s="4" t="s">
        <v>45</v>
      </c>
      <c r="H17" s="4" t="s">
        <v>46</v>
      </c>
      <c r="I17" s="4" t="s">
        <v>67</v>
      </c>
      <c r="J17" s="4">
        <v>97224</v>
      </c>
      <c r="K17" s="4" t="s">
        <v>68</v>
      </c>
      <c r="L17" s="4" t="s">
        <v>35</v>
      </c>
      <c r="M17" s="4" t="s">
        <v>36</v>
      </c>
      <c r="N17" s="5">
        <v>721172302598</v>
      </c>
      <c r="O17" s="4" t="s">
        <v>38</v>
      </c>
      <c r="P17" s="4">
        <v>3.97</v>
      </c>
      <c r="Q17" s="4">
        <v>3.97</v>
      </c>
      <c r="R17" s="6">
        <v>43100</v>
      </c>
      <c r="S17" s="6">
        <v>43100</v>
      </c>
      <c r="T17" t="s">
        <v>43</v>
      </c>
      <c r="U17" t="s">
        <v>47</v>
      </c>
    </row>
    <row r="18" spans="1:23" x14ac:dyDescent="0.3">
      <c r="A18" t="s">
        <v>29</v>
      </c>
      <c r="B18" s="1">
        <v>43342</v>
      </c>
      <c r="C18" t="s">
        <v>30</v>
      </c>
      <c r="D18" t="s">
        <v>31</v>
      </c>
      <c r="E18" s="4">
        <v>7218017512</v>
      </c>
      <c r="F18" s="4" t="s">
        <v>60</v>
      </c>
      <c r="G18" s="4" t="s">
        <v>45</v>
      </c>
      <c r="H18" s="4" t="s">
        <v>46</v>
      </c>
      <c r="I18" s="4" t="s">
        <v>67</v>
      </c>
      <c r="J18" s="4">
        <v>97225</v>
      </c>
      <c r="K18" s="4" t="s">
        <v>68</v>
      </c>
      <c r="L18" s="4" t="s">
        <v>35</v>
      </c>
      <c r="M18" s="4" t="s">
        <v>36</v>
      </c>
      <c r="N18" s="5">
        <v>721172289802</v>
      </c>
      <c r="O18" s="4" t="s">
        <v>37</v>
      </c>
      <c r="P18" s="4">
        <v>201.85</v>
      </c>
      <c r="Q18" s="4">
        <v>160.88</v>
      </c>
      <c r="R18" s="6">
        <v>43102</v>
      </c>
      <c r="S18" s="6">
        <v>43098</v>
      </c>
      <c r="T18" t="s">
        <v>43</v>
      </c>
      <c r="U18" t="s">
        <v>47</v>
      </c>
    </row>
    <row r="19" spans="1:23" x14ac:dyDescent="0.3">
      <c r="A19" t="s">
        <v>29</v>
      </c>
      <c r="B19" s="1">
        <v>43342</v>
      </c>
      <c r="C19" t="s">
        <v>30</v>
      </c>
      <c r="D19" t="s">
        <v>31</v>
      </c>
      <c r="E19" s="4">
        <v>7218017512</v>
      </c>
      <c r="F19" s="4" t="s">
        <v>60</v>
      </c>
      <c r="G19" s="4" t="s">
        <v>45</v>
      </c>
      <c r="H19" s="4" t="s">
        <v>46</v>
      </c>
      <c r="I19" s="4" t="s">
        <v>67</v>
      </c>
      <c r="J19" s="4">
        <v>97226</v>
      </c>
      <c r="K19" s="4" t="s">
        <v>68</v>
      </c>
      <c r="L19" s="4" t="s">
        <v>35</v>
      </c>
      <c r="M19" s="4" t="s">
        <v>36</v>
      </c>
      <c r="N19" s="5">
        <v>721182307028</v>
      </c>
      <c r="O19" s="4" t="s">
        <v>39</v>
      </c>
      <c r="P19" s="4">
        <v>12.47</v>
      </c>
      <c r="Q19" s="4">
        <v>12.47</v>
      </c>
      <c r="R19" s="6">
        <v>43114</v>
      </c>
      <c r="S19" s="6">
        <v>43114</v>
      </c>
      <c r="T19" t="s">
        <v>43</v>
      </c>
      <c r="U19" t="s">
        <v>47</v>
      </c>
    </row>
    <row r="20" spans="1:23" x14ac:dyDescent="0.3">
      <c r="A20" t="s">
        <v>29</v>
      </c>
      <c r="B20" s="1">
        <v>43342</v>
      </c>
      <c r="C20" t="s">
        <v>30</v>
      </c>
      <c r="D20" t="s">
        <v>31</v>
      </c>
      <c r="E20" s="4">
        <v>7218001874</v>
      </c>
      <c r="F20" s="4" t="s">
        <v>59</v>
      </c>
      <c r="G20" s="4" t="s">
        <v>48</v>
      </c>
      <c r="H20" s="4" t="s">
        <v>69</v>
      </c>
      <c r="I20" s="4" t="s">
        <v>70</v>
      </c>
      <c r="J20" s="4">
        <v>97214</v>
      </c>
      <c r="K20" s="4" t="s">
        <v>34</v>
      </c>
      <c r="L20" s="4" t="s">
        <v>35</v>
      </c>
      <c r="M20" s="4" t="s">
        <v>36</v>
      </c>
      <c r="N20" s="5">
        <v>721172260547</v>
      </c>
      <c r="O20" s="4" t="s">
        <v>37</v>
      </c>
      <c r="P20" s="4">
        <v>34.340000000000003</v>
      </c>
      <c r="Q20" s="4">
        <v>34.340000000000003</v>
      </c>
      <c r="R20" s="6">
        <v>43017</v>
      </c>
      <c r="S20" s="6">
        <v>43035</v>
      </c>
      <c r="T20" t="s">
        <v>41</v>
      </c>
      <c r="U20" t="s">
        <v>49</v>
      </c>
    </row>
    <row r="21" spans="1:23" x14ac:dyDescent="0.3">
      <c r="A21" t="s">
        <v>29</v>
      </c>
      <c r="B21" s="1">
        <v>43342</v>
      </c>
      <c r="C21" t="s">
        <v>30</v>
      </c>
      <c r="D21" t="s">
        <v>31</v>
      </c>
      <c r="E21" s="4">
        <v>7218001874</v>
      </c>
      <c r="F21" s="4" t="s">
        <v>59</v>
      </c>
      <c r="G21" s="4" t="s">
        <v>48</v>
      </c>
      <c r="H21" s="4" t="s">
        <v>69</v>
      </c>
      <c r="I21" s="4" t="s">
        <v>70</v>
      </c>
      <c r="J21" s="4">
        <v>97214</v>
      </c>
      <c r="K21" s="4" t="s">
        <v>34</v>
      </c>
      <c r="L21" s="4" t="s">
        <v>35</v>
      </c>
      <c r="M21" s="4" t="s">
        <v>36</v>
      </c>
      <c r="N21" s="5">
        <v>721172242225</v>
      </c>
      <c r="O21" s="4" t="s">
        <v>39</v>
      </c>
      <c r="P21" s="4">
        <v>12.3</v>
      </c>
      <c r="Q21" s="4">
        <v>12.3</v>
      </c>
      <c r="R21" s="6">
        <v>42970</v>
      </c>
      <c r="S21" s="6">
        <v>42970</v>
      </c>
      <c r="T21" t="s">
        <v>41</v>
      </c>
      <c r="U21" t="s">
        <v>49</v>
      </c>
    </row>
    <row r="22" spans="1:23" x14ac:dyDescent="0.3">
      <c r="A22" t="s">
        <v>29</v>
      </c>
      <c r="B22" s="1">
        <v>43342</v>
      </c>
      <c r="C22" t="s">
        <v>30</v>
      </c>
      <c r="D22" t="s">
        <v>31</v>
      </c>
      <c r="E22" s="4">
        <v>7218001874</v>
      </c>
      <c r="F22" s="4" t="s">
        <v>59</v>
      </c>
      <c r="G22" s="4" t="s">
        <v>48</v>
      </c>
      <c r="H22" s="4" t="s">
        <v>69</v>
      </c>
      <c r="I22" s="4" t="s">
        <v>70</v>
      </c>
      <c r="J22" s="4">
        <v>97214</v>
      </c>
      <c r="K22" s="4" t="s">
        <v>34</v>
      </c>
      <c r="L22" s="4" t="s">
        <v>35</v>
      </c>
      <c r="M22" s="4" t="s">
        <v>36</v>
      </c>
      <c r="N22" s="5">
        <v>721172238532</v>
      </c>
      <c r="O22" s="4" t="s">
        <v>38</v>
      </c>
      <c r="P22" s="4">
        <v>3.97</v>
      </c>
      <c r="Q22" s="4">
        <v>3.97</v>
      </c>
      <c r="R22" s="6">
        <v>42953</v>
      </c>
      <c r="S22" s="6">
        <v>42953</v>
      </c>
      <c r="T22" t="s">
        <v>41</v>
      </c>
      <c r="U22" t="s">
        <v>49</v>
      </c>
    </row>
    <row r="23" spans="1:23" x14ac:dyDescent="0.3">
      <c r="A23" t="s">
        <v>29</v>
      </c>
      <c r="B23" s="1">
        <v>43342</v>
      </c>
      <c r="C23" t="s">
        <v>30</v>
      </c>
      <c r="D23" t="s">
        <v>31</v>
      </c>
      <c r="E23" s="4">
        <v>7218001874</v>
      </c>
      <c r="F23" s="4" t="s">
        <v>59</v>
      </c>
      <c r="G23" s="4" t="s">
        <v>48</v>
      </c>
      <c r="H23" s="4" t="s">
        <v>69</v>
      </c>
      <c r="I23" s="4" t="s">
        <v>70</v>
      </c>
      <c r="J23" s="4">
        <v>97214</v>
      </c>
      <c r="K23" s="4" t="s">
        <v>34</v>
      </c>
      <c r="L23" s="4" t="s">
        <v>35</v>
      </c>
      <c r="M23" s="4" t="s">
        <v>36</v>
      </c>
      <c r="N23" s="5">
        <v>721172223564</v>
      </c>
      <c r="O23" s="4" t="s">
        <v>37</v>
      </c>
      <c r="P23" s="4">
        <v>23.64</v>
      </c>
      <c r="Q23" s="4">
        <v>23.64</v>
      </c>
      <c r="R23" s="6">
        <v>42917</v>
      </c>
      <c r="S23" s="6">
        <v>42936</v>
      </c>
      <c r="T23" t="s">
        <v>41</v>
      </c>
      <c r="U23" t="s">
        <v>49</v>
      </c>
    </row>
    <row r="24" spans="1:23" x14ac:dyDescent="0.3">
      <c r="A24" t="s">
        <v>29</v>
      </c>
      <c r="B24" s="1">
        <v>43342</v>
      </c>
      <c r="C24" t="s">
        <v>30</v>
      </c>
      <c r="D24" t="s">
        <v>31</v>
      </c>
      <c r="E24" s="4">
        <v>7218001874</v>
      </c>
      <c r="F24" s="4" t="s">
        <v>59</v>
      </c>
      <c r="G24" s="4" t="s">
        <v>48</v>
      </c>
      <c r="H24" s="4" t="s">
        <v>69</v>
      </c>
      <c r="I24" s="4" t="s">
        <v>70</v>
      </c>
      <c r="J24" s="4">
        <v>97214</v>
      </c>
      <c r="K24" s="4" t="s">
        <v>34</v>
      </c>
      <c r="L24" s="4" t="s">
        <v>35</v>
      </c>
      <c r="M24" s="4" t="s">
        <v>36</v>
      </c>
      <c r="N24" s="5">
        <v>721182309408</v>
      </c>
      <c r="O24" s="4" t="s">
        <v>39</v>
      </c>
      <c r="P24" s="4">
        <v>12.47</v>
      </c>
      <c r="Q24" s="4">
        <v>12.47</v>
      </c>
      <c r="R24" s="6">
        <v>43117</v>
      </c>
      <c r="S24" s="6">
        <v>43117</v>
      </c>
      <c r="T24" t="s">
        <v>41</v>
      </c>
      <c r="U24" t="s">
        <v>49</v>
      </c>
    </row>
    <row r="25" spans="1:23" x14ac:dyDescent="0.3">
      <c r="A25" t="s">
        <v>29</v>
      </c>
      <c r="B25" s="1">
        <v>43342</v>
      </c>
      <c r="C25" t="s">
        <v>30</v>
      </c>
      <c r="D25" t="s">
        <v>31</v>
      </c>
      <c r="E25" s="4">
        <v>7218001874</v>
      </c>
      <c r="F25" s="4" t="s">
        <v>59</v>
      </c>
      <c r="G25" s="4" t="s">
        <v>48</v>
      </c>
      <c r="H25" s="4" t="s">
        <v>69</v>
      </c>
      <c r="I25" s="4" t="s">
        <v>70</v>
      </c>
      <c r="J25" s="4">
        <v>97214</v>
      </c>
      <c r="K25" s="4" t="s">
        <v>34</v>
      </c>
      <c r="L25" s="4" t="s">
        <v>35</v>
      </c>
      <c r="M25" s="4" t="s">
        <v>36</v>
      </c>
      <c r="N25" s="5">
        <v>721172294354</v>
      </c>
      <c r="O25" s="4" t="s">
        <v>37</v>
      </c>
      <c r="P25" s="4">
        <v>69.11</v>
      </c>
      <c r="Q25" s="4">
        <v>69.11</v>
      </c>
      <c r="R25" s="6">
        <v>43102</v>
      </c>
      <c r="S25" s="6">
        <v>43098</v>
      </c>
      <c r="T25" t="s">
        <v>41</v>
      </c>
      <c r="U25" t="s">
        <v>49</v>
      </c>
    </row>
    <row r="26" spans="1:23" x14ac:dyDescent="0.3">
      <c r="A26" t="s">
        <v>29</v>
      </c>
      <c r="B26" s="1">
        <v>43342</v>
      </c>
      <c r="C26" t="s">
        <v>30</v>
      </c>
      <c r="D26" t="s">
        <v>31</v>
      </c>
      <c r="E26" s="4">
        <v>7218001874</v>
      </c>
      <c r="F26" s="4" t="s">
        <v>59</v>
      </c>
      <c r="G26" s="4" t="s">
        <v>48</v>
      </c>
      <c r="H26" s="4" t="s">
        <v>69</v>
      </c>
      <c r="I26" s="4" t="s">
        <v>70</v>
      </c>
      <c r="J26" s="4">
        <v>97214</v>
      </c>
      <c r="K26" s="4" t="s">
        <v>34</v>
      </c>
      <c r="L26" s="4" t="s">
        <v>35</v>
      </c>
      <c r="M26" s="4" t="s">
        <v>36</v>
      </c>
      <c r="N26" s="5">
        <v>721172278586</v>
      </c>
      <c r="O26" s="4" t="s">
        <v>39</v>
      </c>
      <c r="P26" s="4">
        <v>12.3</v>
      </c>
      <c r="Q26" s="4">
        <v>12.3</v>
      </c>
      <c r="R26" s="6">
        <v>43068</v>
      </c>
      <c r="S26" s="6">
        <v>43068</v>
      </c>
      <c r="T26" t="s">
        <v>41</v>
      </c>
      <c r="U26" t="s">
        <v>49</v>
      </c>
    </row>
    <row r="27" spans="1:23" x14ac:dyDescent="0.3">
      <c r="A27" t="s">
        <v>29</v>
      </c>
      <c r="B27" s="1">
        <v>43342</v>
      </c>
      <c r="C27" t="s">
        <v>30</v>
      </c>
      <c r="D27" t="s">
        <v>31</v>
      </c>
      <c r="E27" s="4">
        <v>7218001874</v>
      </c>
      <c r="F27" s="4" t="s">
        <v>59</v>
      </c>
      <c r="G27" s="4" t="s">
        <v>48</v>
      </c>
      <c r="H27" s="4" t="s">
        <v>69</v>
      </c>
      <c r="I27" s="4" t="s">
        <v>70</v>
      </c>
      <c r="J27" s="4">
        <v>97214</v>
      </c>
      <c r="K27" s="4" t="s">
        <v>34</v>
      </c>
      <c r="L27" s="4" t="s">
        <v>35</v>
      </c>
      <c r="M27" s="4" t="s">
        <v>36</v>
      </c>
      <c r="N27" s="5">
        <v>721172276176</v>
      </c>
      <c r="O27" s="4" t="s">
        <v>38</v>
      </c>
      <c r="P27" s="4">
        <v>3.97</v>
      </c>
      <c r="Q27" s="4">
        <v>3.97</v>
      </c>
      <c r="R27" s="6">
        <v>43054</v>
      </c>
      <c r="S27" s="6">
        <v>43054</v>
      </c>
      <c r="T27" t="s">
        <v>41</v>
      </c>
      <c r="U27" t="s">
        <v>49</v>
      </c>
    </row>
    <row r="28" spans="1:23" x14ac:dyDescent="0.3">
      <c r="A28" t="s">
        <v>29</v>
      </c>
      <c r="B28" s="1">
        <v>43342</v>
      </c>
      <c r="C28" t="s">
        <v>30</v>
      </c>
      <c r="D28" t="s">
        <v>31</v>
      </c>
      <c r="E28" s="4">
        <v>720008045</v>
      </c>
      <c r="F28" s="4" t="s">
        <v>59</v>
      </c>
      <c r="G28" s="4" t="s">
        <v>50</v>
      </c>
      <c r="H28" s="4" t="s">
        <v>71</v>
      </c>
      <c r="I28" s="4" t="s">
        <v>72</v>
      </c>
      <c r="J28" s="4">
        <v>97216</v>
      </c>
      <c r="K28" s="4" t="s">
        <v>51</v>
      </c>
      <c r="L28" s="4" t="s">
        <v>35</v>
      </c>
      <c r="M28" s="4" t="s">
        <v>36</v>
      </c>
      <c r="N28" s="5">
        <v>720016891002</v>
      </c>
      <c r="O28" s="4" t="s">
        <v>52</v>
      </c>
      <c r="P28" s="4">
        <v>112.48</v>
      </c>
      <c r="Q28" s="4">
        <v>112.48</v>
      </c>
      <c r="R28" s="6">
        <v>43020</v>
      </c>
      <c r="S28" s="6">
        <v>43059</v>
      </c>
      <c r="T28" t="s">
        <v>41</v>
      </c>
      <c r="U28" t="s">
        <v>53</v>
      </c>
      <c r="V28" t="s">
        <v>43</v>
      </c>
      <c r="W28" t="s">
        <v>54</v>
      </c>
    </row>
    <row r="29" spans="1:23" x14ac:dyDescent="0.3">
      <c r="A29" t="s">
        <v>29</v>
      </c>
      <c r="B29" s="1">
        <v>43342</v>
      </c>
      <c r="C29" t="s">
        <v>30</v>
      </c>
      <c r="D29" t="s">
        <v>31</v>
      </c>
      <c r="E29" s="4">
        <v>720008045</v>
      </c>
      <c r="F29" s="4" t="s">
        <v>59</v>
      </c>
      <c r="G29" s="4" t="s">
        <v>50</v>
      </c>
      <c r="H29" s="4" t="s">
        <v>71</v>
      </c>
      <c r="I29" s="4" t="s">
        <v>72</v>
      </c>
      <c r="J29" s="4">
        <v>97216</v>
      </c>
      <c r="K29" s="4" t="s">
        <v>51</v>
      </c>
      <c r="L29" s="4" t="s">
        <v>35</v>
      </c>
      <c r="M29" s="4" t="s">
        <v>36</v>
      </c>
      <c r="N29" s="5">
        <v>721182304325</v>
      </c>
      <c r="O29" s="4" t="s">
        <v>39</v>
      </c>
      <c r="P29" s="4">
        <v>12.47</v>
      </c>
      <c r="Q29" s="4">
        <v>12.47</v>
      </c>
      <c r="R29" s="6">
        <v>43107</v>
      </c>
      <c r="S29" s="6">
        <v>43107</v>
      </c>
      <c r="T29" t="s">
        <v>41</v>
      </c>
      <c r="U29" t="s">
        <v>53</v>
      </c>
      <c r="V29" t="s">
        <v>43</v>
      </c>
      <c r="W29" t="s">
        <v>54</v>
      </c>
    </row>
    <row r="30" spans="1:23" x14ac:dyDescent="0.3">
      <c r="A30" t="s">
        <v>29</v>
      </c>
      <c r="B30" s="1">
        <v>43342</v>
      </c>
      <c r="C30" t="s">
        <v>30</v>
      </c>
      <c r="D30" t="s">
        <v>31</v>
      </c>
      <c r="E30" s="4">
        <v>720008045</v>
      </c>
      <c r="F30" s="4" t="s">
        <v>59</v>
      </c>
      <c r="G30" s="4" t="s">
        <v>50</v>
      </c>
      <c r="H30" s="4" t="s">
        <v>71</v>
      </c>
      <c r="I30" s="4" t="s">
        <v>72</v>
      </c>
      <c r="J30" s="4">
        <v>97216</v>
      </c>
      <c r="K30" s="4" t="s">
        <v>51</v>
      </c>
      <c r="L30" s="4" t="s">
        <v>35</v>
      </c>
      <c r="M30" s="4" t="s">
        <v>36</v>
      </c>
      <c r="N30" s="5">
        <v>721172278305</v>
      </c>
      <c r="O30" s="4" t="s">
        <v>39</v>
      </c>
      <c r="P30" s="4">
        <v>12.3</v>
      </c>
      <c r="Q30" s="4">
        <v>12.3</v>
      </c>
      <c r="R30" s="6">
        <v>43065</v>
      </c>
      <c r="S30" s="6">
        <v>43065</v>
      </c>
      <c r="T30" t="s">
        <v>41</v>
      </c>
      <c r="U30" t="s">
        <v>53</v>
      </c>
      <c r="V30" t="s">
        <v>43</v>
      </c>
      <c r="W30" t="s">
        <v>54</v>
      </c>
    </row>
    <row r="31" spans="1:23" x14ac:dyDescent="0.3">
      <c r="A31" t="s">
        <v>29</v>
      </c>
      <c r="B31" s="1">
        <v>43342</v>
      </c>
      <c r="C31" t="s">
        <v>30</v>
      </c>
      <c r="D31" t="s">
        <v>31</v>
      </c>
      <c r="E31" s="4">
        <v>720008045</v>
      </c>
      <c r="F31" s="4" t="s">
        <v>59</v>
      </c>
      <c r="G31" s="4" t="s">
        <v>50</v>
      </c>
      <c r="H31" s="4" t="s">
        <v>71</v>
      </c>
      <c r="I31" s="4" t="s">
        <v>72</v>
      </c>
      <c r="J31" s="4">
        <v>97216</v>
      </c>
      <c r="K31" s="4" t="s">
        <v>51</v>
      </c>
      <c r="L31" s="4" t="s">
        <v>35</v>
      </c>
      <c r="M31" s="4" t="s">
        <v>36</v>
      </c>
      <c r="N31" s="5">
        <v>720016891003</v>
      </c>
      <c r="O31" s="4" t="s">
        <v>52</v>
      </c>
      <c r="P31" s="4">
        <v>112.47</v>
      </c>
      <c r="Q31" s="4">
        <v>112.47</v>
      </c>
      <c r="R31" s="6">
        <v>43020</v>
      </c>
      <c r="S31" s="6">
        <v>43089</v>
      </c>
      <c r="T31" t="s">
        <v>41</v>
      </c>
      <c r="U31" t="s">
        <v>53</v>
      </c>
      <c r="V31" t="s">
        <v>43</v>
      </c>
      <c r="W31" t="s">
        <v>54</v>
      </c>
    </row>
    <row r="32" spans="1:23" x14ac:dyDescent="0.3">
      <c r="A32" t="s">
        <v>29</v>
      </c>
      <c r="B32" s="1">
        <v>43342</v>
      </c>
      <c r="C32" t="s">
        <v>30</v>
      </c>
      <c r="D32" t="s">
        <v>31</v>
      </c>
      <c r="E32" s="4">
        <v>7218020431</v>
      </c>
      <c r="F32" s="4" t="s">
        <v>62</v>
      </c>
      <c r="G32" s="4" t="s">
        <v>75</v>
      </c>
      <c r="H32" s="4" t="s">
        <v>73</v>
      </c>
      <c r="I32" s="4" t="s">
        <v>74</v>
      </c>
      <c r="J32" s="4">
        <v>97231</v>
      </c>
      <c r="K32" s="4" t="s">
        <v>55</v>
      </c>
      <c r="L32" s="4" t="s">
        <v>35</v>
      </c>
      <c r="M32" s="4" t="s">
        <v>36</v>
      </c>
      <c r="N32" s="5">
        <v>721172207317</v>
      </c>
      <c r="O32" s="4" t="s">
        <v>39</v>
      </c>
      <c r="P32" s="4">
        <v>12.3</v>
      </c>
      <c r="Q32" s="4">
        <v>12.3</v>
      </c>
      <c r="R32" s="6">
        <v>42886</v>
      </c>
      <c r="S32" s="6">
        <v>42886</v>
      </c>
      <c r="T32" t="s">
        <v>41</v>
      </c>
      <c r="U32" t="s">
        <v>56</v>
      </c>
      <c r="V32" t="s">
        <v>43</v>
      </c>
      <c r="W32" t="s">
        <v>57</v>
      </c>
    </row>
    <row r="33" spans="1:23" x14ac:dyDescent="0.3">
      <c r="A33" t="s">
        <v>29</v>
      </c>
      <c r="B33" s="1">
        <v>43342</v>
      </c>
      <c r="C33" t="s">
        <v>30</v>
      </c>
      <c r="D33" t="s">
        <v>31</v>
      </c>
      <c r="E33" s="4">
        <v>7218020431</v>
      </c>
      <c r="F33" s="4" t="s">
        <v>62</v>
      </c>
      <c r="G33" s="4" t="s">
        <v>76</v>
      </c>
      <c r="H33" s="4" t="s">
        <v>73</v>
      </c>
      <c r="I33" s="4" t="s">
        <v>74</v>
      </c>
      <c r="J33" s="4">
        <v>97231</v>
      </c>
      <c r="K33" s="4" t="s">
        <v>55</v>
      </c>
      <c r="L33" s="4" t="s">
        <v>35</v>
      </c>
      <c r="M33" s="4" t="s">
        <v>36</v>
      </c>
      <c r="N33" s="5">
        <v>721172226744</v>
      </c>
      <c r="O33" s="4" t="s">
        <v>37</v>
      </c>
      <c r="P33" s="4">
        <v>101.01</v>
      </c>
      <c r="Q33" s="4">
        <v>101.01</v>
      </c>
      <c r="R33" s="6">
        <v>42923</v>
      </c>
      <c r="S33" s="6">
        <v>42944</v>
      </c>
      <c r="T33" t="s">
        <v>41</v>
      </c>
      <c r="U33" t="s">
        <v>56</v>
      </c>
      <c r="V33" t="s">
        <v>43</v>
      </c>
      <c r="W33" t="s">
        <v>57</v>
      </c>
    </row>
  </sheetData>
  <autoFilter ref="A1:AC3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F11" sqref="F11"/>
    </sheetView>
  </sheetViews>
  <sheetFormatPr baseColWidth="10" defaultRowHeight="14.4" x14ac:dyDescent="0.3"/>
  <cols>
    <col min="1" max="1" width="12.5546875" customWidth="1"/>
    <col min="2" max="2" width="8.77734375" customWidth="1"/>
    <col min="3" max="3" width="10.44140625" customWidth="1"/>
    <col min="4" max="4" width="9" customWidth="1"/>
    <col min="5" max="5" width="6.77734375" customWidth="1"/>
    <col min="6" max="6" width="7.6640625" customWidth="1"/>
    <col min="7" max="7" width="5.5546875" customWidth="1"/>
    <col min="8" max="8" width="6.109375" customWidth="1"/>
    <col min="9" max="9" width="5.109375" customWidth="1"/>
    <col min="10" max="10" width="6.88671875" customWidth="1"/>
    <col min="11" max="11" width="4.33203125" customWidth="1"/>
    <col min="12" max="12" width="8.44140625" customWidth="1"/>
    <col min="13" max="13" width="9.6640625" style="7" customWidth="1"/>
    <col min="14" max="15" width="6" customWidth="1"/>
  </cols>
  <sheetData>
    <row r="1" spans="1:15" ht="31.2" thickBot="1" x14ac:dyDescent="0.35">
      <c r="A1" s="10" t="s">
        <v>4</v>
      </c>
      <c r="B1" s="17" t="s">
        <v>5</v>
      </c>
      <c r="C1" s="17" t="s">
        <v>6</v>
      </c>
      <c r="D1" s="17" t="s">
        <v>7</v>
      </c>
      <c r="E1" s="17" t="s">
        <v>8</v>
      </c>
      <c r="F1" s="17" t="s">
        <v>9</v>
      </c>
      <c r="G1" s="17" t="s">
        <v>10</v>
      </c>
      <c r="H1" s="17" t="s">
        <v>11</v>
      </c>
      <c r="I1" s="17" t="s">
        <v>12</v>
      </c>
      <c r="J1" s="18" t="s">
        <v>13</v>
      </c>
      <c r="K1" s="17" t="s">
        <v>14</v>
      </c>
      <c r="L1" s="17" t="s">
        <v>15</v>
      </c>
      <c r="M1" s="19" t="s">
        <v>16</v>
      </c>
      <c r="N1" s="17" t="s">
        <v>17</v>
      </c>
      <c r="O1" s="20" t="s">
        <v>18</v>
      </c>
    </row>
    <row r="2" spans="1:15" x14ac:dyDescent="0.3">
      <c r="A2" s="15">
        <v>7218002474</v>
      </c>
      <c r="B2" s="21" t="str">
        <f>VLOOKUP($A:$A,Plaj,COLUMN(),0)</f>
        <v>DUPONT</v>
      </c>
      <c r="C2" s="22" t="str">
        <f>VLOOKUP($A:$A,Plaj,COLUMN(),0)</f>
        <v>JOEL</v>
      </c>
      <c r="D2" s="22" t="str">
        <f>VLOOKUP($A:$A,Plaj,COLUMN(),0)</f>
        <v>RUE ISAMBERT</v>
      </c>
      <c r="E2" s="22" t="str">
        <f>VLOOKUP($A:$A,Plaj,COLUMN(),0)</f>
        <v>BON REPOS</v>
      </c>
      <c r="F2" s="22">
        <f>VLOOKUP($A:$A,Plaj,COLUMN(),0)</f>
        <v>97200</v>
      </c>
      <c r="G2" s="22" t="str">
        <f>VLOOKUP($A:$A,Plaj,COLUMN(),0)</f>
        <v>FORT DE France</v>
      </c>
      <c r="H2" s="22"/>
      <c r="I2" s="22"/>
      <c r="J2" s="22"/>
      <c r="K2" s="22"/>
      <c r="L2" s="22"/>
      <c r="M2" s="23">
        <f>SUMIF(Client,A:A,Solde)</f>
        <v>2037.79</v>
      </c>
      <c r="N2" s="22"/>
      <c r="O2" s="24"/>
    </row>
    <row r="3" spans="1:15" x14ac:dyDescent="0.3">
      <c r="A3" s="15">
        <v>720006049</v>
      </c>
      <c r="B3" s="25" t="str">
        <f>VLOOKUP($A:$A,Plaj,COLUMN(),0)</f>
        <v>JOUANT</v>
      </c>
      <c r="C3" s="8" t="str">
        <f>VLOOKUP($A:$A,Plaj,COLUMN(),0)</f>
        <v>JOSEPH</v>
      </c>
      <c r="D3" s="8" t="str">
        <f>VLOOKUP($A:$A,Plaj,COLUMN(),0)</f>
        <v>7 RUE DE LA PAIX</v>
      </c>
      <c r="E3" s="8" t="str">
        <f>VLOOKUP($A:$A,Plaj,COLUMN(),0)</f>
        <v>BT A</v>
      </c>
      <c r="F3" s="8">
        <f>VLOOKUP($A:$A,Plaj,COLUMN(),0)</f>
        <v>97218</v>
      </c>
      <c r="G3" s="8" t="str">
        <f>VLOOKUP($A:$A,Plaj,COLUMN(),0)</f>
        <v>BASSE POINTE</v>
      </c>
      <c r="H3" s="8"/>
      <c r="I3" s="8"/>
      <c r="J3" s="8"/>
      <c r="K3" s="8"/>
      <c r="L3" s="8"/>
      <c r="M3" s="9">
        <f>SUMIF(Client,A:A,Solde)</f>
        <v>24.94</v>
      </c>
      <c r="N3" s="8"/>
      <c r="O3" s="11"/>
    </row>
    <row r="4" spans="1:15" x14ac:dyDescent="0.3">
      <c r="A4" s="15">
        <v>7218017512</v>
      </c>
      <c r="B4" s="25" t="str">
        <f>VLOOKUP($A:$A,Plaj,COLUMN(),0)</f>
        <v>JOUANT</v>
      </c>
      <c r="C4" s="8" t="str">
        <f>VLOOKUP($A:$A,Plaj,COLUMN(),0)</f>
        <v>JEAN LOUIS OU CLAUDINE</v>
      </c>
      <c r="D4" s="8" t="str">
        <f>VLOOKUP($A:$A,Plaj,COLUMN(),0)</f>
        <v xml:space="preserve"> Bâtiment BAT A</v>
      </c>
      <c r="E4" s="8" t="str">
        <f>VLOOKUP($A:$A,Plaj,COLUMN(),0)</f>
        <v>RES BAGAYE</v>
      </c>
      <c r="F4" s="8">
        <f>VLOOKUP($A:$A,Plaj,COLUMN(),0)</f>
        <v>97224</v>
      </c>
      <c r="G4" s="8" t="str">
        <f>VLOOKUP($A:$A,Plaj,COLUMN(),0)</f>
        <v>DUCOS</v>
      </c>
      <c r="H4" s="8"/>
      <c r="I4" s="8"/>
      <c r="J4" s="8"/>
      <c r="K4" s="8"/>
      <c r="L4" s="8"/>
      <c r="M4" s="9">
        <f>SUMIF(Client,A:A,Solde)</f>
        <v>177.32</v>
      </c>
      <c r="N4" s="8"/>
      <c r="O4" s="11"/>
    </row>
    <row r="5" spans="1:15" x14ac:dyDescent="0.3">
      <c r="A5" s="15">
        <v>7218001874</v>
      </c>
      <c r="B5" s="25" t="str">
        <f>VLOOKUP($A:$A,Plaj,COLUMN(),0)</f>
        <v>DURAND</v>
      </c>
      <c r="C5" s="8" t="str">
        <f>VLOOKUP($A:$A,Plaj,COLUMN(),0)</f>
        <v>JEAN</v>
      </c>
      <c r="D5" s="8" t="str">
        <f>VLOOKUP($A:$A,Plaj,COLUMN(),0)</f>
        <v>CARRE AS</v>
      </c>
      <c r="E5" s="8" t="str">
        <f>VLOOKUP($A:$A,Plaj,COLUMN(),0)</f>
        <v>RES MANMAYE</v>
      </c>
      <c r="F5" s="8">
        <f>VLOOKUP($A:$A,Plaj,COLUMN(),0)</f>
        <v>97214</v>
      </c>
      <c r="G5" s="8" t="str">
        <f>VLOOKUP($A:$A,Plaj,COLUMN(),0)</f>
        <v>LE LORRAIN</v>
      </c>
      <c r="H5" s="8"/>
      <c r="I5" s="8"/>
      <c r="J5" s="8"/>
      <c r="K5" s="8"/>
      <c r="L5" s="8"/>
      <c r="M5" s="9">
        <f>SUMIF(Client,A:A,Solde)</f>
        <v>172.1</v>
      </c>
      <c r="N5" s="8"/>
      <c r="O5" s="11"/>
    </row>
    <row r="6" spans="1:15" x14ac:dyDescent="0.3">
      <c r="A6" s="15">
        <v>720008045</v>
      </c>
      <c r="B6" s="25" t="str">
        <f>VLOOKUP($A:$A,Plaj,COLUMN(),0)</f>
        <v>DURAND</v>
      </c>
      <c r="C6" s="8" t="str">
        <f>VLOOKUP($A:$A,Plaj,COLUMN(),0)</f>
        <v>JEANNE</v>
      </c>
      <c r="D6" s="8" t="str">
        <f>VLOOKUP($A:$A,Plaj,COLUMN(),0)</f>
        <v>RUE BELLEVILLE</v>
      </c>
      <c r="E6" s="8" t="str">
        <f>VLOOKUP($A:$A,Plaj,COLUMN(),0)</f>
        <v>RDC GAUCHE</v>
      </c>
      <c r="F6" s="8">
        <f>VLOOKUP($A:$A,Plaj,COLUMN(),0)</f>
        <v>97216</v>
      </c>
      <c r="G6" s="8" t="str">
        <f>VLOOKUP($A:$A,Plaj,COLUMN(),0)</f>
        <v>L AJOUPA BOUILLON</v>
      </c>
      <c r="H6" s="8"/>
      <c r="I6" s="8"/>
      <c r="J6" s="8"/>
      <c r="K6" s="8"/>
      <c r="L6" s="8"/>
      <c r="M6" s="9"/>
      <c r="N6" s="8"/>
      <c r="O6" s="11"/>
    </row>
    <row r="7" spans="1:15" ht="15" thickBot="1" x14ac:dyDescent="0.35">
      <c r="A7" s="16">
        <v>7218020431</v>
      </c>
      <c r="B7" s="26" t="str">
        <f>VLOOKUP($A:$A,Plaj,COLUMN(),0)</f>
        <v>DACLI</v>
      </c>
      <c r="C7" s="12" t="str">
        <f>VLOOKUP($A:$A,Plaj,COLUMN(),0)</f>
        <v>ELSIE</v>
      </c>
      <c r="D7" s="12" t="str">
        <f>VLOOKUP($A:$A,Plaj,COLUMN(),0)</f>
        <v>ZANANAS</v>
      </c>
      <c r="E7" s="12" t="str">
        <f>VLOOKUP($A:$A,Plaj,COLUMN(),0)</f>
        <v>MORDILONA 03</v>
      </c>
      <c r="F7" s="12">
        <f>VLOOKUP($A:$A,Plaj,COLUMN(),0)</f>
        <v>97231</v>
      </c>
      <c r="G7" s="12" t="str">
        <f>VLOOKUP($A:$A,Plaj,COLUMN(),0)</f>
        <v>LE ROBERT</v>
      </c>
      <c r="H7" s="12"/>
      <c r="I7" s="12"/>
      <c r="J7" s="12"/>
      <c r="K7" s="12"/>
      <c r="L7" s="12"/>
      <c r="M7" s="13"/>
      <c r="N7" s="12"/>
      <c r="O7" s="1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Data</vt:lpstr>
      <vt:lpstr>Dette</vt:lpstr>
      <vt:lpstr>Client</vt:lpstr>
      <vt:lpstr>Plaj</vt:lpstr>
      <vt:lpstr>Solde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raymond pentier</cp:lastModifiedBy>
  <dcterms:created xsi:type="dcterms:W3CDTF">2018-09-02T23:37:13Z</dcterms:created>
  <dcterms:modified xsi:type="dcterms:W3CDTF">2018-09-03T17:37:39Z</dcterms:modified>
</cp:coreProperties>
</file>